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9170" windowHeight="5940" tabRatio="866" firstSheet="1" activeTab="1"/>
  </bookViews>
  <sheets>
    <sheet name="اهم المؤشرات" sheetId="1" r:id="rId1"/>
    <sheet name="الفهرس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</sheets>
  <definedNames>
    <definedName name="_xlnm.Print_Area" localSheetId="2">'1'!$A$1:$K$22</definedName>
    <definedName name="_xlnm.Print_Area" localSheetId="11">'10'!$A$1:$K$13</definedName>
    <definedName name="_xlnm.Print_Area" localSheetId="3">'2'!$A$1:$K$22</definedName>
    <definedName name="_xlnm.Print_Area" localSheetId="30">'29'!$A$1:$L$20</definedName>
    <definedName name="_xlnm.Print_Area" localSheetId="31">'30'!$A$1:$L$20</definedName>
    <definedName name="_xlnm.Print_Area" localSheetId="5">'4'!$A$1:$J$21</definedName>
    <definedName name="_xlnm.Print_Area" localSheetId="48">'47'!$A$1:$P$29</definedName>
    <definedName name="_xlnm.Print_Area" localSheetId="49">'48'!$A$1:$P$29</definedName>
    <definedName name="_xlnm.Print_Area" localSheetId="54">'53'!$A$1:$L$29</definedName>
    <definedName name="_xlnm.Print_Area" localSheetId="55">'54'!$A$1:$L$29</definedName>
    <definedName name="_xlnm.Print_Area" localSheetId="56">'55'!$A$1:$L$29</definedName>
    <definedName name="_xlnm.Print_Area" localSheetId="57">'56'!$A$1:$L$29</definedName>
    <definedName name="_xlnm.Print_Area" localSheetId="58">'57'!$A$1:$G$29</definedName>
    <definedName name="_xlnm.Print_Area" localSheetId="59">'58'!$A$1:$G$29</definedName>
    <definedName name="_xlnm.Print_Area" localSheetId="60">'59'!$A$1:$G$29</definedName>
    <definedName name="_xlnm.Print_Area" localSheetId="7">'6'!$A$1:$J$20</definedName>
    <definedName name="_xlnm.Print_Area" localSheetId="61">'60'!$A$1:$G$29</definedName>
    <definedName name="_xlnm.Print_Area" localSheetId="63">'62'!$A$1:$J$29</definedName>
    <definedName name="_xlnm.Print_Area" localSheetId="9">'8'!$A$1:$K$18</definedName>
  </definedNames>
  <calcPr fullCalcOnLoad="1"/>
</workbook>
</file>

<file path=xl/sharedStrings.xml><?xml version="1.0" encoding="utf-8"?>
<sst xmlns="http://schemas.openxmlformats.org/spreadsheetml/2006/main" count="3251" uniqueCount="541">
  <si>
    <t xml:space="preserve">المنطقة الإدارية </t>
  </si>
  <si>
    <t>Administrative Area</t>
  </si>
  <si>
    <t>ذكور</t>
  </si>
  <si>
    <t>إناث</t>
  </si>
  <si>
    <t>جملة</t>
  </si>
  <si>
    <t>Male</t>
  </si>
  <si>
    <t>Female</t>
  </si>
  <si>
    <t>Total</t>
  </si>
  <si>
    <t>الرياض</t>
  </si>
  <si>
    <t>Riyadh</t>
  </si>
  <si>
    <t xml:space="preserve">مكة المكرمة </t>
  </si>
  <si>
    <t>Makkah</t>
  </si>
  <si>
    <t xml:space="preserve">المدينة المنورة </t>
  </si>
  <si>
    <t>Madinah</t>
  </si>
  <si>
    <t xml:space="preserve">القصيم </t>
  </si>
  <si>
    <t>Qassim</t>
  </si>
  <si>
    <t>المنطقة الشرقية</t>
  </si>
  <si>
    <t>Easte. Prov.</t>
  </si>
  <si>
    <t>عسير</t>
  </si>
  <si>
    <t>Asir</t>
  </si>
  <si>
    <t>تبوك</t>
  </si>
  <si>
    <t>Tabuk</t>
  </si>
  <si>
    <t>حائل</t>
  </si>
  <si>
    <t>Hail</t>
  </si>
  <si>
    <t xml:space="preserve">الحدود الشمالية </t>
  </si>
  <si>
    <t>North.Bord.</t>
  </si>
  <si>
    <t>جازان</t>
  </si>
  <si>
    <t>Jazan</t>
  </si>
  <si>
    <t>نجران</t>
  </si>
  <si>
    <t>Najran</t>
  </si>
  <si>
    <t>الباحة</t>
  </si>
  <si>
    <t>AL - Baha</t>
  </si>
  <si>
    <t>الجوف</t>
  </si>
  <si>
    <t>AL - Jouf</t>
  </si>
  <si>
    <t>قوة العمل</t>
  </si>
  <si>
    <t>خارج قوة العمل</t>
  </si>
  <si>
    <t xml:space="preserve">الجملة          </t>
  </si>
  <si>
    <t xml:space="preserve">فئات العمر </t>
  </si>
  <si>
    <t>Age</t>
  </si>
  <si>
    <t>Group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</si>
  <si>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</si>
  <si>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</si>
  <si>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</si>
  <si>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</si>
  <si>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</si>
  <si>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</si>
  <si>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</si>
  <si>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</si>
  <si>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</si>
  <si>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</si>
  <si>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65+</t>
  </si>
  <si>
    <t>أمي</t>
  </si>
  <si>
    <t>يقرأ ويكتب</t>
  </si>
  <si>
    <t xml:space="preserve">الإبتدائية </t>
  </si>
  <si>
    <t xml:space="preserve">المتوسطة </t>
  </si>
  <si>
    <t>دبلوم دون الجامعة</t>
  </si>
  <si>
    <t>بكالوريوس أو ليسانس</t>
  </si>
  <si>
    <t>دبلوم عالي/ماجستير</t>
  </si>
  <si>
    <t>دكتوراه</t>
  </si>
  <si>
    <t>الحالة التعليمية</t>
  </si>
  <si>
    <t>Education Status</t>
  </si>
  <si>
    <t>Illiterate</t>
  </si>
  <si>
    <t>Read &amp; Write</t>
  </si>
  <si>
    <t>Marital Status</t>
  </si>
  <si>
    <t>لم يتزوج أبداً</t>
  </si>
  <si>
    <t>Never Married</t>
  </si>
  <si>
    <t>متزوج</t>
  </si>
  <si>
    <t>Married</t>
  </si>
  <si>
    <t>مطلق</t>
  </si>
  <si>
    <t>أرمل</t>
  </si>
  <si>
    <t>الحالة الزواجية</t>
  </si>
  <si>
    <t>Primary</t>
  </si>
  <si>
    <t>Intermediate</t>
  </si>
  <si>
    <t>Diploma</t>
  </si>
  <si>
    <t>Doctorate</t>
  </si>
  <si>
    <t>Divorced</t>
  </si>
  <si>
    <t>الثانوية أو مايعادلها</t>
  </si>
  <si>
    <t xml:space="preserve">        Out of the Labour Force     </t>
  </si>
  <si>
    <t xml:space="preserve">         Total    </t>
  </si>
  <si>
    <t xml:space="preserve">   Labour Force  </t>
  </si>
  <si>
    <t>Secondary or Equivalent</t>
  </si>
  <si>
    <t>Table ( 3 )</t>
  </si>
  <si>
    <t>الجملة</t>
  </si>
  <si>
    <t xml:space="preserve">الحالة الزواجية </t>
  </si>
  <si>
    <t xml:space="preserve">جدول ( 15 )      </t>
  </si>
  <si>
    <t>أخرى</t>
  </si>
  <si>
    <t xml:space="preserve">الجملة </t>
  </si>
  <si>
    <t xml:space="preserve">جدول ( 17 )      </t>
  </si>
  <si>
    <t xml:space="preserve">جدول ( 18 )      </t>
  </si>
  <si>
    <t xml:space="preserve">جدول ( 19 )      </t>
  </si>
  <si>
    <t>Table ( 19 )</t>
  </si>
  <si>
    <t xml:space="preserve"> فئات العمر</t>
  </si>
  <si>
    <t>Age Group</t>
  </si>
  <si>
    <t xml:space="preserve">جدول ( 20 )      </t>
  </si>
  <si>
    <t xml:space="preserve">جدول ( 21 )      </t>
  </si>
  <si>
    <t>Table ( 21 )</t>
  </si>
  <si>
    <t xml:space="preserve">جدول ( 22 )      </t>
  </si>
  <si>
    <t>Table ( 22 )</t>
  </si>
  <si>
    <t xml:space="preserve">جدول ( 23 )      </t>
  </si>
  <si>
    <t>Table ( 23 )</t>
  </si>
  <si>
    <t>Secondary or  Equivalent</t>
  </si>
  <si>
    <t xml:space="preserve">جدول ( 24 )      </t>
  </si>
  <si>
    <t>Table ( 24 )</t>
  </si>
  <si>
    <t xml:space="preserve">جدول ( 25 )      </t>
  </si>
  <si>
    <t>Table ( 25 )</t>
  </si>
  <si>
    <t xml:space="preserve">جدول ( 26 )      </t>
  </si>
  <si>
    <t>Table ( 26 )</t>
  </si>
  <si>
    <t>Table ( 27 )</t>
  </si>
  <si>
    <t>Table ( 29 )</t>
  </si>
  <si>
    <t>Table ( 30 )</t>
  </si>
  <si>
    <t>Table ( 31 )</t>
  </si>
  <si>
    <t>المديرون ومديرو الاعمال</t>
  </si>
  <si>
    <t>المهن الكتابية</t>
  </si>
  <si>
    <t>العاملون بالبيع</t>
  </si>
  <si>
    <t>العاملون بالخدمات</t>
  </si>
  <si>
    <t>مهن العمليات الصناعية والكيميائية والصناعات الغذائية</t>
  </si>
  <si>
    <t>المهن الهندسية الاساسية المساعدة</t>
  </si>
  <si>
    <t>Directors and Mangers</t>
  </si>
  <si>
    <t>Agriculture, Animal Husbandry &amp; Fishing</t>
  </si>
  <si>
    <t xml:space="preserve">Occupations of Industrial , Chemical Operations and Food Industries </t>
  </si>
  <si>
    <t xml:space="preserve">Occupations of Supporting Basic Engineering </t>
  </si>
  <si>
    <t>Table ( 32 )</t>
  </si>
  <si>
    <t xml:space="preserve">جدول ( 33 )      </t>
  </si>
  <si>
    <t>Table ( 33 )</t>
  </si>
  <si>
    <t xml:space="preserve">جدول ( 34 )      </t>
  </si>
  <si>
    <t>Table ( 34 )</t>
  </si>
  <si>
    <t xml:space="preserve">جدول ( 35 )      </t>
  </si>
  <si>
    <t>فئات العمر</t>
  </si>
  <si>
    <t xml:space="preserve">جدول ( 36 )      </t>
  </si>
  <si>
    <t>Table ( 36 )</t>
  </si>
  <si>
    <t xml:space="preserve">جدول ( 37 )      </t>
  </si>
  <si>
    <t>Table ( 37 )</t>
  </si>
  <si>
    <t xml:space="preserve">جدول ( 38 )      </t>
  </si>
  <si>
    <t xml:space="preserve">جدول ( 39 )      </t>
  </si>
  <si>
    <t>Table ( 39 )</t>
  </si>
  <si>
    <t xml:space="preserve">جدول ( 40 )      </t>
  </si>
  <si>
    <t>Table ( 40 )</t>
  </si>
  <si>
    <t xml:space="preserve">جدول ( 41 )      </t>
  </si>
  <si>
    <t>Table ( 41 )</t>
  </si>
  <si>
    <t xml:space="preserve">جدول ( 42 )      </t>
  </si>
  <si>
    <t xml:space="preserve">جدول ( 43 )      </t>
  </si>
  <si>
    <t>Table ( 43 )</t>
  </si>
  <si>
    <t xml:space="preserve">مطلق </t>
  </si>
  <si>
    <t xml:space="preserve">جدول ( 44 )      </t>
  </si>
  <si>
    <t xml:space="preserve">فئات ساعات العمل الفعلية الأسبوعية </t>
  </si>
  <si>
    <t>Actual Weekly Working Hours Groups</t>
  </si>
  <si>
    <t>29-1</t>
  </si>
  <si>
    <t>54-45</t>
  </si>
  <si>
    <t>55 +</t>
  </si>
  <si>
    <t>متوسط ساعات العمل الأسبوعية</t>
  </si>
  <si>
    <t>النشاط الاقتصادي</t>
  </si>
  <si>
    <t xml:space="preserve">الشرقية </t>
  </si>
  <si>
    <t xml:space="preserve">عسير </t>
  </si>
  <si>
    <t xml:space="preserve">جازان </t>
  </si>
  <si>
    <t xml:space="preserve">الباحة </t>
  </si>
  <si>
    <t>Economic Activity</t>
  </si>
  <si>
    <t>North. Bord.</t>
  </si>
  <si>
    <t>التعليم</t>
  </si>
  <si>
    <t xml:space="preserve">جدول ( 55 )     </t>
  </si>
  <si>
    <t xml:space="preserve"> Table ( 55 )</t>
  </si>
  <si>
    <t>19 - 15</t>
  </si>
  <si>
    <t>24 - 20</t>
  </si>
  <si>
    <t>29 - 25</t>
  </si>
  <si>
    <t>34 - 30</t>
  </si>
  <si>
    <t xml:space="preserve"> 39 - 35 </t>
  </si>
  <si>
    <t xml:space="preserve">44 - 40 </t>
  </si>
  <si>
    <t xml:space="preserve">49 - 45 </t>
  </si>
  <si>
    <t xml:space="preserve"> 54 - 50  </t>
  </si>
  <si>
    <t xml:space="preserve"> 59 - 55</t>
  </si>
  <si>
    <t xml:space="preserve"> 64 - 60</t>
  </si>
  <si>
    <t>65 +</t>
  </si>
  <si>
    <t xml:space="preserve">جدول ( 56 )     </t>
  </si>
  <si>
    <t xml:space="preserve">جدول ( 58 )     </t>
  </si>
  <si>
    <t xml:space="preserve"> Table ( 58 )</t>
  </si>
  <si>
    <t xml:space="preserve">       الثانوية      أو مايعادلها</t>
  </si>
  <si>
    <t xml:space="preserve">    بكالوريوس  أو ليسانس</t>
  </si>
  <si>
    <t xml:space="preserve">جدول ( 60 )     </t>
  </si>
  <si>
    <t xml:space="preserve"> Table ( 61 )</t>
  </si>
  <si>
    <t xml:space="preserve">جدول ( 62 )     </t>
  </si>
  <si>
    <t xml:space="preserve"> Table ( 62 )</t>
  </si>
  <si>
    <t>لم يتزوج</t>
  </si>
  <si>
    <t>المجموع</t>
  </si>
  <si>
    <t>Table ( 15 )</t>
  </si>
  <si>
    <t>Table ( 17 )</t>
  </si>
  <si>
    <t>Table ( 18 )</t>
  </si>
  <si>
    <t>جدول ( 1 )</t>
  </si>
  <si>
    <t>Table ( 1 )</t>
  </si>
  <si>
    <t>Table ( 2 )</t>
  </si>
  <si>
    <t>جدول ( 2 )</t>
  </si>
  <si>
    <t>جدول ( 3 )</t>
  </si>
  <si>
    <t>Table ( 7 )</t>
  </si>
  <si>
    <t>جدول ( 7 )</t>
  </si>
  <si>
    <t>Table ( 11 )</t>
  </si>
  <si>
    <t>Table ( 13 )</t>
  </si>
  <si>
    <t>Table ( 14 )</t>
  </si>
  <si>
    <t>Table ( 16  )</t>
  </si>
  <si>
    <t xml:space="preserve">السكان ( 15سنة فأكثر ) حسب المنطقة الإدارية والجنس  </t>
  </si>
  <si>
    <t>السكان السعوديون ( 15سنة فأكثر ) حسب المنطقة الإدارية والجنس</t>
  </si>
  <si>
    <t>السكان ( 15سنة فأكثر ) حسب فئات العمر والجنس</t>
  </si>
  <si>
    <t>قوة العمل ( 15سنة فأكثر ) حسب فئات العمر والجنس</t>
  </si>
  <si>
    <t>المشتغلون (15سنة فأكثر) حسب المنطقة الإدارية والمجموعات الرئيسة للمهنة</t>
  </si>
  <si>
    <t>المشتغلون الذكور (15سنة فأكثر) حسب المنطقة الإدارية والمجموعات الرئيسة للمهنة</t>
  </si>
  <si>
    <t>المشتغلون السعوديون (15سنة فأكثر) حسب المنطقة الإدارية والمجموعات الرئيسة للمهنة</t>
  </si>
  <si>
    <t>المشتغلون السعوديون الذكور (15سنة فأكثر) حسب المنطقة الإدارية والمجموعات الرئيسة للمهنة</t>
  </si>
  <si>
    <t xml:space="preserve">المشتغلون السعوديون (15سنة فأكثر) حسب فئات العمر والمجموعات الرئيسة للمهنة </t>
  </si>
  <si>
    <t>المشتغلون (15سنة فأكثر) حسب الحالة التعليمية والمجموعات الرئيسة للمهنة</t>
  </si>
  <si>
    <t>المشتغلون الذكور (15سنة فأكثر) حسب الحالة التعليمية والمجموعات الرئيسة للمهنة</t>
  </si>
  <si>
    <t>المشتغلون السعوديون (15سنة فأكثر) حسب الحالة التعليمية والمجموعات الرئيسة للمهنة</t>
  </si>
  <si>
    <t>المشتغلون السعوديون الذكور (15سنة فأكثر) حسب الحالة التعليمية والمجموعات الرئيسة للمهنة</t>
  </si>
  <si>
    <t xml:space="preserve">المشتغلون (15سنة فأكثر) حسب الحالة الزواجية والمجموعات الرئيسة للمهنة  </t>
  </si>
  <si>
    <t>المشتغلون الذكور (15سنة فأكثر) حسب الحالة الزواجية والمجموعات الرئيسة للمهنة</t>
  </si>
  <si>
    <t xml:space="preserve">المشتغلون السعوديون (15سنة فأكثر) حسب الحالة الزواجية والمجموعات الرئيسة للمهنة </t>
  </si>
  <si>
    <t>المشتغلون السعوديون الذكور (15سنة فأكثر) حسب الحالة الزواجية والمجموعات الرئيسة للمهنة</t>
  </si>
  <si>
    <t>جدول ( 5 )</t>
  </si>
  <si>
    <t>Table ( 5 )</t>
  </si>
  <si>
    <t>Table ( 6 )</t>
  </si>
  <si>
    <t>جدول ( 8 )</t>
  </si>
  <si>
    <t>Table ( 8 )</t>
  </si>
  <si>
    <t>مشتغلون</t>
  </si>
  <si>
    <t>متعطلون</t>
  </si>
  <si>
    <t>Unemployed</t>
  </si>
  <si>
    <t>جدول ( 9 )</t>
  </si>
  <si>
    <t>Table ( 9 )</t>
  </si>
  <si>
    <t>جدول ( 10 )</t>
  </si>
  <si>
    <t>Table ( 10 )</t>
  </si>
  <si>
    <t>قوة العمل السعودية ( 15سنة فأكثر ) حسب فئات العمر والجنس</t>
  </si>
  <si>
    <t>جدول ( 4 )</t>
  </si>
  <si>
    <t>Table ( 4 )</t>
  </si>
  <si>
    <t>جدول ( 6 )</t>
  </si>
  <si>
    <t xml:space="preserve">جدول ( 11 )      </t>
  </si>
  <si>
    <t xml:space="preserve">جدول (  12 )      </t>
  </si>
  <si>
    <t>Table ( 12  )</t>
  </si>
  <si>
    <t xml:space="preserve">جدول ( 13 )      </t>
  </si>
  <si>
    <t xml:space="preserve">جدول ( 14 )      </t>
  </si>
  <si>
    <t xml:space="preserve">جدول ( 16 )      </t>
  </si>
  <si>
    <t>Table ( 20 )</t>
  </si>
  <si>
    <t xml:space="preserve">جدول ( 53 )     </t>
  </si>
  <si>
    <t xml:space="preserve"> Table ( 53 )</t>
  </si>
  <si>
    <t xml:space="preserve">جدول ( 54 )     </t>
  </si>
  <si>
    <t xml:space="preserve">السكان السعوديون ( 15سنة فأكثر ) حسب فئات العمر والجنس </t>
  </si>
  <si>
    <t xml:space="preserve">قوة العمل ( 15سنة فأكثر ) حسب الحالة التعليمية والجنس </t>
  </si>
  <si>
    <t xml:space="preserve">قوة العمل السعودية ( 15سنة فأكثر ) حسب الحالة التعليمية والجنس </t>
  </si>
  <si>
    <t xml:space="preserve">قوة العمل ( 15سنة فأكثر ) حسب الحالة الزواجية والجنس </t>
  </si>
  <si>
    <t xml:space="preserve">قوة العمل السعودية ( 15سنة فأكثر ) حسب الحالة الزواجية والجنس </t>
  </si>
  <si>
    <t xml:space="preserve">المشتغلون (15سنة فأكثر) حسب فئات العمر والمجموعات الرئيسة للمهنة </t>
  </si>
  <si>
    <t xml:space="preserve">المشتغلون الذكور (15سنة فأكثر) حسب فئات العمر والمجموعات الرئيسة للمهنة  </t>
  </si>
  <si>
    <t xml:space="preserve">المشتغلون السعوديون الذكور (15سنة فأكثر) حسب فئات العمر والمجموعات الرئيسة للمهنة </t>
  </si>
  <si>
    <t>العاملون بالزراعة وتربية الحيوانات وصيد الأسماك</t>
  </si>
  <si>
    <t xml:space="preserve">Bachelor Degree </t>
  </si>
  <si>
    <t>Higher Diploma / Master Degree</t>
  </si>
  <si>
    <t>Clerical Workers</t>
  </si>
  <si>
    <t>Sales Workers</t>
  </si>
  <si>
    <t xml:space="preserve">جدول ( 61 )     </t>
  </si>
  <si>
    <t>السكان خارج قوة العمل (15سنة فأكثر) حسب المنطقة الإدارية</t>
  </si>
  <si>
    <t xml:space="preserve"> السكان الذكور خارج قوة العمل (15سنة فأكثر) حسب المنطقة الإدارية</t>
  </si>
  <si>
    <t xml:space="preserve"> السكان السعوديون خارج قوة العمل (15 سنة فأكثر) حسب المنطقة الإدارية</t>
  </si>
  <si>
    <t>السكان السعوديون الذكور خارج قوة العمل (15سنة فأكثر) حسب المنطقة الإدارية</t>
  </si>
  <si>
    <t xml:space="preserve">السكان خارج قوة العمل (15سنة فأكثر) حسب فئات العمر </t>
  </si>
  <si>
    <t xml:space="preserve">السكان الذكور خارج قوة العمل (15 سنة فأكثر) حسب فئات العمر </t>
  </si>
  <si>
    <t xml:space="preserve">السكان السعوديون خارج قوة العمل (15 سنة فأكثر) حسب فئات العمر </t>
  </si>
  <si>
    <t xml:space="preserve">السكان السعوديون الذكور خارج قوة العمل (15 سنة فأكثر) حسب فئات العمر </t>
  </si>
  <si>
    <t xml:space="preserve">السكان خارج قوة العمل (15 سنة فأكثر) حسب الحالة التعليمية </t>
  </si>
  <si>
    <t xml:space="preserve"> السكان الذكور خارج قوة العمل (15سنة فأكثر) حسب الحالة التعليمية </t>
  </si>
  <si>
    <t xml:space="preserve">السكان السعوديون خارج قوة العمل (15سنة فأكثر) حسب الحالة التعليمية </t>
  </si>
  <si>
    <t>السكان السعوديون الذكور خارج قوة العمل (15سنة فأكثر) حسب الحالة التعليمية</t>
  </si>
  <si>
    <t xml:space="preserve">السكان خارج قوة العمل (15سنة فأكثر) حسب الحالة الزواجية </t>
  </si>
  <si>
    <t>السكان الذكور خارج قوة العمل (15سنة فأكثر) حسب الحالة الزواجية</t>
  </si>
  <si>
    <t>السكان السعوديون خارج قوة العمل (15سنة فأكثر) حسب الحالة الزواجية</t>
  </si>
  <si>
    <t xml:space="preserve">السكان السعوديون الذكور خارج قوة العمل (15سنة فأكثر) حسب الحالة الزواجية </t>
  </si>
  <si>
    <t>Specialists in Professional, Technical and Humanitarian Fields</t>
  </si>
  <si>
    <t>Technicians in Professional, Technical and Humanitarian Fields</t>
  </si>
  <si>
    <t>Average Weekly</t>
  </si>
  <si>
    <t xml:space="preserve">       Working Hours</t>
  </si>
  <si>
    <t>الفنيون في المجالات العلمية والفنية والانسانية</t>
  </si>
  <si>
    <t>الاختصاصيون في المجالات العلمية والفنية والانسانية</t>
  </si>
  <si>
    <t xml:space="preserve">جدول ( 51 )     </t>
  </si>
  <si>
    <t xml:space="preserve">جدول ( 52 )     </t>
  </si>
  <si>
    <t xml:space="preserve"> Table ( 52 )</t>
  </si>
  <si>
    <t xml:space="preserve"> Table ( 56 )</t>
  </si>
  <si>
    <t xml:space="preserve">جدول ( 28 )      </t>
  </si>
  <si>
    <t xml:space="preserve">جدول ( 29 )      </t>
  </si>
  <si>
    <t xml:space="preserve">جدول ( 30 )      </t>
  </si>
  <si>
    <t xml:space="preserve">جدول ( 31 )      </t>
  </si>
  <si>
    <t xml:space="preserve">جدول ( 32 )      </t>
  </si>
  <si>
    <t>Table ( 42 )</t>
  </si>
  <si>
    <t xml:space="preserve">جدول ( 46 )     </t>
  </si>
  <si>
    <t xml:space="preserve">جدول ( 47 )     </t>
  </si>
  <si>
    <t xml:space="preserve">جدول ( 48 )     </t>
  </si>
  <si>
    <t xml:space="preserve">جدول ( 49 )     </t>
  </si>
  <si>
    <t xml:space="preserve"> Table ( 49 )</t>
  </si>
  <si>
    <t xml:space="preserve">جدول ( 50 )     </t>
  </si>
  <si>
    <t xml:space="preserve"> Table ( 50 )</t>
  </si>
  <si>
    <t xml:space="preserve">جدول ( 27 )      </t>
  </si>
  <si>
    <t>Table (38 )</t>
  </si>
  <si>
    <t xml:space="preserve">جدول ( 45 )     </t>
  </si>
  <si>
    <t xml:space="preserve"> Table ( 45 )</t>
  </si>
  <si>
    <t xml:space="preserve"> Table ( 47 )</t>
  </si>
  <si>
    <t>جدول ( 57 )</t>
  </si>
  <si>
    <t>جدول ( 59 )</t>
  </si>
  <si>
    <r>
      <t xml:space="preserve">الجملة   </t>
    </r>
    <r>
      <rPr>
        <b/>
        <sz val="18"/>
        <rFont val="Arial"/>
        <family val="2"/>
      </rPr>
      <t xml:space="preserve">     </t>
    </r>
  </si>
  <si>
    <t xml:space="preserve">الجملة  </t>
  </si>
  <si>
    <t>دبلوم عالي / ماجستير</t>
  </si>
  <si>
    <t>Table ( 44 )</t>
  </si>
  <si>
    <t xml:space="preserve"> Table ( 46 )</t>
  </si>
  <si>
    <t xml:space="preserve"> Table ( 51 )</t>
  </si>
  <si>
    <t xml:space="preserve"> Table ( 54 )</t>
  </si>
  <si>
    <t xml:space="preserve"> Table ( 57 )</t>
  </si>
  <si>
    <t xml:space="preserve"> Table ( 60 )</t>
  </si>
  <si>
    <t>Table ( 28 )</t>
  </si>
  <si>
    <t>Table ( 35 )</t>
  </si>
  <si>
    <t xml:space="preserve"> Table ( 48 )</t>
  </si>
  <si>
    <r>
      <t xml:space="preserve">الجملة  </t>
    </r>
    <r>
      <rPr>
        <sz val="16"/>
        <rFont val="Arial"/>
        <family val="2"/>
      </rPr>
      <t>Total</t>
    </r>
  </si>
  <si>
    <r>
      <t xml:space="preserve">الجملة    </t>
    </r>
    <r>
      <rPr>
        <sz val="16"/>
        <rFont val="Arial"/>
        <family val="2"/>
      </rPr>
      <t>Total</t>
    </r>
  </si>
  <si>
    <r>
      <t xml:space="preserve">الجملة  </t>
    </r>
    <r>
      <rPr>
        <sz val="16"/>
        <rFont val="Arial"/>
        <family val="2"/>
      </rPr>
      <t>Total</t>
    </r>
    <r>
      <rPr>
        <b/>
        <sz val="16"/>
        <rFont val="Arial"/>
        <family val="2"/>
      </rPr>
      <t xml:space="preserve">  </t>
    </r>
  </si>
  <si>
    <r>
      <t xml:space="preserve">الجملة  </t>
    </r>
    <r>
      <rPr>
        <sz val="16"/>
        <rFont val="Arial"/>
        <family val="2"/>
      </rPr>
      <t>Total</t>
    </r>
    <r>
      <rPr>
        <b/>
        <sz val="16"/>
        <rFont val="Arial"/>
        <family val="2"/>
      </rPr>
      <t xml:space="preserve"> </t>
    </r>
  </si>
  <si>
    <r>
      <t xml:space="preserve">الجملة    </t>
    </r>
    <r>
      <rPr>
        <sz val="18"/>
        <rFont val="Arial"/>
        <family val="2"/>
      </rPr>
      <t>Total</t>
    </r>
  </si>
  <si>
    <r>
      <t xml:space="preserve">الجملة   </t>
    </r>
    <r>
      <rPr>
        <sz val="18"/>
        <rFont val="Arial"/>
        <family val="2"/>
      </rPr>
      <t>Total</t>
    </r>
  </si>
  <si>
    <t>Table ( 59 )</t>
  </si>
  <si>
    <t xml:space="preserve">المشتغلون ( 15 سنة فأكثر ) حسب المجموعات الرئيسة للنشاط الاقتصادي والمنطقة الادارية </t>
  </si>
  <si>
    <t>المشتغلون الذكور ( 15 سنة فأكثر ) حسب المجموعات الرئيسة للنشاط الاقتصادي والمنطقة الادارية</t>
  </si>
  <si>
    <t xml:space="preserve">المشتغلون السعوديون ( 15 سنة فأكثر ) حسب المجموعات الرئيسة للنشاط الاقتصادي والمنطقة الادارية  </t>
  </si>
  <si>
    <t>المشتغلون السعوديون الذكور ( 15 سنة فأكثر ) حسب المجموعات الرئيسة للنشاط الاقتصادي والمنطقة الادارية</t>
  </si>
  <si>
    <t>المشتغلون ( 15 سنة فأكثر ) حسب المجموعات الرئيسة للنشاط الاقتصادي و فئات العمر</t>
  </si>
  <si>
    <t xml:space="preserve">المشتغلون الذكور ( 15 سنة فأكثر ) حسب المجموعات الرئيسة للنشاط الاقتصادي و فئات العمر </t>
  </si>
  <si>
    <t xml:space="preserve">المشتغلون السعوديون ( 15 سنة فأكثر ) حسب المجموعات الرئيسة للنشاط الاقتصادي و فئات العمر </t>
  </si>
  <si>
    <t>المشتغلون السعوديون الذكور ( 15 سنة فأكثر ) حسب المجموعات الرئيسة للنشاط الاقتصادي و فئات العمر</t>
  </si>
  <si>
    <t xml:space="preserve">المشتغلون ( 15 سنة فأكثر ) حسب المجموعات الرئيسة للنشاط الاقتصادي والحالة التعليمية </t>
  </si>
  <si>
    <t xml:space="preserve">المشتغلون الذكور ( 15 سنة فأكثر ) حسب المجموعات الرئيسة للنشاط الاقتصادي والحالة التعليمية </t>
  </si>
  <si>
    <t>المشتغلون السعوديون ( 15 سنة فأكثر ) حسب المجموعات الرئيسة للنشاط الاقتصادي والحالة التعليمية</t>
  </si>
  <si>
    <t xml:space="preserve">المشتغلون السعوديون الذكور ( 15 سنة فأكثر ) حسب المجموعات الرئيسة للنشاط الاقتصادي والحالة التعليمية </t>
  </si>
  <si>
    <t xml:space="preserve">المشتغلون ( 15 سنة فأكثر ) حسب المجموعات الرئيسة للنشاط الاقتصادي والحالة الزواجية </t>
  </si>
  <si>
    <t>المشتغلون الذكور ( 15 سنة فأكثر ) حسب المجموعات الرئيسة للنشاط الاقتصادي والحالة الزواجية</t>
  </si>
  <si>
    <t>المشتغلون السعوديون ( 15 سنة فأكثر ) حسب المجموعات الرئيسة للنشاط الاقتصادي والحالة الزواجية</t>
  </si>
  <si>
    <t>المشتغلون السعوديون الذكور ( 15 سنة فأكثر ) حسب المجموعات الرئيسة للنشاط الاقتصادي والحالة الزواجية</t>
  </si>
  <si>
    <t xml:space="preserve"> </t>
  </si>
  <si>
    <t xml:space="preserve">         Total</t>
  </si>
  <si>
    <t>Employed</t>
  </si>
  <si>
    <t>ملتحق بالدراسة  او ببرنامج تدريبي</t>
  </si>
  <si>
    <t>أنشطة منزلية</t>
  </si>
  <si>
    <t>متقاعد او متقدم بالسن</t>
  </si>
  <si>
    <t xml:space="preserve">العجز أو الإعاقة او اسباب صحية </t>
  </si>
  <si>
    <t>عدم الرغبة في العمل</t>
  </si>
  <si>
    <t>المشتغلون (15سنة فأكثر) حسب فئات ساعات العمل الأسبوعية والمجموعات الرئيسة للمهنة</t>
  </si>
  <si>
    <t xml:space="preserve">المشتغلون الذكور (15سنة فأكثر) حسب فئات ساعات العمل الأسبوعية والمجموعات الرئيسة للمهنة </t>
  </si>
  <si>
    <t>التعدين واستغلال المحاجر</t>
  </si>
  <si>
    <t>الصناعات التحويلية</t>
  </si>
  <si>
    <t>النقل والتخزين</t>
  </si>
  <si>
    <t>المعلومات والإتصالات</t>
  </si>
  <si>
    <t>الأنشطة العقارية</t>
  </si>
  <si>
    <t>الفنون والترفيه والتسلية</t>
  </si>
  <si>
    <t>أنشطة الخدمات الأخرى</t>
  </si>
  <si>
    <t>الزراعة والغابات وصيد الأسماك</t>
  </si>
  <si>
    <t>إمدادات الكهرباء والغاز والبخار وتكييف الهواء</t>
  </si>
  <si>
    <t>إمدادات المياه وأنشطة المجاري وإدارة الفضلات ومعالجتها</t>
  </si>
  <si>
    <t xml:space="preserve">التشييد </t>
  </si>
  <si>
    <t>تجارة الجملة والتجزئة واصلاح المركبات ذات المحركات والدراجات النارية</t>
  </si>
  <si>
    <t>أنشطة الإقامة والخدمات الغذائية</t>
  </si>
  <si>
    <t>الأنشطة المالية وأنشطة التأمين</t>
  </si>
  <si>
    <t>الأنشطة المهنية والعلمية والتقنية</t>
  </si>
  <si>
    <t>أنشطة الخدمات الإدارية وخدمات الدعم</t>
  </si>
  <si>
    <t>الإدارة العامة والدفاع والضمان الاجتماعي الإجباري</t>
  </si>
  <si>
    <t>أنشطة الصحة البشرية والخدمة الاجتماعية</t>
  </si>
  <si>
    <t>أنشطة المنظمات والهيئات الدولية</t>
  </si>
  <si>
    <t xml:space="preserve"> Agriculture, forestry and fishing</t>
  </si>
  <si>
    <t xml:space="preserve"> Mining and quarrying</t>
  </si>
  <si>
    <t xml:space="preserve"> Manufacturing</t>
  </si>
  <si>
    <t xml:space="preserve"> Electricity, gas, steam and air conditioning supply</t>
  </si>
  <si>
    <t xml:space="preserve"> Water supply; sewerage, waste management and remediation activities</t>
  </si>
  <si>
    <t xml:space="preserve"> Construction</t>
  </si>
  <si>
    <t xml:space="preserve"> Wholesale and retail trade; repair of motor vehicles and motorcycles</t>
  </si>
  <si>
    <t xml:space="preserve"> Transportation and storage</t>
  </si>
  <si>
    <t xml:space="preserve"> Accommodation and food service activities</t>
  </si>
  <si>
    <t xml:space="preserve"> Information and communication</t>
  </si>
  <si>
    <t xml:space="preserve"> Financial and insurance activities</t>
  </si>
  <si>
    <t xml:space="preserve"> Real estate activities</t>
  </si>
  <si>
    <t xml:space="preserve"> Professional, scientific and technical activities</t>
  </si>
  <si>
    <t xml:space="preserve"> Administrative and support service activities</t>
  </si>
  <si>
    <t xml:space="preserve"> Public administration and defence; compulsory social security</t>
  </si>
  <si>
    <t xml:space="preserve"> Education</t>
  </si>
  <si>
    <t xml:space="preserve"> Human health and social work activities</t>
  </si>
  <si>
    <t xml:space="preserve"> Arts, entertainment and recreation</t>
  </si>
  <si>
    <t xml:space="preserve"> Other service activities</t>
  </si>
  <si>
    <t xml:space="preserve"> Activities of households as employers; undifferentiated goods- and services-producing activities of households for own use</t>
  </si>
  <si>
    <t xml:space="preserve"> Activities of extraterritorial organizations and bodies</t>
  </si>
  <si>
    <t>المشتغلون ( 15 سنة فأكثر ) حسب المجموعات الرئيسة للنشاط الاقتصادي و فئات ساعات العمل الأسبوعية</t>
  </si>
  <si>
    <t>المشتغلون الذكور ( 15 سنة فأكثر ) حسب المجموعات الرئيسة للنشاط الاقتصادي و فئات ساعات العمل الأسبوعية</t>
  </si>
  <si>
    <t>أنشطة الأسر المعيشية التي تستخدم أفرادا للعمل المنزلي أو الأسر المعيشية التي تنتج  سلع وخدمات غير مميزة لاستعمالها الخاص</t>
  </si>
  <si>
    <t>In school or training</t>
  </si>
  <si>
    <t>Disability or handicap or health reasons</t>
  </si>
  <si>
    <t>رقم الجدول</t>
  </si>
  <si>
    <t>السكان (15سنة فأكثر) حسب المنطقة الإدارية والجنس</t>
  </si>
  <si>
    <t>السكان السعوديون (15سنة فأكثر) حسب المنطقة الإدارية والجنس</t>
  </si>
  <si>
    <t>السكان (15سنة فأكثر) حسب فئات العمر والجنس</t>
  </si>
  <si>
    <t>السكان السعوديون (15سنة فأكثر) حسب فئات العمر والجنس</t>
  </si>
  <si>
    <t>قوة العمل (15سنة فأكثر) حسب فئات العمر والجنس</t>
  </si>
  <si>
    <t>قوة العمل السعودية (15سنة فأكثر) حسب فئات العمر والجنس</t>
  </si>
  <si>
    <t>قوة العمل (15سنة فأكثر) حسب الحالة التعليمية والجنس</t>
  </si>
  <si>
    <t>قوة العمل السعودية (15سنة فأكثر) حسب الحالة التعليمية والجنس</t>
  </si>
  <si>
    <t>قوة العمل (15سنة فأكثر) حسب الحالة الزواجية والجنس</t>
  </si>
  <si>
    <t>قوة العمل السعودية (15سنة فأكثر) حسب الحالة الزواجية والجنس</t>
  </si>
  <si>
    <t>السكان الذكور خارج قوة العمل (15سنة فأكثر) حسب المنطقة الإدارية</t>
  </si>
  <si>
    <t>السكان السعوديون خارج قوة العمل (15 سنة فأكثر) حسب المنطقة الإدارية</t>
  </si>
  <si>
    <t>السكان خارج قوة العمل (15 سنة فأكثر) حسب فئات العمر</t>
  </si>
  <si>
    <t>السكان الذكور خارج قوة العمل (15 سنة فأكثر) حسب فئات العمر</t>
  </si>
  <si>
    <t>السكان السعوديون خارج قوة العمل (15 سنة فأكثر) حسب فئات العمر</t>
  </si>
  <si>
    <t>السكان السعوديون الذكور خارج قوة العمل (15 سنة فأكثر) حسب فئات العمر</t>
  </si>
  <si>
    <t>السكان خارج قوة العمل (15 سنة فأكثر) حسب الحالة التعليمية</t>
  </si>
  <si>
    <t>السكان الذكور خارج قوة العمل (15سنة فأكثر) حسب الحالة التعليمية</t>
  </si>
  <si>
    <t>السكان السعوديون خارج  قوة العمل (15سنة فأكثر) حسب الحالة التعليمية</t>
  </si>
  <si>
    <t>السكان خارج قوة العمل (15سنة فأكثر) حسب الحالة الزواجية</t>
  </si>
  <si>
    <t>السكان السعوديون الذكور خارج قوة العمل (15سنة فأكثر) حسب الحالة الزواجية</t>
  </si>
  <si>
    <t>المشتغلون (15سنة فأكثر) حسب فئات العمر والمجموعات الرئيسة للمهنة</t>
  </si>
  <si>
    <t>المشتغلون الذكور (15سنة فأكثر) حسب فئات العمر والمجموعات الرئيسة للمهنة</t>
  </si>
  <si>
    <t>المشتغلون السعوديون (15سنة فأكثر) حسب فئات العمر والمجموعات الرئيسة للمهنة</t>
  </si>
  <si>
    <t>المشتغلون السعوديون الذكور (15سنة فأكثر) حسب فئات العمر والمجموعات الرئيسة للمهنة</t>
  </si>
  <si>
    <t>المشتغلون (15سنة فأكثر) حسب الحالة الزواجية والمجموعات الرئيسة للمهنة</t>
  </si>
  <si>
    <t>المشتغلون السعوديون (15سنة فأكثر) حسب الحالة الزواجية والمجموعات الرئيسة للمهنة</t>
  </si>
  <si>
    <t>المشتغلون (15 سنة فأكثر) حسب المجموعات الرئيسة للنشاط الاقتصادي والمنطقة الإدارية</t>
  </si>
  <si>
    <t>المشتغلون الذكور (15 سنة فأكثر) حسب المجموعات الرئيسة للنشاط الاقتصادي والمنطقة الإدارية</t>
  </si>
  <si>
    <t>المشتغلون السعوديون (15 سنة فأكثر) حسب المجموعات الرئيسة للنشاط الاقتصادي والمنطقة الإدارية</t>
  </si>
  <si>
    <t>المشتغلون السعوديون الذكور (15 سنة فأكثر) حسب المجموعات الرئيسة للنشاط الاقتصادي والمنطقة الإدارية</t>
  </si>
  <si>
    <t>المشتغلون (15 سنة فأكثر) حسب المجموعات الرئيسة للنشاط الاقتصادي وفئات العمر</t>
  </si>
  <si>
    <t>المشتغلون الذكور (15 سنة فأكثر) حسب المجموعات الرئيسة للنشاط الاقتصادي وفئات العمر</t>
  </si>
  <si>
    <t>المشتغلون السعوديون (15 سنة فأكثر) حسب المجموعات الرئيسة للنشاط الاقتصادي وفئات العمر</t>
  </si>
  <si>
    <t>المشتغلون السعوديون الذكور (15 سنة فأكثر) حسب المجموعات الرئيسة للنشاط الاقتصادي وفئات العمر</t>
  </si>
  <si>
    <t>المشتغلون (15 سنة فأكثر) حسب المجموعات الرئيسة للنشاط الاقتصادي والحالة التعليمية</t>
  </si>
  <si>
    <t>المشتغلون الذكور (15 سنة فأكثر) حسب المجموعات الرئيسة للنشاط الاقتصادي والحالة التعليمية</t>
  </si>
  <si>
    <t>المشتغلون السعوديون (15 سنة فأكثر) حسب المجموعات الرئيسة للنشاط الاقتصادي والحالة التعليمية</t>
  </si>
  <si>
    <t>المشتغلون السعوديون الذكور (15 سنة فأكثر) حسب المجموعات الرئيسة للنشاط الاقتصادي والحالة التعليمية</t>
  </si>
  <si>
    <t>المشتغلون (15 سنة فأكثر) حسب المجموعات الرئيسة للنشاط الاقتصادي والحالة الزواجية</t>
  </si>
  <si>
    <t>المشتغلون الذكور(15 سنة فأكثر) حسب المجموعات الرئيسة للنشاط الاقتصادي والحالة الزواجية</t>
  </si>
  <si>
    <t>المشتغلون السعوديون (15 سنة فأكثر) حسب المجموعات الرئيسة للنشاط الاقتصادي والحالة الزواجية</t>
  </si>
  <si>
    <t>المشتغلون السعوديون الذكور (15 سنة فأكثر) حسب المجموعات الرئيسة للنشاط الاقتصادي والحالة الزواجية</t>
  </si>
  <si>
    <t>®</t>
  </si>
  <si>
    <t>Housekeeping</t>
  </si>
  <si>
    <t>Retired or Over age</t>
  </si>
  <si>
    <t>Unwillingness to work</t>
  </si>
  <si>
    <t>Services Workers</t>
  </si>
  <si>
    <t>Other</t>
  </si>
  <si>
    <t xml:space="preserve"> Population ( 15 Years and Above ) By Administrative Area and Sex</t>
  </si>
  <si>
    <t>Saudis Population ( 15 Years and Above ) By Administrative Area and Sex</t>
  </si>
  <si>
    <t xml:space="preserve"> Population ( 15 Years and Above ) By Age Group and Sex</t>
  </si>
  <si>
    <t>Saudis Population ( 15 Years and Above ) By Age Group and Sex</t>
  </si>
  <si>
    <t>Labour Force ( 15 Years and Above ) By Age Group and Sex</t>
  </si>
  <si>
    <t>Saudis Labour Force ( 15 Years and Above ) By Age Group and Sex</t>
  </si>
  <si>
    <t xml:space="preserve">  Labour Force ( 15 Years and Above ) By Education Status and Sex</t>
  </si>
  <si>
    <t xml:space="preserve">  Saudis Labour Force ( 15 Years and Above ) By Education Status and Sex</t>
  </si>
  <si>
    <t xml:space="preserve">   Labour Force ( 15 Years and Above ) By Marital Status and Sex</t>
  </si>
  <si>
    <t xml:space="preserve">  Saudis Labour Force ( 15 Years and Above ) By Marital Status and Sex</t>
  </si>
  <si>
    <t xml:space="preserve">   Population Out of The Labour Force (15 Years and Above ) By Administrative Area</t>
  </si>
  <si>
    <t xml:space="preserve">   Males Population Out of The Labour Force (15 Years and Above ) By Administrative Area</t>
  </si>
  <si>
    <t xml:space="preserve">  Saudis Population Out of The Labour Force (15 Years and Above ) By Administrative Area</t>
  </si>
  <si>
    <t xml:space="preserve">  Saudis Males Population Out of The Labour Force (15 Years and Above ) By Administrative Area</t>
  </si>
  <si>
    <t xml:space="preserve"> Population Out of The Labour Force (15 Years and Above ) By Age Group</t>
  </si>
  <si>
    <t>Males Population Out of The Labour Force (15 Years and Above ) By Age Group</t>
  </si>
  <si>
    <t>Saudis Population Out of The Labour Force (15 Years and Above ) By Age Group</t>
  </si>
  <si>
    <t>Saudis Males Population  Out of The Labour Force (15 Years and Above ) By Age Group</t>
  </si>
  <si>
    <t xml:space="preserve"> Population Out of The Labour Force (15 Years and Above ) By Education Status</t>
  </si>
  <si>
    <t>Males Population Out of The Labour Force (15 Years and Above ) By Education Status</t>
  </si>
  <si>
    <t xml:space="preserve"> Saudis Population Out of The Labour Force (15 Years and Above ) By Education Status</t>
  </si>
  <si>
    <t>Saudis Males Population Out of The Labour Force (15 Years and Above ) By Education Status</t>
  </si>
  <si>
    <t xml:space="preserve"> Population Out of The Labour Force (15 Years and Above ) By Marital Status</t>
  </si>
  <si>
    <t>Males Population Out of The Labour Force (15 Years and Above ) By Marital Status</t>
  </si>
  <si>
    <t>Saudis Population Out of The Labour Force (15 Years and Above ) By Marital Status</t>
  </si>
  <si>
    <t>Saudis Males Population Out of The Labour Force (15 Years and Above ) By Marital Status</t>
  </si>
  <si>
    <t>Employed persons (15 Years and Above ) By Administrative Area and Main Occupation Groups</t>
  </si>
  <si>
    <t>Males Employed persons (15 Years and Above ) By Administrative Area and Main Occupation Groups</t>
  </si>
  <si>
    <t>Saudis Employed persons (15 Years and Above) By Administrative Area and Main Occupation Groups</t>
  </si>
  <si>
    <t xml:space="preserve">  Saudis Males Employed persons  (15 Years and Above) By Administrative Area  and Main Occupation Groups</t>
  </si>
  <si>
    <t>Employed persons (15 Years and Above ) By Age Group and Main Occupation Groups</t>
  </si>
  <si>
    <t>Males Employed persons (15 Years and Above ) By Age Group and Main Occupation Groups</t>
  </si>
  <si>
    <t>Saudis  Employed persons (15 Years and Above ) By Age Group and  Main Occupation Groups</t>
  </si>
  <si>
    <t xml:space="preserve">Saudis Males Employed persons (15 Years and Above ) By Age Group and Main Occupation Groups </t>
  </si>
  <si>
    <t xml:space="preserve">Employed persons (15 Years and Above ) By Education Status and Main Occupation Groups </t>
  </si>
  <si>
    <t>Males Employed persons (15 Years and Above) By Education Status and Main Occupation Groups</t>
  </si>
  <si>
    <t>Saudis Employed persons (15 Years and Above) By Education Status and Main Occupation Groups</t>
  </si>
  <si>
    <t xml:space="preserve"> Saudis Males Employed persons (15 Years and Above ) By Education Status and Main Occupation Groups</t>
  </si>
  <si>
    <t>Employed persons (15 Years and Above ) By  Marital Status and Main Occupation Groups</t>
  </si>
  <si>
    <t>Males Employed persons (15 Years and Above) By Marital Status and Main Occupation Groups</t>
  </si>
  <si>
    <t>Saudis Employed persons (15 Years and Above ) By Marital Status and Main Occupation Groups</t>
  </si>
  <si>
    <t>Saudis Males Employed persons (15 Years and Above) By Marital Status and Main Occupation Groups</t>
  </si>
  <si>
    <t>Employed persons (15 Years and Above ) By  Weekly Working Hours Groups and Main Occupation Groups</t>
  </si>
  <si>
    <t>Males Employed persons (15 Years and Above ) By Weekly Working Hours Groups and Main Occupation Groups</t>
  </si>
  <si>
    <t xml:space="preserve">Employed persons ( 15 Years and Above) By Main Economic Activity Groups and Administrative Area </t>
  </si>
  <si>
    <t xml:space="preserve">Males Employed persons ( 15 Years and Above) By Main Economic Activity Groups and Administrative Area </t>
  </si>
  <si>
    <t>Saudis Employed persons ( 15 Years and Above ) By Main Economic Activity Groups and Administrative Area</t>
  </si>
  <si>
    <t>Saudis Males Employed persons ( 15 Years and Above ) By Main Economic Activity Groups and Administrative Area</t>
  </si>
  <si>
    <t>Employed persons ( 15 Years and Above ) By Main Economic Activity Groups and Age Group</t>
  </si>
  <si>
    <t>Males Employed persons ( 15 Years and Above ) By Main Economic Activity Groups and Age Group</t>
  </si>
  <si>
    <t>Saudis Employed persons ( 15 Years and Above ) By Main Economic Activity Groups and Age Group</t>
  </si>
  <si>
    <t>Saudis Males Employed persons ( 15 Years and Above ) By Main Economic Activity Groups and Age Group</t>
  </si>
  <si>
    <t>Employed persons ( 15 Years and Above ) By Main Economic Activity Groups and Education Status</t>
  </si>
  <si>
    <t>Males Employed persons ( 15 Years and Above) By Main Economic Activity Groups and Education Status</t>
  </si>
  <si>
    <t>Saudis Employed persons ( 15 Years and Above) By Main Economic Activity Groups and Education Status</t>
  </si>
  <si>
    <t>Saudis Males  Employed persons ( 15 Years and Above) By Main Economic Activity Groups and Education Status</t>
  </si>
  <si>
    <t>Employed persons ( 15 Years and Above) By Main Economic Activity Groups and Marital Status</t>
  </si>
  <si>
    <t>Males Employed persons ( 15 Years and Above) By Main Economic Activity Groups and Marital Status</t>
  </si>
  <si>
    <t>Saudis Employed persons ( 15 Years and Above) By Main Economic Activity Groups and Marital Status</t>
  </si>
  <si>
    <t>Saudis Males  Employed persons ( 15 Years and Above ) By Main Economic Activity Groups and Marital Status</t>
  </si>
  <si>
    <t>Employed persons ( 15 Years and Above ) By Main Economic Groups and Actual Weekly Working Hours Groups</t>
  </si>
  <si>
    <t>Males Employed persons ( 15 Years and Above) By Main Economic Groups and Actual Weekly Working Hours Groups</t>
  </si>
  <si>
    <t>Avarege Weekly Working Hours</t>
  </si>
  <si>
    <t>Widowed</t>
  </si>
  <si>
    <t>أهم المؤشرات المتعلقة بنتائج المسح</t>
  </si>
  <si>
    <t>البـيـــان</t>
  </si>
  <si>
    <t>الجنس</t>
  </si>
  <si>
    <t>اناث</t>
  </si>
  <si>
    <t>اجمالي</t>
  </si>
  <si>
    <t>معدل المشاركة الاقتصادية للسكان (15) سنة فأكثر</t>
  </si>
  <si>
    <r>
      <t>معدل التشغيل</t>
    </r>
    <r>
      <rPr>
        <sz val="18"/>
        <rFont val="Simplified Arabic"/>
        <family val="1"/>
      </rPr>
      <t xml:space="preserve"> </t>
    </r>
    <r>
      <rPr>
        <b/>
        <sz val="18"/>
        <rFont val="Sakkal Majalla"/>
        <family val="0"/>
      </rPr>
      <t>للسكان (15) سنة فأكثر</t>
    </r>
  </si>
  <si>
    <t>معدل البطالة للسكان (15) سنة فأكثر</t>
  </si>
  <si>
    <t>معدل المشاركة الاقتصادية للسكان السعوديين (15) سنة فأكثر</t>
  </si>
  <si>
    <r>
      <t>معدل التشغيل</t>
    </r>
    <r>
      <rPr>
        <sz val="18"/>
        <rFont val="Simplified Arabic"/>
        <family val="1"/>
      </rPr>
      <t xml:space="preserve"> </t>
    </r>
    <r>
      <rPr>
        <b/>
        <sz val="18"/>
        <rFont val="Sakkal Majalla"/>
        <family val="0"/>
      </rPr>
      <t>للسكان السعوديين (15) سنة فأكثر</t>
    </r>
  </si>
  <si>
    <r>
      <t>معدل البطالة</t>
    </r>
    <r>
      <rPr>
        <sz val="18"/>
        <rFont val="Simplified Arabic"/>
        <family val="1"/>
      </rPr>
      <t xml:space="preserve"> </t>
    </r>
    <r>
      <rPr>
        <b/>
        <sz val="18"/>
        <rFont val="Sakkal Majalla"/>
        <family val="0"/>
      </rPr>
      <t>للسكان السعوديين (15) سنة فأكثر</t>
    </r>
  </si>
  <si>
    <t>نسبة قوة العمل السعودية من إجمالي قوة العمل</t>
  </si>
  <si>
    <t>نسبة المشتغلين السعوديين من إجمالي المشتغلين</t>
  </si>
  <si>
    <t>نسبة المشتغلين من إجمالي السكان</t>
  </si>
  <si>
    <t>نسبة المشتغلين السعوديين من إجمالي السكان السعوديين</t>
  </si>
  <si>
    <t>معدل الإعالة الاقتصادية لإجمالي لسكان (لكل 100 فرد)</t>
  </si>
  <si>
    <t>معدل الإعالة الاقتصادية للسكان السعوديين (لكل 100 فرد)</t>
  </si>
  <si>
    <t>العــنــوان</t>
  </si>
  <si>
    <t>Subject</t>
  </si>
  <si>
    <t xml:space="preserve"> Number of Table</t>
  </si>
  <si>
    <t>Population ( 15 Years and Above ) By Age Group and Sex</t>
  </si>
  <si>
    <t>Saudis Labour Force ( 15 Years and Above ) By Education Status and Sex</t>
  </si>
  <si>
    <t xml:space="preserve">  Labour Force ( 15 Years and Above ) By Marital Status and Sex</t>
  </si>
  <si>
    <t xml:space="preserve"> Saudis Labour Force ( 15 Years and Above ) By Marital Status and Sex</t>
  </si>
  <si>
    <t>Population Out of The Labour Force (15 Years and Above ) By Administrative Area</t>
  </si>
  <si>
    <t xml:space="preserve"> Males Population Out of The Labour Force (15 Years and Above ) By Administrative Area</t>
  </si>
  <si>
    <t xml:space="preserve"> Saudis Population Out of The Labour Force (15 Years and Above ) By Administrative Area</t>
  </si>
  <si>
    <t>Saudis Males Population Out of The Labour Force (15 Years and Above ) By Administrative Area</t>
  </si>
  <si>
    <t>Population Out of The Labour Force (15 Years and Above ) By Age Group</t>
  </si>
  <si>
    <t>Saudis Males Employed persons  (15 Years and Above) By Administrative Area  and Main Occupation Groups</t>
  </si>
  <si>
    <t>Saudis Males Employed persons (15 Years and Above ) By Education Status and Main Occupation Groups</t>
  </si>
  <si>
    <t>المشتغلون الذكور (15سنة فأكثر) حسب فئات ساعات العمل الأسبوعية والمجموعات الرئيسة للمهنة</t>
  </si>
  <si>
    <t>المشتغلون (15 سنة فأكثر) حسب المجموعات الرئيسة للنشاط الاقتصادي وفئات ساعات العمل الأسبوعية</t>
  </si>
  <si>
    <t>Employed persons ( 15 Years and Above ) By Main Economic Groups and Weekly Working Hours Groups</t>
  </si>
  <si>
    <t>المشتغلون الذكور (15 سنة فأكثر ) حسب المجموعات الرئيسة للنشاط الاقتصادي وفئات ساعات العمل الأسبوعية</t>
  </si>
  <si>
    <t>Males Employed persons ( 15 Years and Above) By Main Economic Groups and Weekly Working Hours Groups</t>
  </si>
  <si>
    <t>نشرة مسح القوى العاملة (2014) - النصف الأول</t>
  </si>
  <si>
    <t>Labor Force Survey 2014 1st Half</t>
  </si>
</sst>
</file>

<file path=xl/styles.xml><?xml version="1.0" encoding="utf-8"?>
<styleSheet xmlns="http://schemas.openxmlformats.org/spreadsheetml/2006/main">
  <numFmts count="2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_ ;[Red]\-#,##0\ "/>
    <numFmt numFmtId="165" formatCode="0.0"/>
    <numFmt numFmtId="166" formatCode="#,##0.0"/>
    <numFmt numFmtId="167" formatCode="&quot;نعم&quot;\,\ &quot;نعم&quot;\,\ &quot;لا&quot;"/>
    <numFmt numFmtId="168" formatCode="&quot;True&quot;;&quot;True&quot;;&quot;False&quot;"/>
    <numFmt numFmtId="169" formatCode="&quot;تشغيل&quot;\,\ &quot;تشغيل&quot;\,\ &quot;إيقاف تشغيل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0"/>
    <numFmt numFmtId="177" formatCode="0.0000000000"/>
    <numFmt numFmtId="178" formatCode="0.00000000000"/>
    <numFmt numFmtId="179" formatCode="0.00000000"/>
  </numFmts>
  <fonts count="73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b/>
      <sz val="17"/>
      <name val="Arial"/>
      <family val="2"/>
    </font>
    <font>
      <b/>
      <sz val="11"/>
      <name val="Arial"/>
      <family val="2"/>
    </font>
    <font>
      <b/>
      <sz val="18"/>
      <name val="Sakkal Majalla"/>
      <family val="0"/>
    </font>
    <font>
      <sz val="18"/>
      <name val="Simplified Arabic"/>
      <family val="1"/>
    </font>
    <font>
      <sz val="12"/>
      <name val="Frutiger LT Arabic 55 Roman"/>
      <family val="0"/>
    </font>
    <font>
      <b/>
      <sz val="12"/>
      <name val="Frutiger LT Arabic 55 Roman"/>
      <family val="0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20"/>
      <color indexed="21"/>
      <name val="Arial"/>
      <family val="2"/>
    </font>
    <font>
      <b/>
      <sz val="22"/>
      <color indexed="12"/>
      <name val="Arial"/>
      <family val="2"/>
    </font>
    <font>
      <sz val="22"/>
      <color indexed="12"/>
      <name val="Arial"/>
      <family val="2"/>
    </font>
    <font>
      <sz val="18"/>
      <color indexed="17"/>
      <name val="PT Bold Heading"/>
      <family val="0"/>
    </font>
    <font>
      <sz val="16"/>
      <color indexed="62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20"/>
      <color theme="8" tint="-0.4999699890613556"/>
      <name val="Arial"/>
      <family val="2"/>
    </font>
    <font>
      <b/>
      <sz val="22"/>
      <color theme="10"/>
      <name val="Arial"/>
      <family val="2"/>
    </font>
    <font>
      <sz val="22"/>
      <color theme="10"/>
      <name val="Arial"/>
      <family val="2"/>
    </font>
    <font>
      <sz val="18"/>
      <color rgb="FF008000"/>
      <name val="PT Bold Heading"/>
      <family val="0"/>
    </font>
    <font>
      <sz val="16"/>
      <color rgb="FF474D9B"/>
      <name val="Frutiger LT Arabic 55 Roman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7C9E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ck">
        <color rgb="FFFFFFFF"/>
      </left>
      <right>
        <color indexed="63"/>
      </right>
      <top>
        <color indexed="63"/>
      </top>
      <bottom style="thick">
        <color rgb="FFFFFFFF"/>
      </bottom>
    </border>
    <border>
      <left style="thick">
        <color rgb="FFFFFFFF"/>
      </left>
      <right style="thick">
        <color rgb="FFFFFFFF"/>
      </right>
      <top>
        <color indexed="63"/>
      </top>
      <bottom style="thick">
        <color rgb="FFFFFFF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rgb="FFFFFFFF"/>
      </left>
      <right style="thick">
        <color rgb="FFFFFFFF"/>
      </right>
      <top style="thick">
        <color rgb="FFFFFFFF"/>
      </top>
      <bottom>
        <color indexed="63"/>
      </bottom>
    </border>
    <border>
      <left style="thick">
        <color rgb="FFFFFFFF"/>
      </left>
      <right>
        <color indexed="63"/>
      </right>
      <top style="thick">
        <color rgb="FFFFFFFF"/>
      </top>
      <bottom style="thick">
        <color rgb="FFFFFFFF"/>
      </bottom>
    </border>
    <border>
      <left>
        <color indexed="63"/>
      </left>
      <right>
        <color indexed="63"/>
      </right>
      <top style="thick">
        <color rgb="FFFFFFFF"/>
      </top>
      <bottom style="thick">
        <color rgb="FFFFFFFF"/>
      </bottom>
    </border>
    <border>
      <left>
        <color indexed="63"/>
      </left>
      <right style="thick">
        <color rgb="FFFFFFFF"/>
      </right>
      <top style="thick">
        <color rgb="FFFFFFFF"/>
      </top>
      <bottom style="thick">
        <color rgb="FFFFFFF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19" borderId="1" applyNumberFormat="0" applyAlignment="0" applyProtection="0"/>
    <xf numFmtId="0" fontId="54" fillId="20" borderId="2" applyNumberFormat="0" applyAlignment="0" applyProtection="0"/>
    <xf numFmtId="0" fontId="55" fillId="0" borderId="3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19" borderId="2" applyNumberFormat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31" borderId="9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8" fillId="0" borderId="0" xfId="0" applyFont="1" applyFill="1" applyAlignment="1">
      <alignment vertical="center" readingOrder="2"/>
    </xf>
    <xf numFmtId="0" fontId="8" fillId="0" borderId="0" xfId="0" applyFont="1" applyFill="1" applyAlignment="1">
      <alignment vertical="center" readingOrder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vertical="center" readingOrder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readingOrder="2"/>
    </xf>
    <xf numFmtId="0" fontId="4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 vertical="center" wrapText="1"/>
    </xf>
    <xf numFmtId="0" fontId="8" fillId="32" borderId="0" xfId="0" applyFont="1" applyFill="1" applyAlignment="1">
      <alignment vertical="center" readingOrder="2"/>
    </xf>
    <xf numFmtId="16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5" fontId="13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65" fontId="19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7" fillId="14" borderId="10" xfId="0" applyFont="1" applyFill="1" applyBorder="1" applyAlignment="1">
      <alignment horizontal="center" vertical="center" wrapText="1" readingOrder="2"/>
    </xf>
    <xf numFmtId="0" fontId="7" fillId="33" borderId="11" xfId="0" applyFont="1" applyFill="1" applyBorder="1" applyAlignment="1">
      <alignment horizontal="center" vertical="center" wrapText="1" readingOrder="1"/>
    </xf>
    <xf numFmtId="0" fontId="7" fillId="34" borderId="11" xfId="0" applyFont="1" applyFill="1" applyBorder="1" applyAlignment="1">
      <alignment horizontal="center" vertical="center" wrapText="1" readingOrder="1"/>
    </xf>
    <xf numFmtId="0" fontId="3" fillId="35" borderId="10" xfId="0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>
      <alignment vertical="center" wrapText="1" readingOrder="1"/>
    </xf>
    <xf numFmtId="0" fontId="3" fillId="0" borderId="12" xfId="0" applyFont="1" applyFill="1" applyBorder="1" applyAlignment="1">
      <alignment vertical="center" wrapText="1" readingOrder="2"/>
    </xf>
    <xf numFmtId="0" fontId="7" fillId="36" borderId="10" xfId="0" applyFont="1" applyFill="1" applyBorder="1" applyAlignment="1">
      <alignment horizontal="center" vertical="center" wrapText="1" readingOrder="2"/>
    </xf>
    <xf numFmtId="3" fontId="8" fillId="36" borderId="13" xfId="0" applyNumberFormat="1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right" vertical="center" wrapText="1" indent="1" readingOrder="2"/>
    </xf>
    <xf numFmtId="3" fontId="12" fillId="37" borderId="14" xfId="0" applyNumberFormat="1" applyFont="1" applyFill="1" applyBorder="1" applyAlignment="1">
      <alignment horizontal="left" vertical="center" wrapText="1" indent="1"/>
    </xf>
    <xf numFmtId="0" fontId="7" fillId="11" borderId="11" xfId="0" applyFont="1" applyFill="1" applyBorder="1" applyAlignment="1">
      <alignment horizontal="right" vertical="center" wrapText="1" indent="1" readingOrder="2"/>
    </xf>
    <xf numFmtId="3" fontId="12" fillId="11" borderId="14" xfId="0" applyNumberFormat="1" applyFont="1" applyFill="1" applyBorder="1" applyAlignment="1">
      <alignment horizontal="left" vertical="center" wrapText="1" indent="1"/>
    </xf>
    <xf numFmtId="17" fontId="7" fillId="11" borderId="11" xfId="0" applyNumberFormat="1" applyFont="1" applyFill="1" applyBorder="1" applyAlignment="1">
      <alignment horizontal="right" vertical="center" wrapText="1" indent="1" readingOrder="2"/>
    </xf>
    <xf numFmtId="0" fontId="3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7" fillId="38" borderId="11" xfId="0" applyFont="1" applyFill="1" applyBorder="1" applyAlignment="1">
      <alignment horizontal="center" vertical="center" wrapText="1" readingOrder="2"/>
    </xf>
    <xf numFmtId="0" fontId="7" fillId="14" borderId="1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 readingOrder="1"/>
    </xf>
    <xf numFmtId="0" fontId="7" fillId="36" borderId="15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 readingOrder="1"/>
    </xf>
    <xf numFmtId="0" fontId="7" fillId="35" borderId="2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 readingOrder="2"/>
    </xf>
    <xf numFmtId="0" fontId="5" fillId="0" borderId="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 readingOrder="1"/>
    </xf>
    <xf numFmtId="0" fontId="7" fillId="11" borderId="11" xfId="0" applyFont="1" applyFill="1" applyBorder="1" applyAlignment="1">
      <alignment horizontal="center" vertical="center" wrapText="1" readingOrder="1"/>
    </xf>
    <xf numFmtId="17" fontId="7" fillId="37" borderId="11" xfId="0" applyNumberFormat="1" applyFont="1" applyFill="1" applyBorder="1" applyAlignment="1">
      <alignment horizontal="right" vertical="center" wrapText="1" indent="1" readingOrder="2"/>
    </xf>
    <xf numFmtId="0" fontId="8" fillId="37" borderId="14" xfId="0" applyFont="1" applyFill="1" applyBorder="1" applyAlignment="1">
      <alignment horizontal="left" vertical="center" wrapText="1" indent="1" readingOrder="1"/>
    </xf>
    <xf numFmtId="3" fontId="8" fillId="11" borderId="14" xfId="0" applyNumberFormat="1" applyFont="1" applyFill="1" applyBorder="1" applyAlignment="1">
      <alignment horizontal="left" vertical="center" wrapText="1" indent="1" readingOrder="1"/>
    </xf>
    <xf numFmtId="3" fontId="8" fillId="37" borderId="14" xfId="0" applyNumberFormat="1" applyFont="1" applyFill="1" applyBorder="1" applyAlignment="1">
      <alignment horizontal="left" vertical="center" wrapText="1" indent="1" readingOrder="1"/>
    </xf>
    <xf numFmtId="3" fontId="12" fillId="37" borderId="14" xfId="0" applyNumberFormat="1" applyFont="1" applyFill="1" applyBorder="1" applyAlignment="1">
      <alignment horizontal="left" vertical="center" wrapText="1" indent="1" readingOrder="1"/>
    </xf>
    <xf numFmtId="3" fontId="12" fillId="11" borderId="14" xfId="0" applyNumberFormat="1" applyFont="1" applyFill="1" applyBorder="1" applyAlignment="1">
      <alignment horizontal="left" vertical="center" wrapText="1" indent="1" readingOrder="1"/>
    </xf>
    <xf numFmtId="3" fontId="8" fillId="36" borderId="13" xfId="0" applyNumberFormat="1" applyFont="1" applyFill="1" applyBorder="1" applyAlignment="1">
      <alignment horizontal="center" vertical="center" wrapText="1" readingOrder="1"/>
    </xf>
    <xf numFmtId="0" fontId="7" fillId="36" borderId="11" xfId="0" applyFont="1" applyFill="1" applyBorder="1" applyAlignment="1">
      <alignment horizontal="right" vertical="center" wrapText="1" indent="1" readingOrder="2"/>
    </xf>
    <xf numFmtId="3" fontId="12" fillId="36" borderId="14" xfId="0" applyNumberFormat="1" applyFont="1" applyFill="1" applyBorder="1" applyAlignment="1">
      <alignment horizontal="left" vertical="center" wrapText="1" indent="1" readingOrder="1"/>
    </xf>
    <xf numFmtId="0" fontId="3" fillId="38" borderId="20" xfId="0" applyFont="1" applyFill="1" applyBorder="1" applyAlignment="1">
      <alignment horizontal="center" vertical="center" wrapText="1" readingOrder="1"/>
    </xf>
    <xf numFmtId="0" fontId="3" fillId="34" borderId="11" xfId="0" applyFont="1" applyFill="1" applyBorder="1" applyAlignment="1">
      <alignment horizontal="right" vertical="center" wrapText="1" indent="1" readingOrder="2"/>
    </xf>
    <xf numFmtId="17" fontId="3" fillId="34" borderId="11" xfId="0" applyNumberFormat="1" applyFont="1" applyFill="1" applyBorder="1" applyAlignment="1">
      <alignment horizontal="right" vertical="center" wrapText="1" indent="1" readingOrder="2"/>
    </xf>
    <xf numFmtId="0" fontId="8" fillId="38" borderId="19" xfId="0" applyFont="1" applyFill="1" applyBorder="1" applyAlignment="1">
      <alignment horizontal="center" vertical="center" wrapText="1" readingOrder="1"/>
    </xf>
    <xf numFmtId="0" fontId="3" fillId="38" borderId="13" xfId="0" applyFont="1" applyFill="1" applyBorder="1" applyAlignment="1">
      <alignment horizontal="center" vertical="center" wrapText="1" readingOrder="1"/>
    </xf>
    <xf numFmtId="0" fontId="8" fillId="38" borderId="17" xfId="0" applyFont="1" applyFill="1" applyBorder="1" applyAlignment="1">
      <alignment horizontal="center" vertical="center" wrapText="1" readingOrder="1"/>
    </xf>
    <xf numFmtId="0" fontId="8" fillId="38" borderId="18" xfId="0" applyFont="1" applyFill="1" applyBorder="1" applyAlignment="1">
      <alignment horizontal="center" vertical="center" wrapText="1" readingOrder="1"/>
    </xf>
    <xf numFmtId="0" fontId="8" fillId="38" borderId="18" xfId="0" applyFont="1" applyFill="1" applyBorder="1" applyAlignment="1">
      <alignment horizontal="center" vertical="center" readingOrder="2"/>
    </xf>
    <xf numFmtId="0" fontId="8" fillId="38" borderId="21" xfId="0" applyFont="1" applyFill="1" applyBorder="1" applyAlignment="1">
      <alignment horizontal="center" vertical="center" readingOrder="2"/>
    </xf>
    <xf numFmtId="0" fontId="3" fillId="38" borderId="10" xfId="0" applyFont="1" applyFill="1" applyBorder="1" applyAlignment="1">
      <alignment horizontal="center" vertical="center" wrapText="1" readingOrder="2"/>
    </xf>
    <xf numFmtId="0" fontId="7" fillId="7" borderId="11" xfId="0" applyFont="1" applyFill="1" applyBorder="1" applyAlignment="1">
      <alignment horizontal="center" vertical="center" wrapText="1" readingOrder="1"/>
    </xf>
    <xf numFmtId="17" fontId="7" fillId="7" borderId="11" xfId="0" applyNumberFormat="1" applyFont="1" applyFill="1" applyBorder="1" applyAlignment="1">
      <alignment horizontal="center" vertical="center" wrapText="1" readingOrder="1"/>
    </xf>
    <xf numFmtId="0" fontId="7" fillId="13" borderId="11" xfId="0" applyFont="1" applyFill="1" applyBorder="1" applyAlignment="1">
      <alignment horizontal="center" vertical="center" wrapText="1" readingOrder="1"/>
    </xf>
    <xf numFmtId="0" fontId="10" fillId="38" borderId="11" xfId="0" applyFont="1" applyFill="1" applyBorder="1" applyAlignment="1">
      <alignment horizontal="center" vertical="center" wrapText="1" readingOrder="2"/>
    </xf>
    <xf numFmtId="0" fontId="11" fillId="38" borderId="12" xfId="0" applyFont="1" applyFill="1" applyBorder="1" applyAlignment="1">
      <alignment horizontal="center" vertical="center" wrapText="1" readingOrder="1"/>
    </xf>
    <xf numFmtId="0" fontId="10" fillId="7" borderId="11" xfId="0" applyFont="1" applyFill="1" applyBorder="1" applyAlignment="1">
      <alignment horizontal="center" vertical="center" wrapText="1" readingOrder="2"/>
    </xf>
    <xf numFmtId="0" fontId="11" fillId="7" borderId="12" xfId="0" applyFont="1" applyFill="1" applyBorder="1" applyAlignment="1">
      <alignment horizontal="center" vertical="center" wrapText="1" readingOrder="1"/>
    </xf>
    <xf numFmtId="0" fontId="12" fillId="7" borderId="12" xfId="0" applyFont="1" applyFill="1" applyBorder="1" applyAlignment="1">
      <alignment horizontal="center" vertical="center" wrapText="1" readingOrder="1"/>
    </xf>
    <xf numFmtId="17" fontId="10" fillId="7" borderId="11" xfId="0" applyNumberFormat="1" applyFont="1" applyFill="1" applyBorder="1" applyAlignment="1">
      <alignment horizontal="center" vertical="center" wrapText="1" readingOrder="2"/>
    </xf>
    <xf numFmtId="17" fontId="11" fillId="7" borderId="12" xfId="0" applyNumberFormat="1" applyFont="1" applyFill="1" applyBorder="1" applyAlignment="1">
      <alignment horizontal="center" vertical="center" wrapText="1" readingOrder="1"/>
    </xf>
    <xf numFmtId="0" fontId="10" fillId="13" borderId="11" xfId="0" applyFont="1" applyFill="1" applyBorder="1" applyAlignment="1">
      <alignment horizontal="center" vertical="center" wrapText="1" readingOrder="2"/>
    </xf>
    <xf numFmtId="0" fontId="11" fillId="13" borderId="12" xfId="0" applyFont="1" applyFill="1" applyBorder="1" applyAlignment="1">
      <alignment horizontal="center" vertical="center" wrapText="1" readingOrder="1"/>
    </xf>
    <xf numFmtId="0" fontId="12" fillId="13" borderId="12" xfId="0" applyFont="1" applyFill="1" applyBorder="1" applyAlignment="1">
      <alignment horizontal="center" vertical="center" wrapText="1" readingOrder="1"/>
    </xf>
    <xf numFmtId="0" fontId="7" fillId="38" borderId="20" xfId="0" applyFont="1" applyFill="1" applyBorder="1" applyAlignment="1">
      <alignment horizontal="center" vertical="center" wrapText="1" readingOrder="1"/>
    </xf>
    <xf numFmtId="0" fontId="7" fillId="38" borderId="13" xfId="0" applyFont="1" applyFill="1" applyBorder="1" applyAlignment="1">
      <alignment horizontal="center" vertical="center" wrapText="1" readingOrder="1"/>
    </xf>
    <xf numFmtId="0" fontId="16" fillId="38" borderId="18" xfId="0" applyFont="1" applyFill="1" applyBorder="1" applyAlignment="1">
      <alignment horizontal="center" vertical="center" wrapText="1" readingOrder="1"/>
    </xf>
    <xf numFmtId="0" fontId="16" fillId="38" borderId="18" xfId="0" applyFont="1" applyFill="1" applyBorder="1" applyAlignment="1">
      <alignment horizontal="center" vertical="center" readingOrder="2"/>
    </xf>
    <xf numFmtId="0" fontId="16" fillId="38" borderId="21" xfId="0" applyFont="1" applyFill="1" applyBorder="1" applyAlignment="1">
      <alignment horizontal="center" vertical="center" readingOrder="2"/>
    </xf>
    <xf numFmtId="0" fontId="16" fillId="38" borderId="12" xfId="0" applyFont="1" applyFill="1" applyBorder="1" applyAlignment="1">
      <alignment horizontal="center" vertical="center" wrapText="1" readingOrder="1"/>
    </xf>
    <xf numFmtId="0" fontId="7" fillId="7" borderId="11" xfId="0" applyFont="1" applyFill="1" applyBorder="1" applyAlignment="1">
      <alignment horizontal="center" vertical="center" wrapText="1" readingOrder="2"/>
    </xf>
    <xf numFmtId="0" fontId="16" fillId="7" borderId="12" xfId="0" applyFont="1" applyFill="1" applyBorder="1" applyAlignment="1">
      <alignment horizontal="center" vertical="center" wrapText="1" readingOrder="1"/>
    </xf>
    <xf numFmtId="17" fontId="7" fillId="13" borderId="11" xfId="0" applyNumberFormat="1" applyFont="1" applyFill="1" applyBorder="1" applyAlignment="1">
      <alignment horizontal="center" vertical="center" wrapText="1" readingOrder="2"/>
    </xf>
    <xf numFmtId="17" fontId="16" fillId="13" borderId="12" xfId="0" applyNumberFormat="1" applyFont="1" applyFill="1" applyBorder="1" applyAlignment="1">
      <alignment horizontal="center" vertical="center" wrapText="1" readingOrder="1"/>
    </xf>
    <xf numFmtId="0" fontId="7" fillId="13" borderId="11" xfId="0" applyFont="1" applyFill="1" applyBorder="1" applyAlignment="1">
      <alignment horizontal="center" vertical="center" wrapText="1" readingOrder="2"/>
    </xf>
    <xf numFmtId="0" fontId="16" fillId="13" borderId="12" xfId="0" applyFont="1" applyFill="1" applyBorder="1" applyAlignment="1">
      <alignment horizontal="center" vertical="center" wrapText="1" readingOrder="1"/>
    </xf>
    <xf numFmtId="0" fontId="4" fillId="35" borderId="20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 readingOrder="2"/>
    </xf>
    <xf numFmtId="3" fontId="8" fillId="35" borderId="13" xfId="0" applyNumberFormat="1" applyFont="1" applyFill="1" applyBorder="1" applyAlignment="1">
      <alignment horizontal="center" vertical="center"/>
    </xf>
    <xf numFmtId="17" fontId="7" fillId="34" borderId="11" xfId="0" applyNumberFormat="1" applyFont="1" applyFill="1" applyBorder="1" applyAlignment="1">
      <alignment horizontal="right" vertical="center" wrapText="1" indent="1" readingOrder="2"/>
    </xf>
    <xf numFmtId="3" fontId="8" fillId="34" borderId="14" xfId="0" applyNumberFormat="1" applyFont="1" applyFill="1" applyBorder="1" applyAlignment="1">
      <alignment horizontal="left" vertical="center" wrapText="1" indent="1"/>
    </xf>
    <xf numFmtId="0" fontId="7" fillId="34" borderId="11" xfId="0" applyFont="1" applyFill="1" applyBorder="1" applyAlignment="1">
      <alignment horizontal="right" vertical="center" wrapText="1" indent="1" readingOrder="2"/>
    </xf>
    <xf numFmtId="0" fontId="7" fillId="33" borderId="11" xfId="0" applyFont="1" applyFill="1" applyBorder="1" applyAlignment="1">
      <alignment horizontal="right" vertical="center" wrapText="1" indent="1" readingOrder="2"/>
    </xf>
    <xf numFmtId="3" fontId="8" fillId="33" borderId="14" xfId="0" applyNumberFormat="1" applyFont="1" applyFill="1" applyBorder="1" applyAlignment="1">
      <alignment horizontal="left" vertical="center" wrapText="1" indent="1"/>
    </xf>
    <xf numFmtId="0" fontId="4" fillId="35" borderId="15" xfId="0" applyFont="1" applyFill="1" applyBorder="1" applyAlignment="1">
      <alignment horizontal="center" vertical="center" wrapText="1"/>
    </xf>
    <xf numFmtId="3" fontId="8" fillId="34" borderId="14" xfId="0" applyNumberFormat="1" applyFont="1" applyFill="1" applyBorder="1" applyAlignment="1">
      <alignment horizontal="left" vertical="center" wrapText="1" indent="1" readingOrder="1"/>
    </xf>
    <xf numFmtId="0" fontId="10" fillId="34" borderId="11" xfId="0" applyFont="1" applyFill="1" applyBorder="1" applyAlignment="1">
      <alignment horizontal="right" vertical="center" wrapText="1" indent="1" readingOrder="2"/>
    </xf>
    <xf numFmtId="3" fontId="12" fillId="34" borderId="14" xfId="0" applyNumberFormat="1" applyFont="1" applyFill="1" applyBorder="1" applyAlignment="1">
      <alignment horizontal="left" vertical="center" wrapText="1" indent="1" readingOrder="1"/>
    </xf>
    <xf numFmtId="0" fontId="3" fillId="33" borderId="11" xfId="0" applyFont="1" applyFill="1" applyBorder="1" applyAlignment="1">
      <alignment horizontal="right" vertical="center" wrapText="1" indent="1" readingOrder="2"/>
    </xf>
    <xf numFmtId="3" fontId="8" fillId="33" borderId="14" xfId="0" applyNumberFormat="1" applyFont="1" applyFill="1" applyBorder="1" applyAlignment="1">
      <alignment horizontal="left" vertical="center" wrapText="1" indent="1" readingOrder="1"/>
    </xf>
    <xf numFmtId="3" fontId="12" fillId="33" borderId="14" xfId="0" applyNumberFormat="1" applyFont="1" applyFill="1" applyBorder="1" applyAlignment="1">
      <alignment horizontal="left" vertical="center" wrapText="1" indent="1" readingOrder="1"/>
    </xf>
    <xf numFmtId="0" fontId="8" fillId="35" borderId="2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right" vertical="center" indent="1" readingOrder="2"/>
    </xf>
    <xf numFmtId="3" fontId="8" fillId="34" borderId="14" xfId="0" applyNumberFormat="1" applyFont="1" applyFill="1" applyBorder="1" applyAlignment="1">
      <alignment horizontal="left" vertical="center" indent="1" readingOrder="2"/>
    </xf>
    <xf numFmtId="16" fontId="7" fillId="33" borderId="11" xfId="0" applyNumberFormat="1" applyFont="1" applyFill="1" applyBorder="1" applyAlignment="1">
      <alignment horizontal="right" vertical="center" indent="1" readingOrder="2"/>
    </xf>
    <xf numFmtId="3" fontId="11" fillId="33" borderId="14" xfId="0" applyNumberFormat="1" applyFont="1" applyFill="1" applyBorder="1" applyAlignment="1">
      <alignment horizontal="left" vertical="center" indent="1" readingOrder="2"/>
    </xf>
    <xf numFmtId="0" fontId="7" fillId="33" borderId="11" xfId="0" applyFont="1" applyFill="1" applyBorder="1" applyAlignment="1">
      <alignment horizontal="right" vertical="center" indent="1" readingOrder="2"/>
    </xf>
    <xf numFmtId="3" fontId="8" fillId="33" borderId="14" xfId="0" applyNumberFormat="1" applyFont="1" applyFill="1" applyBorder="1" applyAlignment="1">
      <alignment horizontal="left" vertical="center" indent="1" readingOrder="2"/>
    </xf>
    <xf numFmtId="0" fontId="3" fillId="35" borderId="19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 readingOrder="2"/>
    </xf>
    <xf numFmtId="0" fontId="14" fillId="35" borderId="19" xfId="0" applyFont="1" applyFill="1" applyBorder="1" applyAlignment="1">
      <alignment horizontal="right" vertical="center" wrapText="1" readingOrder="2"/>
    </xf>
    <xf numFmtId="0" fontId="14" fillId="35" borderId="19" xfId="0" applyFont="1" applyFill="1" applyBorder="1" applyAlignment="1">
      <alignment horizontal="center" vertical="center" wrapText="1" readingOrder="2"/>
    </xf>
    <xf numFmtId="49" fontId="7" fillId="34" borderId="11" xfId="0" applyNumberFormat="1" applyFont="1" applyFill="1" applyBorder="1" applyAlignment="1">
      <alignment horizontal="center" vertical="center" readingOrder="1"/>
    </xf>
    <xf numFmtId="49" fontId="7" fillId="34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readingOrder="1"/>
    </xf>
    <xf numFmtId="3" fontId="8" fillId="14" borderId="13" xfId="0" applyNumberFormat="1" applyFont="1" applyFill="1" applyBorder="1" applyAlignment="1">
      <alignment horizontal="center" vertical="center"/>
    </xf>
    <xf numFmtId="3" fontId="12" fillId="39" borderId="14" xfId="0" applyNumberFormat="1" applyFont="1" applyFill="1" applyBorder="1" applyAlignment="1">
      <alignment horizontal="left" vertical="center" wrapText="1" indent="1"/>
    </xf>
    <xf numFmtId="3" fontId="11" fillId="39" borderId="14" xfId="0" applyNumberFormat="1" applyFont="1" applyFill="1" applyBorder="1" applyAlignment="1">
      <alignment horizontal="left" vertical="center" wrapText="1" indent="1"/>
    </xf>
    <xf numFmtId="3" fontId="12" fillId="8" borderId="14" xfId="0" applyNumberFormat="1" applyFont="1" applyFill="1" applyBorder="1" applyAlignment="1">
      <alignment horizontal="left" vertical="center" wrapText="1" indent="1"/>
    </xf>
    <xf numFmtId="3" fontId="11" fillId="8" borderId="14" xfId="0" applyNumberFormat="1" applyFont="1" applyFill="1" applyBorder="1" applyAlignment="1">
      <alignment horizontal="left" vertical="center" wrapText="1" indent="1"/>
    </xf>
    <xf numFmtId="17" fontId="10" fillId="14" borderId="15" xfId="0" applyNumberFormat="1" applyFont="1" applyFill="1" applyBorder="1" applyAlignment="1">
      <alignment horizontal="center" vertical="center" wrapText="1" readingOrder="2"/>
    </xf>
    <xf numFmtId="0" fontId="10" fillId="14" borderId="15" xfId="0" applyFont="1" applyFill="1" applyBorder="1" applyAlignment="1">
      <alignment horizontal="center" vertical="center" wrapText="1" readingOrder="2"/>
    </xf>
    <xf numFmtId="0" fontId="11" fillId="14" borderId="18" xfId="0" applyFont="1" applyFill="1" applyBorder="1" applyAlignment="1">
      <alignment horizontal="center" vertical="center" wrapText="1"/>
    </xf>
    <xf numFmtId="0" fontId="12" fillId="14" borderId="18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vertical="center" wrapText="1"/>
    </xf>
    <xf numFmtId="0" fontId="3" fillId="40" borderId="12" xfId="0" applyFont="1" applyFill="1" applyBorder="1" applyAlignment="1">
      <alignment vertical="center" wrapText="1" readingOrder="2"/>
    </xf>
    <xf numFmtId="0" fontId="3" fillId="40" borderId="12" xfId="0" applyFont="1" applyFill="1" applyBorder="1" applyAlignment="1">
      <alignment vertical="center" wrapText="1" readingOrder="1"/>
    </xf>
    <xf numFmtId="0" fontId="3" fillId="4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7" fillId="14" borderId="15" xfId="0" applyFont="1" applyFill="1" applyBorder="1" applyAlignment="1">
      <alignment horizontal="center" vertical="center" wrapText="1" readingOrder="2"/>
    </xf>
    <xf numFmtId="0" fontId="8" fillId="14" borderId="18" xfId="0" applyFont="1" applyFill="1" applyBorder="1" applyAlignment="1">
      <alignment horizontal="center" vertical="center" wrapText="1" readingOrder="2"/>
    </xf>
    <xf numFmtId="17" fontId="3" fillId="14" borderId="15" xfId="0" applyNumberFormat="1" applyFont="1" applyFill="1" applyBorder="1" applyAlignment="1">
      <alignment horizontal="center" vertical="center" wrapText="1" readingOrder="2"/>
    </xf>
    <xf numFmtId="0" fontId="3" fillId="14" borderId="15" xfId="0" applyFont="1" applyFill="1" applyBorder="1" applyAlignment="1">
      <alignment horizontal="center" vertical="center" wrapText="1" readingOrder="2"/>
    </xf>
    <xf numFmtId="0" fontId="14" fillId="14" borderId="18" xfId="0" applyFont="1" applyFill="1" applyBorder="1" applyAlignment="1">
      <alignment horizontal="center" vertical="center" wrapText="1" readingOrder="1"/>
    </xf>
    <xf numFmtId="0" fontId="15" fillId="14" borderId="18" xfId="0" applyFont="1" applyFill="1" applyBorder="1" applyAlignment="1">
      <alignment horizontal="center" vertical="center" wrapText="1" readingOrder="1"/>
    </xf>
    <xf numFmtId="0" fontId="8" fillId="14" borderId="18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/>
    </xf>
    <xf numFmtId="0" fontId="13" fillId="14" borderId="15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0" fontId="14" fillId="14" borderId="18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5" fillId="0" borderId="0" xfId="62" applyFill="1" applyAlignment="1">
      <alignment horizontal="center" vertical="center" wrapText="1"/>
    </xf>
    <xf numFmtId="0" fontId="5" fillId="0" borderId="0" xfId="63" applyFont="1" applyFill="1" applyBorder="1" applyAlignment="1">
      <alignment horizontal="center" vertical="center" wrapText="1"/>
    </xf>
    <xf numFmtId="0" fontId="3" fillId="41" borderId="20" xfId="0" applyFont="1" applyFill="1" applyBorder="1" applyAlignment="1">
      <alignment horizontal="center" vertical="center" wrapText="1" readingOrder="1"/>
    </xf>
    <xf numFmtId="0" fontId="12" fillId="41" borderId="15" xfId="0" applyFont="1" applyFill="1" applyBorder="1" applyAlignment="1">
      <alignment horizontal="center" vertical="center" wrapText="1" readingOrder="1"/>
    </xf>
    <xf numFmtId="0" fontId="12" fillId="41" borderId="15" xfId="0" applyFont="1" applyFill="1" applyBorder="1" applyAlignment="1">
      <alignment horizontal="center" vertical="center" readingOrder="2"/>
    </xf>
    <xf numFmtId="0" fontId="12" fillId="41" borderId="18" xfId="0" applyFont="1" applyFill="1" applyBorder="1" applyAlignment="1">
      <alignment horizontal="center" vertical="center" wrapText="1" readingOrder="1"/>
    </xf>
    <xf numFmtId="0" fontId="12" fillId="41" borderId="18" xfId="0" applyFont="1" applyFill="1" applyBorder="1" applyAlignment="1">
      <alignment horizontal="center" vertical="center" readingOrder="2"/>
    </xf>
    <xf numFmtId="0" fontId="3" fillId="42" borderId="11" xfId="0" applyFont="1" applyFill="1" applyBorder="1" applyAlignment="1">
      <alignment horizontal="right" vertical="center" wrapText="1" indent="1" readingOrder="2"/>
    </xf>
    <xf numFmtId="0" fontId="3" fillId="41" borderId="11" xfId="0" applyFont="1" applyFill="1" applyBorder="1" applyAlignment="1">
      <alignment horizontal="right" vertical="center" wrapText="1" indent="1" readingOrder="2"/>
    </xf>
    <xf numFmtId="0" fontId="3" fillId="42" borderId="11" xfId="0" applyFont="1" applyFill="1" applyBorder="1" applyAlignment="1">
      <alignment horizontal="center" vertical="center" wrapText="1" readingOrder="1"/>
    </xf>
    <xf numFmtId="0" fontId="3" fillId="43" borderId="11" xfId="0" applyFont="1" applyFill="1" applyBorder="1" applyAlignment="1">
      <alignment horizontal="center" vertical="center" wrapText="1" readingOrder="1"/>
    </xf>
    <xf numFmtId="0" fontId="7" fillId="41" borderId="10" xfId="0" applyFont="1" applyFill="1" applyBorder="1" applyAlignment="1">
      <alignment horizontal="center" vertical="center" wrapText="1" readingOrder="2"/>
    </xf>
    <xf numFmtId="0" fontId="8" fillId="41" borderId="13" xfId="0" applyFont="1" applyFill="1" applyBorder="1" applyAlignment="1">
      <alignment horizontal="center" vertical="center"/>
    </xf>
    <xf numFmtId="17" fontId="3" fillId="42" borderId="11" xfId="0" applyNumberFormat="1" applyFont="1" applyFill="1" applyBorder="1" applyAlignment="1">
      <alignment horizontal="right" vertical="center" wrapText="1" indent="1" readingOrder="2"/>
    </xf>
    <xf numFmtId="0" fontId="12" fillId="42" borderId="14" xfId="0" applyFont="1" applyFill="1" applyBorder="1" applyAlignment="1">
      <alignment horizontal="left" vertical="center" wrapText="1" indent="1"/>
    </xf>
    <xf numFmtId="0" fontId="3" fillId="43" borderId="11" xfId="0" applyFont="1" applyFill="1" applyBorder="1" applyAlignment="1">
      <alignment horizontal="right" vertical="center" wrapText="1" indent="1" readingOrder="2"/>
    </xf>
    <xf numFmtId="0" fontId="12" fillId="43" borderId="14" xfId="0" applyFont="1" applyFill="1" applyBorder="1" applyAlignment="1">
      <alignment horizontal="left" vertical="center" wrapText="1" indent="1"/>
    </xf>
    <xf numFmtId="0" fontId="2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 vertical="center"/>
    </xf>
    <xf numFmtId="3" fontId="14" fillId="39" borderId="14" xfId="0" applyNumberFormat="1" applyFont="1" applyFill="1" applyBorder="1" applyAlignment="1">
      <alignment horizontal="left" vertical="center" wrapText="1" indent="1"/>
    </xf>
    <xf numFmtId="166" fontId="11" fillId="8" borderId="12" xfId="0" applyNumberFormat="1" applyFont="1" applyFill="1" applyBorder="1" applyAlignment="1">
      <alignment horizontal="center" vertical="center" wrapText="1" readingOrder="1"/>
    </xf>
    <xf numFmtId="166" fontId="11" fillId="39" borderId="12" xfId="0" applyNumberFormat="1" applyFont="1" applyFill="1" applyBorder="1" applyAlignment="1">
      <alignment horizontal="center" vertical="center" wrapText="1" readingOrder="1"/>
    </xf>
    <xf numFmtId="166" fontId="10" fillId="14" borderId="20" xfId="0" applyNumberFormat="1" applyFont="1" applyFill="1" applyBorder="1" applyAlignment="1">
      <alignment horizontal="center" vertical="center" wrapText="1" readingOrder="1"/>
    </xf>
    <xf numFmtId="0" fontId="10" fillId="39" borderId="11" xfId="0" applyFont="1" applyFill="1" applyBorder="1" applyAlignment="1">
      <alignment horizontal="right" vertical="center" wrapText="1" indent="1" readingOrder="2"/>
    </xf>
    <xf numFmtId="0" fontId="10" fillId="8" borderId="11" xfId="0" applyFont="1" applyFill="1" applyBorder="1" applyAlignment="1">
      <alignment horizontal="right" vertical="center" wrapText="1" indent="1" readingOrder="2"/>
    </xf>
    <xf numFmtId="3" fontId="11" fillId="42" borderId="12" xfId="0" applyNumberFormat="1" applyFont="1" applyFill="1" applyBorder="1" applyAlignment="1">
      <alignment horizontal="right" vertical="center" indent="1"/>
    </xf>
    <xf numFmtId="3" fontId="11" fillId="43" borderId="12" xfId="0" applyNumberFormat="1" applyFont="1" applyFill="1" applyBorder="1" applyAlignment="1">
      <alignment horizontal="right" vertical="center" indent="1"/>
    </xf>
    <xf numFmtId="3" fontId="8" fillId="37" borderId="12" xfId="0" applyNumberFormat="1" applyFont="1" applyFill="1" applyBorder="1" applyAlignment="1">
      <alignment horizontal="right" vertical="center" indent="1"/>
    </xf>
    <xf numFmtId="3" fontId="8" fillId="37" borderId="12" xfId="41" applyNumberFormat="1" applyFont="1" applyFill="1" applyBorder="1" applyAlignment="1">
      <alignment horizontal="right" vertical="center" indent="1"/>
      <protection/>
    </xf>
    <xf numFmtId="3" fontId="3" fillId="37" borderId="12" xfId="41" applyNumberFormat="1" applyFont="1" applyFill="1" applyBorder="1" applyAlignment="1">
      <alignment horizontal="right" vertical="center" indent="1"/>
      <protection/>
    </xf>
    <xf numFmtId="3" fontId="8" fillId="11" borderId="12" xfId="0" applyNumberFormat="1" applyFont="1" applyFill="1" applyBorder="1" applyAlignment="1">
      <alignment horizontal="right" vertical="center" indent="1"/>
    </xf>
    <xf numFmtId="3" fontId="8" fillId="11" borderId="12" xfId="41" applyNumberFormat="1" applyFont="1" applyFill="1" applyBorder="1" applyAlignment="1">
      <alignment horizontal="right" vertical="center" indent="1"/>
      <protection/>
    </xf>
    <xf numFmtId="3" fontId="3" fillId="11" borderId="12" xfId="41" applyNumberFormat="1" applyFont="1" applyFill="1" applyBorder="1" applyAlignment="1">
      <alignment horizontal="right" vertical="center" indent="1"/>
      <protection/>
    </xf>
    <xf numFmtId="3" fontId="3" fillId="36" borderId="20" xfId="0" applyNumberFormat="1" applyFont="1" applyFill="1" applyBorder="1" applyAlignment="1">
      <alignment horizontal="right" vertical="center" indent="1"/>
    </xf>
    <xf numFmtId="3" fontId="10" fillId="42" borderId="12" xfId="0" applyNumberFormat="1" applyFont="1" applyFill="1" applyBorder="1" applyAlignment="1">
      <alignment horizontal="right" vertical="center" indent="1" readingOrder="1"/>
    </xf>
    <xf numFmtId="3" fontId="11" fillId="42" borderId="12" xfId="0" applyNumberFormat="1" applyFont="1" applyFill="1" applyBorder="1" applyAlignment="1">
      <alignment horizontal="right" vertical="center" indent="1" readingOrder="1"/>
    </xf>
    <xf numFmtId="3" fontId="11" fillId="43" borderId="12" xfId="0" applyNumberFormat="1" applyFont="1" applyFill="1" applyBorder="1" applyAlignment="1">
      <alignment horizontal="right" vertical="center" indent="1" readingOrder="1"/>
    </xf>
    <xf numFmtId="3" fontId="10" fillId="43" borderId="12" xfId="0" applyNumberFormat="1" applyFont="1" applyFill="1" applyBorder="1" applyAlignment="1">
      <alignment horizontal="right" vertical="center" indent="1" readingOrder="1"/>
    </xf>
    <xf numFmtId="3" fontId="10" fillId="41" borderId="20" xfId="0" applyNumberFormat="1" applyFont="1" applyFill="1" applyBorder="1" applyAlignment="1">
      <alignment horizontal="right" vertical="center" indent="1" readingOrder="1"/>
    </xf>
    <xf numFmtId="3" fontId="10" fillId="41" borderId="12" xfId="0" applyNumberFormat="1" applyFont="1" applyFill="1" applyBorder="1" applyAlignment="1">
      <alignment horizontal="right" vertical="center" indent="1" readingOrder="1"/>
    </xf>
    <xf numFmtId="0" fontId="5" fillId="0" borderId="0" xfId="0" applyFont="1" applyFill="1" applyAlignment="1">
      <alignment horizontal="right" indent="1"/>
    </xf>
    <xf numFmtId="3" fontId="11" fillId="7" borderId="12" xfId="0" applyNumberFormat="1" applyFont="1" applyFill="1" applyBorder="1" applyAlignment="1">
      <alignment horizontal="right" vertical="center" indent="1" readingOrder="1"/>
    </xf>
    <xf numFmtId="3" fontId="10" fillId="7" borderId="12" xfId="0" applyNumberFormat="1" applyFont="1" applyFill="1" applyBorder="1" applyAlignment="1">
      <alignment horizontal="right" vertical="center" indent="1" readingOrder="1"/>
    </xf>
    <xf numFmtId="3" fontId="10" fillId="7" borderId="14" xfId="0" applyNumberFormat="1" applyFont="1" applyFill="1" applyBorder="1" applyAlignment="1">
      <alignment horizontal="right" vertical="center" indent="1" readingOrder="1"/>
    </xf>
    <xf numFmtId="3" fontId="11" fillId="13" borderId="12" xfId="0" applyNumberFormat="1" applyFont="1" applyFill="1" applyBorder="1" applyAlignment="1">
      <alignment horizontal="right" vertical="center" indent="1" readingOrder="1"/>
    </xf>
    <xf numFmtId="3" fontId="10" fillId="13" borderId="12" xfId="0" applyNumberFormat="1" applyFont="1" applyFill="1" applyBorder="1" applyAlignment="1">
      <alignment horizontal="right" vertical="center" indent="1" readingOrder="1"/>
    </xf>
    <xf numFmtId="3" fontId="10" fillId="13" borderId="14" xfId="0" applyNumberFormat="1" applyFont="1" applyFill="1" applyBorder="1" applyAlignment="1">
      <alignment horizontal="right" vertical="center" indent="1" readingOrder="1"/>
    </xf>
    <xf numFmtId="3" fontId="10" fillId="38" borderId="20" xfId="0" applyNumberFormat="1" applyFont="1" applyFill="1" applyBorder="1" applyAlignment="1">
      <alignment horizontal="right" vertical="center" indent="1" readingOrder="1"/>
    </xf>
    <xf numFmtId="3" fontId="10" fillId="38" borderId="13" xfId="0" applyNumberFormat="1" applyFont="1" applyFill="1" applyBorder="1" applyAlignment="1">
      <alignment horizontal="right" vertical="center" indent="1" readingOrder="1"/>
    </xf>
    <xf numFmtId="3" fontId="16" fillId="13" borderId="12" xfId="0" applyNumberFormat="1" applyFont="1" applyFill="1" applyBorder="1" applyAlignment="1">
      <alignment horizontal="right" vertical="center" indent="1" readingOrder="1"/>
    </xf>
    <xf numFmtId="3" fontId="7" fillId="13" borderId="12" xfId="0" applyNumberFormat="1" applyFont="1" applyFill="1" applyBorder="1" applyAlignment="1">
      <alignment horizontal="right" vertical="center" indent="1" readingOrder="1"/>
    </xf>
    <xf numFmtId="3" fontId="7" fillId="13" borderId="14" xfId="0" applyNumberFormat="1" applyFont="1" applyFill="1" applyBorder="1" applyAlignment="1">
      <alignment horizontal="right" vertical="center" indent="1" readingOrder="1"/>
    </xf>
    <xf numFmtId="3" fontId="16" fillId="7" borderId="12" xfId="0" applyNumberFormat="1" applyFont="1" applyFill="1" applyBorder="1" applyAlignment="1">
      <alignment horizontal="right" vertical="center" indent="1" readingOrder="1"/>
    </xf>
    <xf numFmtId="3" fontId="7" fillId="7" borderId="12" xfId="0" applyNumberFormat="1" applyFont="1" applyFill="1" applyBorder="1" applyAlignment="1">
      <alignment horizontal="right" vertical="center" indent="1" readingOrder="1"/>
    </xf>
    <xf numFmtId="3" fontId="7" fillId="7" borderId="14" xfId="0" applyNumberFormat="1" applyFont="1" applyFill="1" applyBorder="1" applyAlignment="1">
      <alignment horizontal="right" vertical="center" indent="1" readingOrder="1"/>
    </xf>
    <xf numFmtId="3" fontId="7" fillId="38" borderId="12" xfId="0" applyNumberFormat="1" applyFont="1" applyFill="1" applyBorder="1" applyAlignment="1">
      <alignment horizontal="right" vertical="center" indent="1" readingOrder="1"/>
    </xf>
    <xf numFmtId="3" fontId="7" fillId="38" borderId="14" xfId="0" applyNumberFormat="1" applyFont="1" applyFill="1" applyBorder="1" applyAlignment="1">
      <alignment horizontal="right" vertical="center" indent="1" readingOrder="1"/>
    </xf>
    <xf numFmtId="3" fontId="10" fillId="38" borderId="12" xfId="0" applyNumberFormat="1" applyFont="1" applyFill="1" applyBorder="1" applyAlignment="1">
      <alignment horizontal="right" vertical="center" indent="1" readingOrder="1"/>
    </xf>
    <xf numFmtId="3" fontId="10" fillId="38" borderId="14" xfId="0" applyNumberFormat="1" applyFont="1" applyFill="1" applyBorder="1" applyAlignment="1">
      <alignment horizontal="right" vertical="center" indent="1" readingOrder="1"/>
    </xf>
    <xf numFmtId="3" fontId="8" fillId="11" borderId="12" xfId="0" applyNumberFormat="1" applyFont="1" applyFill="1" applyBorder="1" applyAlignment="1">
      <alignment horizontal="right" vertical="center" indent="1" readingOrder="1"/>
    </xf>
    <xf numFmtId="3" fontId="3" fillId="11" borderId="12" xfId="0" applyNumberFormat="1" applyFont="1" applyFill="1" applyBorder="1" applyAlignment="1">
      <alignment horizontal="right" vertical="center" indent="1" readingOrder="1"/>
    </xf>
    <xf numFmtId="3" fontId="8" fillId="37" borderId="12" xfId="0" applyNumberFormat="1" applyFont="1" applyFill="1" applyBorder="1" applyAlignment="1">
      <alignment horizontal="right" vertical="center" indent="1" readingOrder="1"/>
    </xf>
    <xf numFmtId="3" fontId="3" fillId="37" borderId="12" xfId="0" applyNumberFormat="1" applyFont="1" applyFill="1" applyBorder="1" applyAlignment="1">
      <alignment horizontal="right" vertical="center" indent="1" readingOrder="1"/>
    </xf>
    <xf numFmtId="3" fontId="3" fillId="36" borderId="20" xfId="0" applyNumberFormat="1" applyFont="1" applyFill="1" applyBorder="1" applyAlignment="1">
      <alignment horizontal="right" vertical="center" indent="1" readingOrder="1"/>
    </xf>
    <xf numFmtId="3" fontId="3" fillId="36" borderId="12" xfId="0" applyNumberFormat="1" applyFont="1" applyFill="1" applyBorder="1" applyAlignment="1">
      <alignment horizontal="right" vertical="center" indent="1"/>
    </xf>
    <xf numFmtId="3" fontId="3" fillId="36" borderId="12" xfId="0" applyNumberFormat="1" applyFont="1" applyFill="1" applyBorder="1" applyAlignment="1">
      <alignment horizontal="right" vertical="center" indent="1" readingOrder="1"/>
    </xf>
    <xf numFmtId="3" fontId="3" fillId="36" borderId="12" xfId="41" applyNumberFormat="1" applyFont="1" applyFill="1" applyBorder="1" applyAlignment="1">
      <alignment horizontal="right" vertical="center" indent="1"/>
      <protection/>
    </xf>
    <xf numFmtId="3" fontId="3" fillId="0" borderId="0" xfId="0" applyNumberFormat="1" applyFont="1" applyFill="1" applyAlignment="1">
      <alignment horizontal="right" indent="1"/>
    </xf>
    <xf numFmtId="3" fontId="3" fillId="37" borderId="14" xfId="0" applyNumberFormat="1" applyFont="1" applyFill="1" applyBorder="1" applyAlignment="1">
      <alignment horizontal="right" vertical="center" indent="1" readingOrder="1"/>
    </xf>
    <xf numFmtId="3" fontId="3" fillId="11" borderId="14" xfId="0" applyNumberFormat="1" applyFont="1" applyFill="1" applyBorder="1" applyAlignment="1">
      <alignment horizontal="right" vertical="center" indent="1" readingOrder="1"/>
    </xf>
    <xf numFmtId="3" fontId="3" fillId="36" borderId="13" xfId="0" applyNumberFormat="1" applyFont="1" applyFill="1" applyBorder="1" applyAlignment="1">
      <alignment horizontal="right" vertical="center" indent="1" readingOrder="1"/>
    </xf>
    <xf numFmtId="3" fontId="8" fillId="34" borderId="12" xfId="0" applyNumberFormat="1" applyFont="1" applyFill="1" applyBorder="1" applyAlignment="1">
      <alignment horizontal="right" vertical="center" indent="1" readingOrder="1"/>
    </xf>
    <xf numFmtId="3" fontId="3" fillId="34" borderId="12" xfId="0" applyNumberFormat="1" applyFont="1" applyFill="1" applyBorder="1" applyAlignment="1">
      <alignment horizontal="right" vertical="center" indent="1" readingOrder="1"/>
    </xf>
    <xf numFmtId="3" fontId="8" fillId="33" borderId="12" xfId="0" applyNumberFormat="1" applyFont="1" applyFill="1" applyBorder="1" applyAlignment="1">
      <alignment horizontal="right" vertical="center" indent="1" readingOrder="1"/>
    </xf>
    <xf numFmtId="3" fontId="3" fillId="33" borderId="12" xfId="0" applyNumberFormat="1" applyFont="1" applyFill="1" applyBorder="1" applyAlignment="1">
      <alignment horizontal="right" vertical="center" indent="1" readingOrder="1"/>
    </xf>
    <xf numFmtId="3" fontId="3" fillId="35" borderId="20" xfId="0" applyNumberFormat="1" applyFont="1" applyFill="1" applyBorder="1" applyAlignment="1">
      <alignment horizontal="right" vertical="center" indent="1" readingOrder="1"/>
    </xf>
    <xf numFmtId="3" fontId="3" fillId="34" borderId="14" xfId="0" applyNumberFormat="1" applyFont="1" applyFill="1" applyBorder="1" applyAlignment="1">
      <alignment horizontal="right" vertical="center" indent="1" readingOrder="1"/>
    </xf>
    <xf numFmtId="3" fontId="3" fillId="33" borderId="14" xfId="0" applyNumberFormat="1" applyFont="1" applyFill="1" applyBorder="1" applyAlignment="1">
      <alignment horizontal="right" vertical="center" indent="1" readingOrder="1"/>
    </xf>
    <xf numFmtId="3" fontId="3" fillId="34" borderId="14" xfId="0" applyNumberFormat="1" applyFont="1" applyFill="1" applyBorder="1" applyAlignment="1">
      <alignment horizontal="right" vertical="center" indent="1"/>
    </xf>
    <xf numFmtId="3" fontId="3" fillId="35" borderId="13" xfId="0" applyNumberFormat="1" applyFont="1" applyFill="1" applyBorder="1" applyAlignment="1">
      <alignment horizontal="right" vertical="center" indent="1"/>
    </xf>
    <xf numFmtId="3" fontId="3" fillId="35" borderId="13" xfId="0" applyNumberFormat="1" applyFont="1" applyFill="1" applyBorder="1" applyAlignment="1">
      <alignment horizontal="right" vertical="center" indent="1" readingOrder="1"/>
    </xf>
    <xf numFmtId="3" fontId="11" fillId="8" borderId="12" xfId="0" applyNumberFormat="1" applyFont="1" applyFill="1" applyBorder="1" applyAlignment="1">
      <alignment horizontal="right" vertical="center" indent="1" readingOrder="1"/>
    </xf>
    <xf numFmtId="3" fontId="3" fillId="8" borderId="12" xfId="0" applyNumberFormat="1" applyFont="1" applyFill="1" applyBorder="1" applyAlignment="1">
      <alignment horizontal="right" vertical="center" indent="1" readingOrder="1"/>
    </xf>
    <xf numFmtId="3" fontId="11" fillId="39" borderId="12" xfId="0" applyNumberFormat="1" applyFont="1" applyFill="1" applyBorder="1" applyAlignment="1">
      <alignment horizontal="right" vertical="center" indent="1" readingOrder="1"/>
    </xf>
    <xf numFmtId="3" fontId="3" fillId="39" borderId="12" xfId="0" applyNumberFormat="1" applyFont="1" applyFill="1" applyBorder="1" applyAlignment="1">
      <alignment horizontal="right" vertical="center" indent="1" readingOrder="1"/>
    </xf>
    <xf numFmtId="3" fontId="10" fillId="14" borderId="20" xfId="0" applyNumberFormat="1" applyFont="1" applyFill="1" applyBorder="1" applyAlignment="1">
      <alignment horizontal="right" vertical="center" indent="1" readingOrder="1"/>
    </xf>
    <xf numFmtId="3" fontId="3" fillId="14" borderId="20" xfId="0" applyNumberFormat="1" applyFont="1" applyFill="1" applyBorder="1" applyAlignment="1">
      <alignment horizontal="right" vertical="center" indent="1" readingOrder="1"/>
    </xf>
    <xf numFmtId="3" fontId="10" fillId="8" borderId="12" xfId="0" applyNumberFormat="1" applyFont="1" applyFill="1" applyBorder="1" applyAlignment="1">
      <alignment horizontal="right" vertical="center" indent="1" readingOrder="1"/>
    </xf>
    <xf numFmtId="3" fontId="10" fillId="39" borderId="12" xfId="0" applyNumberFormat="1" applyFont="1" applyFill="1" applyBorder="1" applyAlignment="1">
      <alignment horizontal="right" vertical="center" indent="1" readingOrder="1"/>
    </xf>
    <xf numFmtId="0" fontId="68" fillId="0" borderId="0" xfId="38" applyFont="1" applyFill="1" applyAlignment="1">
      <alignment horizontal="center" vertical="center" wrapText="1"/>
    </xf>
    <xf numFmtId="0" fontId="68" fillId="0" borderId="0" xfId="38" applyFont="1" applyFill="1" applyAlignment="1">
      <alignment horizontal="center" vertical="center"/>
    </xf>
    <xf numFmtId="0" fontId="69" fillId="12" borderId="0" xfId="38" applyFont="1" applyFill="1" applyAlignment="1">
      <alignment horizontal="center" vertical="center"/>
    </xf>
    <xf numFmtId="0" fontId="69" fillId="0" borderId="0" xfId="38" applyFont="1" applyFill="1" applyAlignment="1">
      <alignment horizontal="center" vertical="center"/>
    </xf>
    <xf numFmtId="0" fontId="70" fillId="12" borderId="0" xfId="38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/>
    </xf>
    <xf numFmtId="17" fontId="7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/>
    </xf>
    <xf numFmtId="17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wrapText="1"/>
    </xf>
    <xf numFmtId="166" fontId="1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 horizontal="right" indent="1"/>
    </xf>
    <xf numFmtId="166" fontId="7" fillId="0" borderId="0" xfId="0" applyNumberFormat="1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22" fillId="44" borderId="22" xfId="0" applyFont="1" applyFill="1" applyBorder="1" applyAlignment="1">
      <alignment horizontal="center" vertical="center" wrapText="1" readingOrder="2"/>
    </xf>
    <xf numFmtId="0" fontId="22" fillId="45" borderId="23" xfId="0" applyFont="1" applyFill="1" applyBorder="1" applyAlignment="1">
      <alignment horizontal="right" vertical="center" wrapText="1" readingOrder="2"/>
    </xf>
    <xf numFmtId="165" fontId="22" fillId="45" borderId="22" xfId="0" applyNumberFormat="1" applyFont="1" applyFill="1" applyBorder="1" applyAlignment="1">
      <alignment horizontal="center" vertical="center" wrapText="1" readingOrder="1"/>
    </xf>
    <xf numFmtId="0" fontId="22" fillId="46" borderId="23" xfId="0" applyFont="1" applyFill="1" applyBorder="1" applyAlignment="1">
      <alignment horizontal="right" vertical="center" wrapText="1" readingOrder="2"/>
    </xf>
    <xf numFmtId="165" fontId="22" fillId="46" borderId="22" xfId="0" applyNumberFormat="1" applyFont="1" applyFill="1" applyBorder="1" applyAlignment="1">
      <alignment horizontal="center" vertical="center" wrapText="1" readingOrder="1"/>
    </xf>
    <xf numFmtId="1" fontId="22" fillId="46" borderId="22" xfId="0" applyNumberFormat="1" applyFont="1" applyFill="1" applyBorder="1" applyAlignment="1">
      <alignment horizontal="center" vertical="center" wrapText="1" readingOrder="1"/>
    </xf>
    <xf numFmtId="0" fontId="24" fillId="47" borderId="24" xfId="0" applyFont="1" applyFill="1" applyBorder="1" applyAlignment="1">
      <alignment horizontal="center" vertical="center" wrapText="1" readingOrder="2"/>
    </xf>
    <xf numFmtId="0" fontId="24" fillId="47" borderId="25" xfId="0" applyFont="1" applyFill="1" applyBorder="1" applyAlignment="1">
      <alignment horizontal="center" vertical="center" wrapText="1" readingOrder="2"/>
    </xf>
    <xf numFmtId="0" fontId="24" fillId="47" borderId="26" xfId="0" applyFont="1" applyFill="1" applyBorder="1" applyAlignment="1">
      <alignment horizontal="center" vertical="center" wrapText="1" readingOrder="2"/>
    </xf>
    <xf numFmtId="0" fontId="25" fillId="0" borderId="0" xfId="0" applyFont="1" applyAlignment="1">
      <alignment horizontal="right" wrapText="1"/>
    </xf>
    <xf numFmtId="0" fontId="24" fillId="48" borderId="27" xfId="0" applyFont="1" applyFill="1" applyBorder="1" applyAlignment="1">
      <alignment horizontal="center" vertical="center" wrapText="1" readingOrder="2"/>
    </xf>
    <xf numFmtId="0" fontId="24" fillId="48" borderId="28" xfId="38" applyFont="1" applyFill="1" applyBorder="1" applyAlignment="1">
      <alignment horizontal="right" vertical="center" wrapText="1" readingOrder="2"/>
    </xf>
    <xf numFmtId="0" fontId="24" fillId="48" borderId="28" xfId="38" applyFont="1" applyFill="1" applyBorder="1" applyAlignment="1">
      <alignment horizontal="left" vertical="center" wrapText="1" readingOrder="2"/>
    </xf>
    <xf numFmtId="0" fontId="24" fillId="48" borderId="29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right" wrapText="1"/>
    </xf>
    <xf numFmtId="0" fontId="24" fillId="49" borderId="27" xfId="0" applyFont="1" applyFill="1" applyBorder="1" applyAlignment="1">
      <alignment horizontal="center" vertical="center" wrapText="1" readingOrder="2"/>
    </xf>
    <xf numFmtId="0" fontId="24" fillId="49" borderId="28" xfId="38" applyFont="1" applyFill="1" applyBorder="1" applyAlignment="1">
      <alignment horizontal="right" vertical="center" wrapText="1" readingOrder="2"/>
    </xf>
    <xf numFmtId="0" fontId="24" fillId="49" borderId="28" xfId="38" applyFont="1" applyFill="1" applyBorder="1" applyAlignment="1">
      <alignment horizontal="left" vertical="center" wrapText="1" readingOrder="2"/>
    </xf>
    <xf numFmtId="0" fontId="24" fillId="49" borderId="29" xfId="0" applyFont="1" applyFill="1" applyBorder="1" applyAlignment="1">
      <alignment horizontal="center" vertical="center" wrapText="1" readingOrder="1"/>
    </xf>
    <xf numFmtId="0" fontId="24" fillId="49" borderId="30" xfId="0" applyFont="1" applyFill="1" applyBorder="1" applyAlignment="1">
      <alignment horizontal="center" vertical="center" wrapText="1" readingOrder="2"/>
    </xf>
    <xf numFmtId="0" fontId="24" fillId="49" borderId="31" xfId="38" applyFont="1" applyFill="1" applyBorder="1" applyAlignment="1">
      <alignment horizontal="right" vertical="center" wrapText="1" readingOrder="2"/>
    </xf>
    <xf numFmtId="0" fontId="24" fillId="49" borderId="31" xfId="38" applyFont="1" applyFill="1" applyBorder="1" applyAlignment="1">
      <alignment horizontal="left" vertical="center" wrapText="1" readingOrder="2"/>
    </xf>
    <xf numFmtId="0" fontId="24" fillId="49" borderId="32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wrapText="1"/>
    </xf>
    <xf numFmtId="0" fontId="24" fillId="0" borderId="0" xfId="0" applyFont="1" applyFill="1" applyAlignment="1">
      <alignment horizontal="center" vertical="center" wrapText="1"/>
    </xf>
    <xf numFmtId="0" fontId="71" fillId="0" borderId="0" xfId="0" applyFont="1" applyAlignment="1">
      <alignment horizontal="center" vertical="center" readingOrder="2"/>
    </xf>
    <xf numFmtId="0" fontId="22" fillId="44" borderId="33" xfId="0" applyFont="1" applyFill="1" applyBorder="1" applyAlignment="1">
      <alignment horizontal="center" vertical="center" wrapText="1" readingOrder="2"/>
    </xf>
    <xf numFmtId="0" fontId="22" fillId="44" borderId="23" xfId="0" applyFont="1" applyFill="1" applyBorder="1" applyAlignment="1">
      <alignment horizontal="center" vertical="center" wrapText="1" readingOrder="2"/>
    </xf>
    <xf numFmtId="0" fontId="22" fillId="44" borderId="34" xfId="0" applyFont="1" applyFill="1" applyBorder="1" applyAlignment="1">
      <alignment horizontal="center" vertical="center" wrapText="1" readingOrder="2"/>
    </xf>
    <xf numFmtId="0" fontId="22" fillId="44" borderId="35" xfId="0" applyFont="1" applyFill="1" applyBorder="1" applyAlignment="1">
      <alignment horizontal="center" vertical="center" wrapText="1" readingOrder="2"/>
    </xf>
    <xf numFmtId="0" fontId="22" fillId="46" borderId="34" xfId="0" applyFont="1" applyFill="1" applyBorder="1" applyAlignment="1">
      <alignment horizontal="right" vertical="center" wrapText="1" readingOrder="2"/>
    </xf>
    <xf numFmtId="0" fontId="22" fillId="46" borderId="35" xfId="0" applyFont="1" applyFill="1" applyBorder="1" applyAlignment="1">
      <alignment horizontal="right" vertical="center" wrapText="1" readingOrder="2"/>
    </xf>
    <xf numFmtId="0" fontId="22" fillId="46" borderId="36" xfId="0" applyFont="1" applyFill="1" applyBorder="1" applyAlignment="1">
      <alignment horizontal="right" vertical="center" wrapText="1" readingOrder="2"/>
    </xf>
    <xf numFmtId="0" fontId="72" fillId="0" borderId="0" xfId="0" applyFont="1" applyFill="1" applyBorder="1" applyAlignment="1">
      <alignment horizontal="center" vertical="center" wrapText="1"/>
    </xf>
    <xf numFmtId="0" fontId="72" fillId="0" borderId="37" xfId="0" applyFont="1" applyFill="1" applyBorder="1" applyAlignment="1">
      <alignment horizontal="center" vertical="center" wrapText="1"/>
    </xf>
    <xf numFmtId="0" fontId="12" fillId="41" borderId="18" xfId="0" applyFont="1" applyFill="1" applyBorder="1" applyAlignment="1">
      <alignment horizontal="center" vertical="center" wrapText="1" readingOrder="2"/>
    </xf>
    <xf numFmtId="0" fontId="7" fillId="41" borderId="17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7" fillId="41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41" borderId="21" xfId="0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center" vertical="center" wrapText="1"/>
    </xf>
    <xf numFmtId="0" fontId="11" fillId="41" borderId="13" xfId="0" applyFont="1" applyFill="1" applyBorder="1" applyAlignment="1">
      <alignment horizontal="center" vertical="center" wrapText="1"/>
    </xf>
    <xf numFmtId="0" fontId="7" fillId="41" borderId="20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 readingOrder="1"/>
    </xf>
    <xf numFmtId="0" fontId="7" fillId="38" borderId="10" xfId="0" applyFont="1" applyFill="1" applyBorder="1" applyAlignment="1">
      <alignment horizontal="center" vertical="center" wrapText="1" readingOrder="1"/>
    </xf>
    <xf numFmtId="0" fontId="7" fillId="38" borderId="15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 readingOrder="1"/>
    </xf>
    <xf numFmtId="0" fontId="12" fillId="38" borderId="18" xfId="0" applyFont="1" applyFill="1" applyBorder="1" applyAlignment="1">
      <alignment horizontal="center" vertical="center" wrapText="1" readingOrder="1"/>
    </xf>
    <xf numFmtId="0" fontId="8" fillId="38" borderId="21" xfId="0" applyFont="1" applyFill="1" applyBorder="1" applyAlignment="1">
      <alignment horizontal="center" vertical="center" wrapText="1" readingOrder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11" fillId="38" borderId="20" xfId="0" applyFont="1" applyFill="1" applyBorder="1" applyAlignment="1">
      <alignment horizontal="center" vertical="center" wrapText="1" readingOrder="1"/>
    </xf>
    <xf numFmtId="0" fontId="11" fillId="38" borderId="15" xfId="0" applyFont="1" applyFill="1" applyBorder="1" applyAlignment="1">
      <alignment horizontal="center" vertical="center" wrapText="1" readingOrder="1"/>
    </xf>
    <xf numFmtId="0" fontId="11" fillId="38" borderId="18" xfId="0" applyFont="1" applyFill="1" applyBorder="1" applyAlignment="1">
      <alignment horizontal="center" vertical="center" wrapText="1" readingOrder="1"/>
    </xf>
    <xf numFmtId="0" fontId="7" fillId="38" borderId="19" xfId="0" applyFont="1" applyFill="1" applyBorder="1" applyAlignment="1">
      <alignment horizontal="center" vertical="center" wrapText="1" readingOrder="1"/>
    </xf>
    <xf numFmtId="0" fontId="16" fillId="38" borderId="20" xfId="0" applyFont="1" applyFill="1" applyBorder="1" applyAlignment="1">
      <alignment horizontal="center" vertical="center" wrapText="1" readingOrder="1"/>
    </xf>
    <xf numFmtId="0" fontId="16" fillId="38" borderId="15" xfId="0" applyFont="1" applyFill="1" applyBorder="1" applyAlignment="1">
      <alignment horizontal="center" vertical="center" wrapText="1" readingOrder="1"/>
    </xf>
    <xf numFmtId="0" fontId="16" fillId="38" borderId="18" xfId="0" applyFont="1" applyFill="1" applyBorder="1" applyAlignment="1">
      <alignment horizontal="center" vertical="center" wrapText="1" readingOrder="1"/>
    </xf>
    <xf numFmtId="0" fontId="16" fillId="38" borderId="2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 readingOrder="1"/>
    </xf>
    <xf numFmtId="0" fontId="9" fillId="0" borderId="0" xfId="0" applyFont="1" applyFill="1" applyAlignment="1">
      <alignment horizontal="center" vertical="center" wrapText="1" readingOrder="2"/>
    </xf>
    <xf numFmtId="0" fontId="8" fillId="0" borderId="0" xfId="0" applyFont="1" applyFill="1" applyAlignment="1">
      <alignment horizontal="center" vertical="center" wrapText="1" readingOrder="2"/>
    </xf>
    <xf numFmtId="0" fontId="7" fillId="35" borderId="17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165" fontId="3" fillId="35" borderId="20" xfId="0" applyNumberFormat="1" applyFont="1" applyFill="1" applyBorder="1" applyAlignment="1">
      <alignment horizontal="center" vertical="center" readingOrder="1"/>
    </xf>
    <xf numFmtId="165" fontId="3" fillId="35" borderId="15" xfId="0" applyNumberFormat="1" applyFont="1" applyFill="1" applyBorder="1" applyAlignment="1">
      <alignment horizontal="center" vertical="center" readingOrder="1"/>
    </xf>
    <xf numFmtId="0" fontId="7" fillId="14" borderId="17" xfId="0" applyFont="1" applyFill="1" applyBorder="1" applyAlignment="1">
      <alignment horizontal="center" vertical="center" wrapText="1" readingOrder="2"/>
    </xf>
    <xf numFmtId="0" fontId="7" fillId="14" borderId="11" xfId="0" applyFont="1" applyFill="1" applyBorder="1" applyAlignment="1">
      <alignment horizontal="center" vertical="center" wrapText="1" readingOrder="2"/>
    </xf>
    <xf numFmtId="0" fontId="8" fillId="14" borderId="21" xfId="0" applyFont="1" applyFill="1" applyBorder="1" applyAlignment="1">
      <alignment horizontal="center" vertical="center" wrapText="1" readingOrder="2"/>
    </xf>
    <xf numFmtId="0" fontId="8" fillId="14" borderId="14" xfId="0" applyFont="1" applyFill="1" applyBorder="1" applyAlignment="1">
      <alignment horizontal="center" vertical="center" wrapText="1" readingOrder="2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20" fillId="14" borderId="18" xfId="0" applyFont="1" applyFill="1" applyBorder="1" applyAlignment="1">
      <alignment horizontal="center" vertical="center" wrapText="1" readingOrder="1"/>
    </xf>
    <xf numFmtId="0" fontId="20" fillId="14" borderId="12" xfId="0" applyFont="1" applyFill="1" applyBorder="1" applyAlignment="1">
      <alignment horizontal="center" vertical="center" wrapText="1" readingOrder="1"/>
    </xf>
    <xf numFmtId="0" fontId="13" fillId="14" borderId="17" xfId="0" applyFont="1" applyFill="1" applyBorder="1" applyAlignment="1">
      <alignment horizontal="center" vertical="center" wrapText="1" readingOrder="2"/>
    </xf>
    <xf numFmtId="0" fontId="13" fillId="14" borderId="11" xfId="0" applyFont="1" applyFill="1" applyBorder="1" applyAlignment="1">
      <alignment horizontal="center" vertical="center" wrapText="1" readingOrder="2"/>
    </xf>
    <xf numFmtId="49" fontId="7" fillId="14" borderId="18" xfId="0" applyNumberFormat="1" applyFont="1" applyFill="1" applyBorder="1" applyAlignment="1">
      <alignment horizontal="center" vertical="center" wrapText="1"/>
    </xf>
    <xf numFmtId="49" fontId="7" fillId="14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Normal_جدول 28" xfId="41"/>
    <cellStyle name="Percent" xfId="42"/>
    <cellStyle name="إخراج" xfId="43"/>
    <cellStyle name="إدخال" xfId="44"/>
    <cellStyle name="الإجمالي" xfId="45"/>
    <cellStyle name="تمييز1" xfId="46"/>
    <cellStyle name="تمييز2" xfId="47"/>
    <cellStyle name="تمييز3" xfId="48"/>
    <cellStyle name="تمييز4" xfId="49"/>
    <cellStyle name="تمييز5" xfId="50"/>
    <cellStyle name="تمييز6" xfId="51"/>
    <cellStyle name="جيد" xfId="52"/>
    <cellStyle name="حساب" xfId="53"/>
    <cellStyle name="خلية تدقيق" xfId="54"/>
    <cellStyle name="خلية مرتبطة" xfId="55"/>
    <cellStyle name="سيئ" xfId="56"/>
    <cellStyle name="عنوان" xfId="57"/>
    <cellStyle name="عنوان 1" xfId="58"/>
    <cellStyle name="عنوان 2" xfId="59"/>
    <cellStyle name="عنوان 3" xfId="60"/>
    <cellStyle name="عنوان 4" xfId="61"/>
    <cellStyle name="محايد" xfId="62"/>
    <cellStyle name="ملاحظة" xfId="63"/>
    <cellStyle name="نص تحذير" xfId="64"/>
    <cellStyle name="نص توضيح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</xdr:col>
      <xdr:colOff>1905000</xdr:colOff>
      <xdr:row>1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810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6"/>
  <sheetViews>
    <sheetView rightToLeft="1" zoomScale="70" zoomScaleNormal="70" workbookViewId="0" topLeftCell="A1">
      <selection activeCell="J6" sqref="J6"/>
    </sheetView>
  </sheetViews>
  <sheetFormatPr defaultColWidth="9.140625" defaultRowHeight="12.75"/>
  <cols>
    <col min="1" max="1" width="70.8515625" style="0" customWidth="1"/>
    <col min="2" max="4" width="14.8515625" style="0" customWidth="1"/>
  </cols>
  <sheetData>
    <row r="1" spans="1:4" ht="37.5">
      <c r="A1" s="310" t="s">
        <v>503</v>
      </c>
      <c r="B1" s="310"/>
      <c r="C1" s="310"/>
      <c r="D1" s="310"/>
    </row>
    <row r="2" ht="13.5" thickBot="1"/>
    <row r="3" spans="1:4" ht="29.25" thickBot="1" thickTop="1">
      <c r="A3" s="311" t="s">
        <v>504</v>
      </c>
      <c r="B3" s="313" t="s">
        <v>505</v>
      </c>
      <c r="C3" s="314"/>
      <c r="D3" s="314"/>
    </row>
    <row r="4" spans="1:4" ht="29.25" thickBot="1" thickTop="1">
      <c r="A4" s="312"/>
      <c r="B4" s="285" t="s">
        <v>2</v>
      </c>
      <c r="C4" s="285" t="s">
        <v>506</v>
      </c>
      <c r="D4" s="285" t="s">
        <v>507</v>
      </c>
    </row>
    <row r="5" spans="1:4" ht="64.5" customHeight="1" thickBot="1" thickTop="1">
      <c r="A5" s="286" t="s">
        <v>508</v>
      </c>
      <c r="B5" s="287">
        <v>78.16970712893774</v>
      </c>
      <c r="C5" s="287">
        <v>20.41210724357569</v>
      </c>
      <c r="D5" s="287">
        <v>54.01242473166468</v>
      </c>
    </row>
    <row r="6" spans="1:4" ht="64.5" customHeight="1" thickBot="1" thickTop="1">
      <c r="A6" s="288" t="s">
        <v>509</v>
      </c>
      <c r="B6" s="289">
        <v>97.02629741899457</v>
      </c>
      <c r="C6" s="289">
        <v>77.66160743015145</v>
      </c>
      <c r="D6" s="289">
        <v>93.96543609095667</v>
      </c>
    </row>
    <row r="7" spans="1:4" ht="64.5" customHeight="1" thickBot="1" thickTop="1">
      <c r="A7" s="286" t="s">
        <v>510</v>
      </c>
      <c r="B7" s="287">
        <v>2.9737025810054334</v>
      </c>
      <c r="C7" s="287">
        <v>22.33839256984855</v>
      </c>
      <c r="D7" s="287">
        <v>6.0345639090433245</v>
      </c>
    </row>
    <row r="8" spans="1:4" ht="64.5" customHeight="1" thickBot="1" thickTop="1">
      <c r="A8" s="288" t="s">
        <v>511</v>
      </c>
      <c r="B8" s="289">
        <v>64.76429387105294</v>
      </c>
      <c r="C8" s="289">
        <v>17.60433978173593</v>
      </c>
      <c r="D8" s="289">
        <v>41.08720724381048</v>
      </c>
    </row>
    <row r="9" spans="1:4" ht="64.5" customHeight="1" thickBot="1" thickTop="1">
      <c r="A9" s="286" t="s">
        <v>512</v>
      </c>
      <c r="B9" s="287">
        <v>94.01997614404732</v>
      </c>
      <c r="C9" s="287">
        <v>66.7427234068949</v>
      </c>
      <c r="D9" s="287">
        <v>88.15226620837068</v>
      </c>
    </row>
    <row r="10" spans="1:4" ht="64.5" customHeight="1" thickBot="1" thickTop="1">
      <c r="A10" s="288" t="s">
        <v>513</v>
      </c>
      <c r="B10" s="289">
        <v>5.980023855952686</v>
      </c>
      <c r="C10" s="289">
        <v>33.257276593105104</v>
      </c>
      <c r="D10" s="289">
        <v>11.847733791629318</v>
      </c>
    </row>
    <row r="11" spans="1:4" ht="64.5" customHeight="1" thickBot="1" thickTop="1">
      <c r="A11" s="286" t="s">
        <v>514</v>
      </c>
      <c r="B11" s="287">
        <v>44.56716386735736</v>
      </c>
      <c r="C11" s="287">
        <v>65.06121803436936</v>
      </c>
      <c r="D11" s="287">
        <v>47.806537071403596</v>
      </c>
    </row>
    <row r="12" spans="1:4" ht="64.5" customHeight="1" thickBot="1" thickTop="1">
      <c r="A12" s="288" t="s">
        <v>515</v>
      </c>
      <c r="B12" s="289">
        <v>43.186268002395</v>
      </c>
      <c r="C12" s="289">
        <v>55.913893923572225</v>
      </c>
      <c r="D12" s="289">
        <v>44.8489865820385</v>
      </c>
    </row>
    <row r="13" spans="1:4" ht="64.5" customHeight="1" thickBot="1" thickTop="1">
      <c r="A13" s="288" t="s">
        <v>516</v>
      </c>
      <c r="B13" s="289">
        <v>55.444651173675965</v>
      </c>
      <c r="C13" s="289">
        <v>10.627379994186331</v>
      </c>
      <c r="D13" s="289">
        <v>35.7494648840455</v>
      </c>
    </row>
    <row r="14" spans="1:4" ht="64.5" customHeight="1" thickBot="1" thickTop="1">
      <c r="A14" s="288" t="s">
        <v>517</v>
      </c>
      <c r="B14" s="289">
        <v>39.5882238283247</v>
      </c>
      <c r="C14" s="289">
        <v>7.760270013966577</v>
      </c>
      <c r="D14" s="289">
        <v>23.73408117783081</v>
      </c>
    </row>
    <row r="15" spans="1:4" ht="64.5" customHeight="1" thickBot="1" thickTop="1">
      <c r="A15" s="315" t="s">
        <v>518</v>
      </c>
      <c r="B15" s="316"/>
      <c r="C15" s="317"/>
      <c r="D15" s="290">
        <v>162.84431500089997</v>
      </c>
    </row>
    <row r="16" spans="1:4" ht="64.5" customHeight="1" thickBot="1" thickTop="1">
      <c r="A16" s="315" t="s">
        <v>519</v>
      </c>
      <c r="B16" s="316"/>
      <c r="C16" s="317"/>
      <c r="D16" s="290">
        <v>271.41638451422625</v>
      </c>
    </row>
    <row r="17" ht="13.5" thickTop="1"/>
  </sheetData>
  <sheetProtection/>
  <mergeCells count="5">
    <mergeCell ref="A1:D1"/>
    <mergeCell ref="A3:A4"/>
    <mergeCell ref="B3:D3"/>
    <mergeCell ref="A15:C15"/>
    <mergeCell ref="A16:C16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M22"/>
  <sheetViews>
    <sheetView rightToLeft="1" zoomScale="50" zoomScaleNormal="50" zoomScalePageLayoutView="0" workbookViewId="0" topLeftCell="A1">
      <selection activeCell="J18" sqref="J18"/>
    </sheetView>
  </sheetViews>
  <sheetFormatPr defaultColWidth="15.7109375" defaultRowHeight="30" customHeight="1"/>
  <cols>
    <col min="1" max="1" width="21.7109375" style="7" customWidth="1"/>
    <col min="2" max="10" width="17.140625" style="7" customWidth="1"/>
    <col min="11" max="11" width="21.71093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216</v>
      </c>
      <c r="B1" s="1"/>
      <c r="C1" s="1"/>
      <c r="D1" s="1"/>
      <c r="E1" s="1"/>
      <c r="F1" s="1"/>
      <c r="G1" s="1"/>
      <c r="H1" s="1"/>
      <c r="I1" s="1"/>
      <c r="K1" s="2" t="s">
        <v>217</v>
      </c>
      <c r="M1" s="270" t="s">
        <v>433</v>
      </c>
    </row>
    <row r="2" spans="1:13" s="4" customFormat="1" ht="30" customHeight="1">
      <c r="A2" s="325" t="s">
        <v>241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M2" s="269"/>
    </row>
    <row r="3" spans="1:11" s="5" customFormat="1" ht="30" customHeight="1">
      <c r="A3" s="326" t="s">
        <v>446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</row>
    <row r="4" spans="1:11" s="5" customFormat="1" ht="30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 s="6" customFormat="1" ht="23.25" customHeight="1">
      <c r="A5" s="333" t="s">
        <v>59</v>
      </c>
      <c r="B5" s="339" t="s">
        <v>218</v>
      </c>
      <c r="C5" s="339"/>
      <c r="D5" s="339"/>
      <c r="E5" s="339" t="s">
        <v>219</v>
      </c>
      <c r="F5" s="339"/>
      <c r="G5" s="339"/>
      <c r="H5" s="339" t="s">
        <v>36</v>
      </c>
      <c r="I5" s="339"/>
      <c r="J5" s="340"/>
      <c r="K5" s="341" t="s">
        <v>60</v>
      </c>
    </row>
    <row r="6" spans="1:11" s="6" customFormat="1" ht="24" customHeight="1">
      <c r="A6" s="344"/>
      <c r="B6" s="336" t="s">
        <v>336</v>
      </c>
      <c r="C6" s="336"/>
      <c r="D6" s="336"/>
      <c r="E6" s="337" t="s">
        <v>220</v>
      </c>
      <c r="F6" s="336"/>
      <c r="G6" s="336"/>
      <c r="H6" s="337" t="s">
        <v>78</v>
      </c>
      <c r="I6" s="336"/>
      <c r="J6" s="338"/>
      <c r="K6" s="342"/>
    </row>
    <row r="7" spans="1:11" s="6" customFormat="1" ht="24" customHeight="1">
      <c r="A7" s="344"/>
      <c r="B7" s="68" t="s">
        <v>2</v>
      </c>
      <c r="C7" s="68" t="s">
        <v>3</v>
      </c>
      <c r="D7" s="68" t="s">
        <v>4</v>
      </c>
      <c r="E7" s="68" t="s">
        <v>2</v>
      </c>
      <c r="F7" s="68" t="s">
        <v>3</v>
      </c>
      <c r="G7" s="68" t="s">
        <v>4</v>
      </c>
      <c r="H7" s="68" t="s">
        <v>2</v>
      </c>
      <c r="I7" s="68" t="s">
        <v>3</v>
      </c>
      <c r="J7" s="72" t="s">
        <v>4</v>
      </c>
      <c r="K7" s="342"/>
    </row>
    <row r="8" spans="1:11" s="6" customFormat="1" ht="24" customHeight="1">
      <c r="A8" s="332"/>
      <c r="B8" s="74" t="s">
        <v>5</v>
      </c>
      <c r="C8" s="74" t="s">
        <v>6</v>
      </c>
      <c r="D8" s="75" t="s">
        <v>7</v>
      </c>
      <c r="E8" s="74" t="s">
        <v>5</v>
      </c>
      <c r="F8" s="74" t="s">
        <v>6</v>
      </c>
      <c r="G8" s="75" t="s">
        <v>7</v>
      </c>
      <c r="H8" s="74" t="s">
        <v>5</v>
      </c>
      <c r="I8" s="74" t="s">
        <v>6</v>
      </c>
      <c r="J8" s="76" t="s">
        <v>7</v>
      </c>
      <c r="K8" s="343"/>
    </row>
    <row r="9" spans="1:11" s="6" customFormat="1" ht="45" customHeight="1">
      <c r="A9" s="86" t="s">
        <v>51</v>
      </c>
      <c r="B9" s="220">
        <v>46678</v>
      </c>
      <c r="C9" s="220">
        <v>7401</v>
      </c>
      <c r="D9" s="221">
        <f>SUM(B9:C9)</f>
        <v>54079</v>
      </c>
      <c r="E9" s="220">
        <v>84</v>
      </c>
      <c r="F9" s="220">
        <v>312</v>
      </c>
      <c r="G9" s="221">
        <f>SUM(E9:F9)</f>
        <v>396</v>
      </c>
      <c r="H9" s="220">
        <f>B9+E9</f>
        <v>46762</v>
      </c>
      <c r="I9" s="220">
        <f>C9+F9</f>
        <v>7713</v>
      </c>
      <c r="J9" s="222">
        <f>SUM(H9:I9)</f>
        <v>54475</v>
      </c>
      <c r="K9" s="87" t="s">
        <v>61</v>
      </c>
    </row>
    <row r="10" spans="1:11" s="6" customFormat="1" ht="45" customHeight="1">
      <c r="A10" s="88" t="s">
        <v>52</v>
      </c>
      <c r="B10" s="223">
        <v>130681</v>
      </c>
      <c r="C10" s="223">
        <v>12610</v>
      </c>
      <c r="D10" s="224">
        <f aca="true" t="shared" si="0" ref="D10:D17">SUM(B10:C10)</f>
        <v>143291</v>
      </c>
      <c r="E10" s="223">
        <v>479</v>
      </c>
      <c r="F10" s="223">
        <v>1441</v>
      </c>
      <c r="G10" s="224">
        <f aca="true" t="shared" si="1" ref="G10:G17">SUM(E10:F10)</f>
        <v>1920</v>
      </c>
      <c r="H10" s="223">
        <f aca="true" t="shared" si="2" ref="H10:H17">B10+E10</f>
        <v>131160</v>
      </c>
      <c r="I10" s="223">
        <f aca="true" t="shared" si="3" ref="I10:I17">C10+F10</f>
        <v>14051</v>
      </c>
      <c r="J10" s="225">
        <f aca="true" t="shared" si="4" ref="J10:J17">SUM(H10:I10)</f>
        <v>145211</v>
      </c>
      <c r="K10" s="89" t="s">
        <v>62</v>
      </c>
    </row>
    <row r="11" spans="1:11" s="6" customFormat="1" ht="45" customHeight="1">
      <c r="A11" s="83" t="s">
        <v>53</v>
      </c>
      <c r="B11" s="220">
        <v>336104</v>
      </c>
      <c r="C11" s="220">
        <v>16242</v>
      </c>
      <c r="D11" s="221">
        <f t="shared" si="0"/>
        <v>352346</v>
      </c>
      <c r="E11" s="220">
        <v>14452</v>
      </c>
      <c r="F11" s="220">
        <v>6563</v>
      </c>
      <c r="G11" s="221">
        <f t="shared" si="1"/>
        <v>21015</v>
      </c>
      <c r="H11" s="220">
        <f t="shared" si="2"/>
        <v>350556</v>
      </c>
      <c r="I11" s="220">
        <f t="shared" si="3"/>
        <v>22805</v>
      </c>
      <c r="J11" s="222">
        <f t="shared" si="4"/>
        <v>373361</v>
      </c>
      <c r="K11" s="84" t="s">
        <v>71</v>
      </c>
    </row>
    <row r="12" spans="1:11" s="6" customFormat="1" ht="45" customHeight="1">
      <c r="A12" s="88" t="s">
        <v>54</v>
      </c>
      <c r="B12" s="223">
        <v>581739</v>
      </c>
      <c r="C12" s="223">
        <v>18438</v>
      </c>
      <c r="D12" s="224">
        <f t="shared" si="0"/>
        <v>600177</v>
      </c>
      <c r="E12" s="223">
        <v>22295</v>
      </c>
      <c r="F12" s="223">
        <v>12297</v>
      </c>
      <c r="G12" s="224">
        <f t="shared" si="1"/>
        <v>34592</v>
      </c>
      <c r="H12" s="223">
        <f t="shared" si="2"/>
        <v>604034</v>
      </c>
      <c r="I12" s="223">
        <f t="shared" si="3"/>
        <v>30735</v>
      </c>
      <c r="J12" s="225">
        <f t="shared" si="4"/>
        <v>634769</v>
      </c>
      <c r="K12" s="89" t="s">
        <v>72</v>
      </c>
    </row>
    <row r="13" spans="1:11" s="6" customFormat="1" ht="45" customHeight="1">
      <c r="A13" s="83" t="s">
        <v>76</v>
      </c>
      <c r="B13" s="220">
        <v>1599815</v>
      </c>
      <c r="C13" s="220">
        <v>95823</v>
      </c>
      <c r="D13" s="221">
        <f t="shared" si="0"/>
        <v>1695638</v>
      </c>
      <c r="E13" s="220">
        <v>142311</v>
      </c>
      <c r="F13" s="220">
        <v>100581</v>
      </c>
      <c r="G13" s="221">
        <f t="shared" si="1"/>
        <v>242892</v>
      </c>
      <c r="H13" s="220">
        <f t="shared" si="2"/>
        <v>1742126</v>
      </c>
      <c r="I13" s="220">
        <f t="shared" si="3"/>
        <v>196404</v>
      </c>
      <c r="J13" s="222">
        <f t="shared" si="4"/>
        <v>1938530</v>
      </c>
      <c r="K13" s="85" t="s">
        <v>80</v>
      </c>
    </row>
    <row r="14" spans="1:11" s="6" customFormat="1" ht="45" customHeight="1">
      <c r="A14" s="88" t="s">
        <v>55</v>
      </c>
      <c r="B14" s="223">
        <v>367011</v>
      </c>
      <c r="C14" s="223">
        <v>123513</v>
      </c>
      <c r="D14" s="224">
        <f t="shared" si="0"/>
        <v>490524</v>
      </c>
      <c r="E14" s="223">
        <v>38341</v>
      </c>
      <c r="F14" s="223">
        <v>31668</v>
      </c>
      <c r="G14" s="224">
        <f t="shared" si="1"/>
        <v>70009</v>
      </c>
      <c r="H14" s="223">
        <f t="shared" si="2"/>
        <v>405352</v>
      </c>
      <c r="I14" s="223">
        <f t="shared" si="3"/>
        <v>155181</v>
      </c>
      <c r="J14" s="225">
        <f t="shared" si="4"/>
        <v>560533</v>
      </c>
      <c r="K14" s="89" t="s">
        <v>73</v>
      </c>
    </row>
    <row r="15" spans="1:11" s="6" customFormat="1" ht="45" customHeight="1">
      <c r="A15" s="83" t="s">
        <v>56</v>
      </c>
      <c r="B15" s="220">
        <v>948836</v>
      </c>
      <c r="C15" s="220">
        <v>499851</v>
      </c>
      <c r="D15" s="221">
        <f t="shared" si="0"/>
        <v>1448687</v>
      </c>
      <c r="E15" s="220">
        <v>41604</v>
      </c>
      <c r="F15" s="220">
        <v>239732</v>
      </c>
      <c r="G15" s="221">
        <f t="shared" si="1"/>
        <v>281336</v>
      </c>
      <c r="H15" s="220">
        <f t="shared" si="2"/>
        <v>990440</v>
      </c>
      <c r="I15" s="220">
        <f t="shared" si="3"/>
        <v>739583</v>
      </c>
      <c r="J15" s="222">
        <f t="shared" si="4"/>
        <v>1730023</v>
      </c>
      <c r="K15" s="85" t="s">
        <v>248</v>
      </c>
    </row>
    <row r="16" spans="1:11" s="6" customFormat="1" ht="45" customHeight="1">
      <c r="A16" s="88" t="s">
        <v>57</v>
      </c>
      <c r="B16" s="223">
        <v>55256</v>
      </c>
      <c r="C16" s="223">
        <v>17151</v>
      </c>
      <c r="D16" s="224">
        <f t="shared" si="0"/>
        <v>72407</v>
      </c>
      <c r="E16" s="223">
        <v>732</v>
      </c>
      <c r="F16" s="223">
        <v>4155</v>
      </c>
      <c r="G16" s="224">
        <f t="shared" si="1"/>
        <v>4887</v>
      </c>
      <c r="H16" s="223">
        <f t="shared" si="2"/>
        <v>55988</v>
      </c>
      <c r="I16" s="223">
        <f t="shared" si="3"/>
        <v>21306</v>
      </c>
      <c r="J16" s="225">
        <f t="shared" si="4"/>
        <v>77294</v>
      </c>
      <c r="K16" s="90" t="s">
        <v>249</v>
      </c>
    </row>
    <row r="17" spans="1:11" s="6" customFormat="1" ht="45" customHeight="1">
      <c r="A17" s="83" t="s">
        <v>58</v>
      </c>
      <c r="B17" s="220">
        <v>26374</v>
      </c>
      <c r="C17" s="220">
        <v>5191</v>
      </c>
      <c r="D17" s="221">
        <f t="shared" si="0"/>
        <v>31565</v>
      </c>
      <c r="E17" s="220">
        <v>0</v>
      </c>
      <c r="F17" s="220">
        <v>0</v>
      </c>
      <c r="G17" s="221">
        <f t="shared" si="1"/>
        <v>0</v>
      </c>
      <c r="H17" s="220">
        <f t="shared" si="2"/>
        <v>26374</v>
      </c>
      <c r="I17" s="220">
        <f t="shared" si="3"/>
        <v>5191</v>
      </c>
      <c r="J17" s="222">
        <f t="shared" si="4"/>
        <v>31565</v>
      </c>
      <c r="K17" s="84" t="s">
        <v>74</v>
      </c>
    </row>
    <row r="18" spans="1:11" s="6" customFormat="1" ht="49.5" customHeight="1">
      <c r="A18" s="81" t="s">
        <v>82</v>
      </c>
      <c r="B18" s="236">
        <f aca="true" t="shared" si="5" ref="B18:J18">SUM(B9:B17)</f>
        <v>4092494</v>
      </c>
      <c r="C18" s="236">
        <f t="shared" si="5"/>
        <v>796220</v>
      </c>
      <c r="D18" s="236">
        <f t="shared" si="5"/>
        <v>4888714</v>
      </c>
      <c r="E18" s="236">
        <f t="shared" si="5"/>
        <v>260298</v>
      </c>
      <c r="F18" s="236">
        <f t="shared" si="5"/>
        <v>396749</v>
      </c>
      <c r="G18" s="236">
        <f t="shared" si="5"/>
        <v>657047</v>
      </c>
      <c r="H18" s="236">
        <f t="shared" si="5"/>
        <v>4352792</v>
      </c>
      <c r="I18" s="236">
        <f t="shared" si="5"/>
        <v>1192969</v>
      </c>
      <c r="J18" s="237">
        <f t="shared" si="5"/>
        <v>5545761</v>
      </c>
      <c r="K18" s="82" t="s">
        <v>7</v>
      </c>
    </row>
    <row r="19" spans="2:10" ht="30" customHeight="1">
      <c r="B19" s="219"/>
      <c r="C19" s="219"/>
      <c r="D19" s="219"/>
      <c r="E19" s="219"/>
      <c r="F19" s="219"/>
      <c r="G19" s="219"/>
      <c r="H19" s="219"/>
      <c r="I19" s="219"/>
      <c r="J19" s="219"/>
    </row>
    <row r="20" spans="2:10" ht="30" customHeight="1">
      <c r="B20" s="219"/>
      <c r="C20" s="219"/>
      <c r="D20" s="219"/>
      <c r="E20" s="219"/>
      <c r="F20" s="219"/>
      <c r="G20" s="219"/>
      <c r="H20" s="219"/>
      <c r="I20" s="219"/>
      <c r="J20" s="219"/>
    </row>
    <row r="21" spans="8:10" ht="30" customHeight="1">
      <c r="H21" s="11"/>
      <c r="I21" s="11"/>
      <c r="J21" s="11"/>
    </row>
    <row r="22" spans="7:10" ht="30" customHeight="1">
      <c r="G22" s="26"/>
      <c r="H22" s="25"/>
      <c r="I22" s="25"/>
      <c r="J22" s="25"/>
    </row>
  </sheetData>
  <sheetProtection/>
  <mergeCells count="11">
    <mergeCell ref="A2:K2"/>
    <mergeCell ref="A3:K3"/>
    <mergeCell ref="A4:K4"/>
    <mergeCell ref="A5:A8"/>
    <mergeCell ref="B5:D5"/>
    <mergeCell ref="E5:G5"/>
    <mergeCell ref="H5:J5"/>
    <mergeCell ref="K5:K8"/>
    <mergeCell ref="B6:D6"/>
    <mergeCell ref="E6:G6"/>
    <mergeCell ref="H6:J6"/>
  </mergeCells>
  <hyperlinks>
    <hyperlink ref="M1" location="الفهرس!B1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M24"/>
  <sheetViews>
    <sheetView rightToLeft="1" zoomScale="50" zoomScaleNormal="50" zoomScalePageLayoutView="0" workbookViewId="0" topLeftCell="A1">
      <selection activeCell="J13" sqref="J13"/>
    </sheetView>
  </sheetViews>
  <sheetFormatPr defaultColWidth="15.7109375" defaultRowHeight="30" customHeight="1"/>
  <cols>
    <col min="1" max="1" width="25.57421875" style="7" customWidth="1"/>
    <col min="2" max="3" width="19.00390625" style="7" bestFit="1" customWidth="1"/>
    <col min="4" max="4" width="20.8515625" style="7" bestFit="1" customWidth="1"/>
    <col min="5" max="7" width="15.8515625" style="7" bestFit="1" customWidth="1"/>
    <col min="8" max="9" width="19.00390625" style="7" bestFit="1" customWidth="1"/>
    <col min="10" max="10" width="20.57421875" style="7" bestFit="1" customWidth="1"/>
    <col min="11" max="11" width="25.574218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221</v>
      </c>
      <c r="B1" s="1"/>
      <c r="C1" s="1"/>
      <c r="D1" s="1"/>
      <c r="E1" s="1"/>
      <c r="F1" s="1"/>
      <c r="G1" s="24"/>
      <c r="H1" s="1"/>
      <c r="I1" s="1"/>
      <c r="K1" s="2" t="s">
        <v>222</v>
      </c>
      <c r="M1" s="270" t="s">
        <v>433</v>
      </c>
    </row>
    <row r="2" spans="1:13" s="4" customFormat="1" ht="30" customHeight="1">
      <c r="A2" s="349" t="s">
        <v>242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M2" s="269"/>
    </row>
    <row r="3" spans="1:11" s="5" customFormat="1" ht="30" customHeight="1">
      <c r="A3" s="350" t="s">
        <v>447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s="5" customFormat="1" ht="30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 s="6" customFormat="1" ht="34.5" customHeight="1">
      <c r="A5" s="333" t="s">
        <v>83</v>
      </c>
      <c r="B5" s="339" t="s">
        <v>218</v>
      </c>
      <c r="C5" s="339"/>
      <c r="D5" s="339"/>
      <c r="E5" s="339" t="s">
        <v>219</v>
      </c>
      <c r="F5" s="339"/>
      <c r="G5" s="339"/>
      <c r="H5" s="339" t="s">
        <v>36</v>
      </c>
      <c r="I5" s="339"/>
      <c r="J5" s="340"/>
      <c r="K5" s="345" t="s">
        <v>63</v>
      </c>
    </row>
    <row r="6" spans="1:11" s="6" customFormat="1" ht="34.5" customHeight="1">
      <c r="A6" s="344"/>
      <c r="B6" s="347" t="s">
        <v>336</v>
      </c>
      <c r="C6" s="347"/>
      <c r="D6" s="347"/>
      <c r="E6" s="347" t="s">
        <v>220</v>
      </c>
      <c r="F6" s="347"/>
      <c r="G6" s="347"/>
      <c r="H6" s="347" t="s">
        <v>78</v>
      </c>
      <c r="I6" s="347"/>
      <c r="J6" s="348"/>
      <c r="K6" s="346"/>
    </row>
    <row r="7" spans="1:11" s="6" customFormat="1" ht="34.5" customHeight="1">
      <c r="A7" s="344"/>
      <c r="B7" s="91" t="s">
        <v>2</v>
      </c>
      <c r="C7" s="91" t="s">
        <v>3</v>
      </c>
      <c r="D7" s="91" t="s">
        <v>4</v>
      </c>
      <c r="E7" s="91" t="s">
        <v>2</v>
      </c>
      <c r="F7" s="91" t="s">
        <v>3</v>
      </c>
      <c r="G7" s="91" t="s">
        <v>4</v>
      </c>
      <c r="H7" s="91" t="s">
        <v>2</v>
      </c>
      <c r="I7" s="91" t="s">
        <v>3</v>
      </c>
      <c r="J7" s="92" t="s">
        <v>4</v>
      </c>
      <c r="K7" s="346"/>
    </row>
    <row r="8" spans="1:11" s="6" customFormat="1" ht="34.5" customHeight="1">
      <c r="A8" s="332"/>
      <c r="B8" s="93" t="s">
        <v>5</v>
      </c>
      <c r="C8" s="93" t="s">
        <v>6</v>
      </c>
      <c r="D8" s="94" t="s">
        <v>7</v>
      </c>
      <c r="E8" s="93" t="s">
        <v>5</v>
      </c>
      <c r="F8" s="93" t="s">
        <v>6</v>
      </c>
      <c r="G8" s="94" t="s">
        <v>7</v>
      </c>
      <c r="H8" s="93" t="s">
        <v>5</v>
      </c>
      <c r="I8" s="93" t="s">
        <v>6</v>
      </c>
      <c r="J8" s="95" t="s">
        <v>7</v>
      </c>
      <c r="K8" s="347"/>
    </row>
    <row r="9" spans="1:11" s="6" customFormat="1" ht="64.5" customHeight="1">
      <c r="A9" s="99" t="s">
        <v>64</v>
      </c>
      <c r="B9" s="228">
        <v>1395368</v>
      </c>
      <c r="C9" s="228">
        <v>261182</v>
      </c>
      <c r="D9" s="229">
        <f>SUM(B9:C9)</f>
        <v>1656550</v>
      </c>
      <c r="E9" s="228">
        <v>240150</v>
      </c>
      <c r="F9" s="228">
        <v>160568</v>
      </c>
      <c r="G9" s="229">
        <f>SUM(E9:F9)</f>
        <v>400718</v>
      </c>
      <c r="H9" s="228">
        <f aca="true" t="shared" si="0" ref="H9:I12">B9+E9</f>
        <v>1635518</v>
      </c>
      <c r="I9" s="228">
        <f t="shared" si="0"/>
        <v>421750</v>
      </c>
      <c r="J9" s="230">
        <f>SUM(H9:I9)</f>
        <v>2057268</v>
      </c>
      <c r="K9" s="100" t="s">
        <v>65</v>
      </c>
    </row>
    <row r="10" spans="1:11" s="6" customFormat="1" ht="64.5" customHeight="1">
      <c r="A10" s="97" t="s">
        <v>66</v>
      </c>
      <c r="B10" s="231">
        <v>8010735</v>
      </c>
      <c r="C10" s="231">
        <v>1081282</v>
      </c>
      <c r="D10" s="232">
        <f>SUM(B10:C10)</f>
        <v>9092017</v>
      </c>
      <c r="E10" s="231">
        <v>47925</v>
      </c>
      <c r="F10" s="231">
        <v>234120</v>
      </c>
      <c r="G10" s="232">
        <f>SUM(E10:F10)</f>
        <v>282045</v>
      </c>
      <c r="H10" s="231">
        <f t="shared" si="0"/>
        <v>8058660</v>
      </c>
      <c r="I10" s="231">
        <f t="shared" si="0"/>
        <v>1315402</v>
      </c>
      <c r="J10" s="233">
        <f>SUM(H10:I10)</f>
        <v>9374062</v>
      </c>
      <c r="K10" s="98" t="s">
        <v>67</v>
      </c>
    </row>
    <row r="11" spans="1:11" s="6" customFormat="1" ht="64.5" customHeight="1">
      <c r="A11" s="101" t="s">
        <v>68</v>
      </c>
      <c r="B11" s="228">
        <v>49623</v>
      </c>
      <c r="C11" s="228">
        <v>53528</v>
      </c>
      <c r="D11" s="229">
        <f>SUM(B11:C11)</f>
        <v>103151</v>
      </c>
      <c r="E11" s="228">
        <v>2167</v>
      </c>
      <c r="F11" s="228">
        <v>13349</v>
      </c>
      <c r="G11" s="229">
        <f>SUM(E11:F11)</f>
        <v>15516</v>
      </c>
      <c r="H11" s="228">
        <f t="shared" si="0"/>
        <v>51790</v>
      </c>
      <c r="I11" s="228">
        <f t="shared" si="0"/>
        <v>66877</v>
      </c>
      <c r="J11" s="230">
        <f>SUM(H11:I11)</f>
        <v>118667</v>
      </c>
      <c r="K11" s="102" t="s">
        <v>75</v>
      </c>
    </row>
    <row r="12" spans="1:11" s="6" customFormat="1" ht="64.5" customHeight="1">
      <c r="A12" s="97" t="s">
        <v>69</v>
      </c>
      <c r="B12" s="231">
        <v>20652</v>
      </c>
      <c r="C12" s="231">
        <v>28019</v>
      </c>
      <c r="D12" s="232">
        <f>SUM(B12:C12)</f>
        <v>48671</v>
      </c>
      <c r="E12" s="231">
        <v>194</v>
      </c>
      <c r="F12" s="231">
        <v>1562</v>
      </c>
      <c r="G12" s="232">
        <f>SUM(E12:F12)</f>
        <v>1756</v>
      </c>
      <c r="H12" s="231">
        <f t="shared" si="0"/>
        <v>20846</v>
      </c>
      <c r="I12" s="231">
        <f t="shared" si="0"/>
        <v>29581</v>
      </c>
      <c r="J12" s="233">
        <f>SUM(H12:I12)</f>
        <v>50427</v>
      </c>
      <c r="K12" s="98" t="s">
        <v>502</v>
      </c>
    </row>
    <row r="13" spans="1:11" s="6" customFormat="1" ht="64.5" customHeight="1">
      <c r="A13" s="46" t="s">
        <v>82</v>
      </c>
      <c r="B13" s="234">
        <f aca="true" t="shared" si="1" ref="B13:J13">SUM(B9:B12)</f>
        <v>9476378</v>
      </c>
      <c r="C13" s="234">
        <f t="shared" si="1"/>
        <v>1424011</v>
      </c>
      <c r="D13" s="234">
        <f t="shared" si="1"/>
        <v>10900389</v>
      </c>
      <c r="E13" s="234">
        <f t="shared" si="1"/>
        <v>290436</v>
      </c>
      <c r="F13" s="234">
        <f t="shared" si="1"/>
        <v>409599</v>
      </c>
      <c r="G13" s="234">
        <f t="shared" si="1"/>
        <v>700035</v>
      </c>
      <c r="H13" s="234">
        <f t="shared" si="1"/>
        <v>9766814</v>
      </c>
      <c r="I13" s="234">
        <f t="shared" si="1"/>
        <v>1833610</v>
      </c>
      <c r="J13" s="235">
        <f t="shared" si="1"/>
        <v>11600424</v>
      </c>
      <c r="K13" s="96" t="s">
        <v>7</v>
      </c>
    </row>
    <row r="14" spans="2:10" ht="30" customHeight="1">
      <c r="B14" s="219"/>
      <c r="C14" s="219"/>
      <c r="D14" s="219"/>
      <c r="E14" s="219"/>
      <c r="F14" s="219"/>
      <c r="G14" s="219"/>
      <c r="H14" s="219"/>
      <c r="I14" s="219"/>
      <c r="J14" s="219"/>
    </row>
    <row r="15" spans="2:10" ht="30" customHeight="1">
      <c r="B15" s="219"/>
      <c r="C15" s="219"/>
      <c r="D15" s="219"/>
      <c r="E15" s="219"/>
      <c r="F15" s="219"/>
      <c r="G15" s="219"/>
      <c r="H15" s="219"/>
      <c r="I15" s="219"/>
      <c r="J15" s="219"/>
    </row>
    <row r="16" spans="2:10" ht="30" customHeight="1">
      <c r="B16" s="219"/>
      <c r="C16" s="219"/>
      <c r="D16" s="219"/>
      <c r="E16" s="219"/>
      <c r="F16" s="219"/>
      <c r="G16" s="219"/>
      <c r="H16" s="219"/>
      <c r="I16" s="219"/>
      <c r="J16" s="219"/>
    </row>
    <row r="17" spans="2:10" ht="30" customHeight="1">
      <c r="B17" s="219"/>
      <c r="C17" s="219"/>
      <c r="D17" s="219"/>
      <c r="E17" s="219"/>
      <c r="F17" s="219"/>
      <c r="G17" s="219"/>
      <c r="H17" s="219"/>
      <c r="I17" s="219"/>
      <c r="J17" s="219"/>
    </row>
    <row r="18" spans="2:10" ht="30" customHeight="1">
      <c r="B18" s="219"/>
      <c r="C18" s="219"/>
      <c r="D18" s="219"/>
      <c r="E18" s="219"/>
      <c r="F18" s="219"/>
      <c r="G18" s="219"/>
      <c r="H18" s="219"/>
      <c r="I18" s="219"/>
      <c r="J18" s="219"/>
    </row>
    <row r="19" spans="2:10" ht="30" customHeight="1">
      <c r="B19" s="219"/>
      <c r="C19" s="219"/>
      <c r="D19" s="219"/>
      <c r="E19" s="219"/>
      <c r="F19" s="219"/>
      <c r="G19" s="219"/>
      <c r="H19" s="219"/>
      <c r="I19" s="219"/>
      <c r="J19" s="219"/>
    </row>
    <row r="20" spans="2:10" ht="30" customHeight="1">
      <c r="B20" s="219"/>
      <c r="C20" s="219"/>
      <c r="D20" s="219"/>
      <c r="E20" s="219"/>
      <c r="F20" s="219"/>
      <c r="G20" s="219"/>
      <c r="H20" s="219"/>
      <c r="I20" s="219"/>
      <c r="J20" s="219"/>
    </row>
    <row r="24" ht="30" customHeight="1">
      <c r="C24" s="11"/>
    </row>
  </sheetData>
  <sheetProtection/>
  <mergeCells count="11">
    <mergeCell ref="A2:K2"/>
    <mergeCell ref="A3:K3"/>
    <mergeCell ref="A4:K4"/>
    <mergeCell ref="A5:A8"/>
    <mergeCell ref="B5:D5"/>
    <mergeCell ref="E5:G5"/>
    <mergeCell ref="H5:J5"/>
    <mergeCell ref="K5:K8"/>
    <mergeCell ref="B6:D6"/>
    <mergeCell ref="E6:G6"/>
    <mergeCell ref="H6:J6"/>
  </mergeCells>
  <hyperlinks>
    <hyperlink ref="M1" location="الفهرس!B1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O20"/>
  <sheetViews>
    <sheetView rightToLeft="1" zoomScale="50" zoomScaleNormal="50" zoomScalePageLayoutView="0" workbookViewId="0" topLeftCell="A1">
      <selection activeCell="J13" sqref="J13"/>
    </sheetView>
  </sheetViews>
  <sheetFormatPr defaultColWidth="15.7109375" defaultRowHeight="30" customHeight="1"/>
  <cols>
    <col min="1" max="1" width="25.57421875" style="7" customWidth="1"/>
    <col min="2" max="2" width="19.00390625" style="7" bestFit="1" customWidth="1"/>
    <col min="3" max="3" width="15.8515625" style="7" bestFit="1" customWidth="1"/>
    <col min="4" max="4" width="19.00390625" style="7" bestFit="1" customWidth="1"/>
    <col min="5" max="7" width="15.8515625" style="7" bestFit="1" customWidth="1"/>
    <col min="8" max="10" width="19.00390625" style="7" bestFit="1" customWidth="1"/>
    <col min="11" max="11" width="25.574218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223</v>
      </c>
      <c r="B1" s="1"/>
      <c r="C1" s="1"/>
      <c r="D1" s="1"/>
      <c r="E1" s="1"/>
      <c r="F1" s="1"/>
      <c r="G1" s="24"/>
      <c r="H1" s="1"/>
      <c r="I1" s="1"/>
      <c r="K1" s="2" t="s">
        <v>224</v>
      </c>
      <c r="M1" s="270" t="s">
        <v>433</v>
      </c>
    </row>
    <row r="2" spans="1:13" s="4" customFormat="1" ht="30" customHeight="1">
      <c r="A2" s="349" t="s">
        <v>243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M2" s="269"/>
    </row>
    <row r="3" spans="1:11" s="5" customFormat="1" ht="30" customHeight="1">
      <c r="A3" s="350" t="s">
        <v>448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s="5" customFormat="1" ht="30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 s="6" customFormat="1" ht="34.5" customHeight="1">
      <c r="A5" s="333" t="s">
        <v>83</v>
      </c>
      <c r="B5" s="339" t="s">
        <v>218</v>
      </c>
      <c r="C5" s="339"/>
      <c r="D5" s="339"/>
      <c r="E5" s="339" t="s">
        <v>219</v>
      </c>
      <c r="F5" s="339"/>
      <c r="G5" s="339"/>
      <c r="H5" s="339" t="s">
        <v>36</v>
      </c>
      <c r="I5" s="339"/>
      <c r="J5" s="340"/>
      <c r="K5" s="345" t="s">
        <v>63</v>
      </c>
    </row>
    <row r="6" spans="1:11" s="6" customFormat="1" ht="34.5" customHeight="1">
      <c r="A6" s="344"/>
      <c r="B6" s="347" t="s">
        <v>336</v>
      </c>
      <c r="C6" s="347"/>
      <c r="D6" s="347"/>
      <c r="E6" s="347" t="s">
        <v>220</v>
      </c>
      <c r="F6" s="347"/>
      <c r="G6" s="347"/>
      <c r="H6" s="347" t="s">
        <v>7</v>
      </c>
      <c r="I6" s="347"/>
      <c r="J6" s="348"/>
      <c r="K6" s="346"/>
    </row>
    <row r="7" spans="1:11" s="6" customFormat="1" ht="34.5" customHeight="1">
      <c r="A7" s="344"/>
      <c r="B7" s="91" t="s">
        <v>2</v>
      </c>
      <c r="C7" s="91" t="s">
        <v>3</v>
      </c>
      <c r="D7" s="91" t="s">
        <v>4</v>
      </c>
      <c r="E7" s="91" t="s">
        <v>2</v>
      </c>
      <c r="F7" s="91" t="s">
        <v>3</v>
      </c>
      <c r="G7" s="91" t="s">
        <v>4</v>
      </c>
      <c r="H7" s="91" t="s">
        <v>2</v>
      </c>
      <c r="I7" s="91" t="s">
        <v>3</v>
      </c>
      <c r="J7" s="92" t="s">
        <v>4</v>
      </c>
      <c r="K7" s="346"/>
    </row>
    <row r="8" spans="1:11" s="6" customFormat="1" ht="34.5" customHeight="1">
      <c r="A8" s="332"/>
      <c r="B8" s="93" t="s">
        <v>5</v>
      </c>
      <c r="C8" s="93" t="s">
        <v>6</v>
      </c>
      <c r="D8" s="94" t="s">
        <v>7</v>
      </c>
      <c r="E8" s="93" t="s">
        <v>5</v>
      </c>
      <c r="F8" s="93" t="s">
        <v>6</v>
      </c>
      <c r="G8" s="94" t="s">
        <v>7</v>
      </c>
      <c r="H8" s="93" t="s">
        <v>5</v>
      </c>
      <c r="I8" s="93" t="s">
        <v>6</v>
      </c>
      <c r="J8" s="95" t="s">
        <v>7</v>
      </c>
      <c r="K8" s="347"/>
    </row>
    <row r="9" spans="1:15" s="6" customFormat="1" ht="64.5" customHeight="1">
      <c r="A9" s="99" t="s">
        <v>64</v>
      </c>
      <c r="B9" s="228">
        <v>731723</v>
      </c>
      <c r="C9" s="228">
        <v>150151</v>
      </c>
      <c r="D9" s="229">
        <f>SUM(B9:C9)</f>
        <v>881874</v>
      </c>
      <c r="E9" s="228">
        <v>219994</v>
      </c>
      <c r="F9" s="228">
        <v>155151</v>
      </c>
      <c r="G9" s="229">
        <f>SUM(E9:F9)</f>
        <v>375145</v>
      </c>
      <c r="H9" s="228">
        <f aca="true" t="shared" si="0" ref="H9:I12">B9+E9</f>
        <v>951717</v>
      </c>
      <c r="I9" s="228">
        <f t="shared" si="0"/>
        <v>305302</v>
      </c>
      <c r="J9" s="230">
        <f>SUM(H9:I9)</f>
        <v>1257019</v>
      </c>
      <c r="K9" s="100" t="s">
        <v>65</v>
      </c>
      <c r="M9" s="27"/>
      <c r="N9" s="27"/>
      <c r="O9" s="27"/>
    </row>
    <row r="10" spans="1:15" s="6" customFormat="1" ht="64.5" customHeight="1">
      <c r="A10" s="97" t="s">
        <v>66</v>
      </c>
      <c r="B10" s="231">
        <v>3315154</v>
      </c>
      <c r="C10" s="231">
        <v>584611</v>
      </c>
      <c r="D10" s="232">
        <f>SUM(B10:C10)</f>
        <v>3899765</v>
      </c>
      <c r="E10" s="231">
        <v>38085</v>
      </c>
      <c r="F10" s="231">
        <v>226806</v>
      </c>
      <c r="G10" s="232">
        <f>SUM(E10:F10)</f>
        <v>264891</v>
      </c>
      <c r="H10" s="231">
        <f t="shared" si="0"/>
        <v>3353239</v>
      </c>
      <c r="I10" s="231">
        <f t="shared" si="0"/>
        <v>811417</v>
      </c>
      <c r="J10" s="233">
        <f>SUM(H10:I10)</f>
        <v>4164656</v>
      </c>
      <c r="K10" s="98" t="s">
        <v>67</v>
      </c>
      <c r="M10" s="27"/>
      <c r="N10" s="27"/>
      <c r="O10" s="27"/>
    </row>
    <row r="11" spans="1:15" s="6" customFormat="1" ht="64.5" customHeight="1">
      <c r="A11" s="101" t="s">
        <v>68</v>
      </c>
      <c r="B11" s="228">
        <v>34892</v>
      </c>
      <c r="C11" s="228">
        <v>39646</v>
      </c>
      <c r="D11" s="229">
        <f>SUM(B11:C11)</f>
        <v>74538</v>
      </c>
      <c r="E11" s="228">
        <v>2025</v>
      </c>
      <c r="F11" s="228">
        <v>13230</v>
      </c>
      <c r="G11" s="229">
        <f>SUM(E11:F11)</f>
        <v>15255</v>
      </c>
      <c r="H11" s="228">
        <f t="shared" si="0"/>
        <v>36917</v>
      </c>
      <c r="I11" s="228">
        <f t="shared" si="0"/>
        <v>52876</v>
      </c>
      <c r="J11" s="230">
        <f>SUM(H11:I11)</f>
        <v>89793</v>
      </c>
      <c r="K11" s="102" t="s">
        <v>75</v>
      </c>
      <c r="M11" s="27"/>
      <c r="N11" s="27"/>
      <c r="O11" s="27"/>
    </row>
    <row r="12" spans="1:15" s="6" customFormat="1" ht="64.5" customHeight="1">
      <c r="A12" s="97" t="s">
        <v>69</v>
      </c>
      <c r="B12" s="231">
        <v>10725</v>
      </c>
      <c r="C12" s="231">
        <v>21812</v>
      </c>
      <c r="D12" s="232">
        <f>SUM(B12:C12)</f>
        <v>32537</v>
      </c>
      <c r="E12" s="231">
        <v>194</v>
      </c>
      <c r="F12" s="231">
        <v>1562</v>
      </c>
      <c r="G12" s="232">
        <f>SUM(E12:F12)</f>
        <v>1756</v>
      </c>
      <c r="H12" s="231">
        <f t="shared" si="0"/>
        <v>10919</v>
      </c>
      <c r="I12" s="231">
        <f t="shared" si="0"/>
        <v>23374</v>
      </c>
      <c r="J12" s="233">
        <f>SUM(H12:I12)</f>
        <v>34293</v>
      </c>
      <c r="K12" s="98" t="s">
        <v>502</v>
      </c>
      <c r="M12" s="27"/>
      <c r="N12" s="27"/>
      <c r="O12" s="27"/>
    </row>
    <row r="13" spans="1:15" s="6" customFormat="1" ht="64.5" customHeight="1">
      <c r="A13" s="46" t="s">
        <v>82</v>
      </c>
      <c r="B13" s="234">
        <f aca="true" t="shared" si="1" ref="B13:J13">SUM(B9:B12)</f>
        <v>4092494</v>
      </c>
      <c r="C13" s="234">
        <f t="shared" si="1"/>
        <v>796220</v>
      </c>
      <c r="D13" s="234">
        <f t="shared" si="1"/>
        <v>4888714</v>
      </c>
      <c r="E13" s="234">
        <f t="shared" si="1"/>
        <v>260298</v>
      </c>
      <c r="F13" s="234">
        <f t="shared" si="1"/>
        <v>396749</v>
      </c>
      <c r="G13" s="234">
        <f t="shared" si="1"/>
        <v>657047</v>
      </c>
      <c r="H13" s="234">
        <f t="shared" si="1"/>
        <v>4352792</v>
      </c>
      <c r="I13" s="234">
        <f t="shared" si="1"/>
        <v>1192969</v>
      </c>
      <c r="J13" s="235">
        <f t="shared" si="1"/>
        <v>5545761</v>
      </c>
      <c r="K13" s="96" t="s">
        <v>7</v>
      </c>
      <c r="M13" s="28"/>
      <c r="N13" s="28"/>
      <c r="O13" s="28"/>
    </row>
    <row r="14" spans="2:10" ht="30" customHeight="1">
      <c r="B14" s="219"/>
      <c r="C14" s="219"/>
      <c r="D14" s="219"/>
      <c r="E14" s="219"/>
      <c r="F14" s="219"/>
      <c r="G14" s="219"/>
      <c r="H14" s="219"/>
      <c r="I14" s="219"/>
      <c r="J14" s="219"/>
    </row>
    <row r="15" spans="2:10" ht="30" customHeight="1">
      <c r="B15" s="219"/>
      <c r="C15" s="219"/>
      <c r="D15" s="219"/>
      <c r="E15" s="219"/>
      <c r="F15" s="219"/>
      <c r="G15" s="219"/>
      <c r="H15" s="219"/>
      <c r="I15" s="219"/>
      <c r="J15" s="219"/>
    </row>
    <row r="16" spans="2:10" ht="30" customHeight="1">
      <c r="B16" s="219"/>
      <c r="C16" s="219"/>
      <c r="D16" s="219"/>
      <c r="E16" s="219"/>
      <c r="F16" s="219"/>
      <c r="G16" s="219"/>
      <c r="H16" s="219"/>
      <c r="I16" s="219"/>
      <c r="J16" s="219"/>
    </row>
    <row r="17" spans="2:10" ht="30" customHeight="1">
      <c r="B17" s="219"/>
      <c r="C17" s="219"/>
      <c r="D17" s="219"/>
      <c r="E17" s="219"/>
      <c r="F17" s="219"/>
      <c r="G17" s="219"/>
      <c r="H17" s="219"/>
      <c r="I17" s="219"/>
      <c r="J17" s="219"/>
    </row>
    <row r="18" spans="2:10" ht="30" customHeight="1">
      <c r="B18" s="219"/>
      <c r="C18" s="219"/>
      <c r="D18" s="219"/>
      <c r="E18" s="219"/>
      <c r="F18" s="219"/>
      <c r="G18" s="219"/>
      <c r="H18" s="219"/>
      <c r="I18" s="219"/>
      <c r="J18" s="219"/>
    </row>
    <row r="19" spans="2:10" ht="30" customHeight="1">
      <c r="B19" s="219"/>
      <c r="C19" s="219"/>
      <c r="D19" s="219"/>
      <c r="E19" s="219"/>
      <c r="F19" s="219"/>
      <c r="G19" s="219"/>
      <c r="H19" s="219"/>
      <c r="I19" s="219"/>
      <c r="J19" s="219"/>
    </row>
    <row r="20" spans="2:10" ht="30" customHeight="1">
      <c r="B20" s="219"/>
      <c r="C20" s="219"/>
      <c r="D20" s="219"/>
      <c r="E20" s="219"/>
      <c r="F20" s="219"/>
      <c r="G20" s="219"/>
      <c r="H20" s="219"/>
      <c r="I20" s="219"/>
      <c r="J20" s="219"/>
    </row>
  </sheetData>
  <sheetProtection/>
  <mergeCells count="11">
    <mergeCell ref="A2:K2"/>
    <mergeCell ref="A3:K3"/>
    <mergeCell ref="A4:K4"/>
    <mergeCell ref="A5:A8"/>
    <mergeCell ref="B5:D5"/>
    <mergeCell ref="E5:G5"/>
    <mergeCell ref="H5:J5"/>
    <mergeCell ref="K5:K8"/>
    <mergeCell ref="B6:D6"/>
    <mergeCell ref="E6:G6"/>
    <mergeCell ref="H6:J6"/>
  </mergeCells>
  <hyperlinks>
    <hyperlink ref="M1" location="الفهرس!B1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23"/>
  <sheetViews>
    <sheetView rightToLeft="1" zoomScale="40" zoomScaleNormal="40" zoomScalePageLayoutView="0" workbookViewId="0" topLeftCell="A1">
      <selection activeCell="H20" sqref="H20"/>
    </sheetView>
  </sheetViews>
  <sheetFormatPr defaultColWidth="15.7109375" defaultRowHeight="30" customHeight="1"/>
  <cols>
    <col min="1" max="1" width="23.8515625" style="7" customWidth="1"/>
    <col min="2" max="8" width="25.00390625" style="7" customWidth="1"/>
    <col min="9" max="9" width="24.00390625" style="7" customWidth="1"/>
    <col min="10" max="10" width="15.7109375" style="7" customWidth="1"/>
    <col min="11" max="11" width="14.574218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1" s="3" customFormat="1" ht="30" customHeight="1">
      <c r="A1" s="1" t="s">
        <v>229</v>
      </c>
      <c r="B1" s="1"/>
      <c r="C1" s="1"/>
      <c r="D1" s="1"/>
      <c r="E1" s="1"/>
      <c r="F1" s="1"/>
      <c r="G1" s="1"/>
      <c r="H1" s="1"/>
      <c r="I1" s="2" t="s">
        <v>192</v>
      </c>
      <c r="J1" s="12"/>
      <c r="K1" s="270" t="s">
        <v>433</v>
      </c>
    </row>
    <row r="2" spans="1:11" s="4" customFormat="1" ht="30" customHeight="1">
      <c r="A2" s="356" t="s">
        <v>253</v>
      </c>
      <c r="B2" s="356"/>
      <c r="C2" s="356"/>
      <c r="D2" s="356"/>
      <c r="E2" s="356"/>
      <c r="F2" s="356"/>
      <c r="G2" s="356"/>
      <c r="H2" s="356"/>
      <c r="I2" s="356"/>
      <c r="K2" s="269"/>
    </row>
    <row r="3" spans="1:10" s="5" customFormat="1" ht="30" customHeight="1">
      <c r="A3" s="357" t="s">
        <v>449</v>
      </c>
      <c r="B3" s="357"/>
      <c r="C3" s="357"/>
      <c r="D3" s="357"/>
      <c r="E3" s="357"/>
      <c r="F3" s="357"/>
      <c r="G3" s="357"/>
      <c r="H3" s="357"/>
      <c r="I3" s="357"/>
      <c r="J3" s="4"/>
    </row>
    <row r="4" spans="1:12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4"/>
      <c r="K4" s="4"/>
      <c r="L4" s="4"/>
    </row>
    <row r="5" spans="1:12" s="6" customFormat="1" ht="81.75" customHeight="1">
      <c r="A5" s="353" t="s">
        <v>0</v>
      </c>
      <c r="B5" s="168" t="s">
        <v>337</v>
      </c>
      <c r="C5" s="168" t="s">
        <v>338</v>
      </c>
      <c r="D5" s="168" t="s">
        <v>339</v>
      </c>
      <c r="E5" s="168" t="s">
        <v>340</v>
      </c>
      <c r="F5" s="168" t="s">
        <v>341</v>
      </c>
      <c r="G5" s="51" t="s">
        <v>85</v>
      </c>
      <c r="H5" s="51" t="s">
        <v>86</v>
      </c>
      <c r="I5" s="351" t="s">
        <v>1</v>
      </c>
      <c r="J5" s="4"/>
      <c r="L5" s="4"/>
    </row>
    <row r="6" spans="1:12" s="6" customFormat="1" ht="81.75" customHeight="1">
      <c r="A6" s="354"/>
      <c r="B6" s="169" t="s">
        <v>387</v>
      </c>
      <c r="C6" s="169" t="s">
        <v>434</v>
      </c>
      <c r="D6" s="169" t="s">
        <v>435</v>
      </c>
      <c r="E6" s="169" t="s">
        <v>388</v>
      </c>
      <c r="F6" s="169" t="s">
        <v>436</v>
      </c>
      <c r="G6" s="52" t="s">
        <v>438</v>
      </c>
      <c r="H6" s="52" t="s">
        <v>7</v>
      </c>
      <c r="I6" s="352"/>
      <c r="J6" s="4"/>
      <c r="L6" s="4"/>
    </row>
    <row r="7" spans="1:12" s="6" customFormat="1" ht="34.5" customHeight="1">
      <c r="A7" s="43" t="s">
        <v>8</v>
      </c>
      <c r="B7" s="238">
        <v>896547</v>
      </c>
      <c r="C7" s="238">
        <v>1131880</v>
      </c>
      <c r="D7" s="238">
        <v>181454</v>
      </c>
      <c r="E7" s="238">
        <v>34846</v>
      </c>
      <c r="F7" s="238">
        <v>25250</v>
      </c>
      <c r="G7" s="238">
        <v>45073</v>
      </c>
      <c r="H7" s="239">
        <f>SUM(B7:G7)</f>
        <v>2315050</v>
      </c>
      <c r="I7" s="42" t="s">
        <v>9</v>
      </c>
      <c r="J7" s="13"/>
      <c r="L7" s="4"/>
    </row>
    <row r="8" spans="1:12" s="6" customFormat="1" ht="34.5" customHeight="1">
      <c r="A8" s="39" t="s">
        <v>10</v>
      </c>
      <c r="B8" s="240">
        <v>910778</v>
      </c>
      <c r="C8" s="240">
        <v>1432512</v>
      </c>
      <c r="D8" s="240">
        <v>185131</v>
      </c>
      <c r="E8" s="240">
        <v>53445</v>
      </c>
      <c r="F8" s="240">
        <v>11376</v>
      </c>
      <c r="G8" s="240">
        <v>30729</v>
      </c>
      <c r="H8" s="241">
        <f aca="true" t="shared" si="0" ref="H8:H19">SUM(B8:G8)</f>
        <v>2623971</v>
      </c>
      <c r="I8" s="40" t="s">
        <v>11</v>
      </c>
      <c r="J8" s="13"/>
      <c r="L8" s="4"/>
    </row>
    <row r="9" spans="1:12" s="6" customFormat="1" ht="34.5" customHeight="1">
      <c r="A9" s="41" t="s">
        <v>12</v>
      </c>
      <c r="B9" s="238">
        <v>237434</v>
      </c>
      <c r="C9" s="238">
        <v>346773</v>
      </c>
      <c r="D9" s="238">
        <v>43263</v>
      </c>
      <c r="E9" s="238">
        <v>20813</v>
      </c>
      <c r="F9" s="238">
        <v>6195</v>
      </c>
      <c r="G9" s="238">
        <v>17013</v>
      </c>
      <c r="H9" s="239">
        <f t="shared" si="0"/>
        <v>671491</v>
      </c>
      <c r="I9" s="42" t="s">
        <v>13</v>
      </c>
      <c r="J9" s="13"/>
      <c r="L9" s="4"/>
    </row>
    <row r="10" spans="1:12" s="6" customFormat="1" ht="34.5" customHeight="1">
      <c r="A10" s="39" t="s">
        <v>14</v>
      </c>
      <c r="B10" s="240">
        <v>185012</v>
      </c>
      <c r="C10" s="240">
        <v>193311</v>
      </c>
      <c r="D10" s="240">
        <v>23175</v>
      </c>
      <c r="E10" s="240">
        <v>11640</v>
      </c>
      <c r="F10" s="240">
        <v>1553</v>
      </c>
      <c r="G10" s="240">
        <v>3414</v>
      </c>
      <c r="H10" s="241">
        <f t="shared" si="0"/>
        <v>418105</v>
      </c>
      <c r="I10" s="40" t="s">
        <v>15</v>
      </c>
      <c r="J10" s="13"/>
      <c r="L10" s="4"/>
    </row>
    <row r="11" spans="1:12" s="6" customFormat="1" ht="34.5" customHeight="1">
      <c r="A11" s="41" t="s">
        <v>16</v>
      </c>
      <c r="B11" s="238">
        <v>532332</v>
      </c>
      <c r="C11" s="238">
        <v>755079</v>
      </c>
      <c r="D11" s="238">
        <v>115429</v>
      </c>
      <c r="E11" s="238">
        <v>28347</v>
      </c>
      <c r="F11" s="238">
        <v>12895</v>
      </c>
      <c r="G11" s="238">
        <v>21974</v>
      </c>
      <c r="H11" s="239">
        <f t="shared" si="0"/>
        <v>1466056</v>
      </c>
      <c r="I11" s="42" t="s">
        <v>17</v>
      </c>
      <c r="J11" s="13"/>
      <c r="L11" s="4"/>
    </row>
    <row r="12" spans="1:12" s="6" customFormat="1" ht="34.5" customHeight="1">
      <c r="A12" s="39" t="s">
        <v>18</v>
      </c>
      <c r="B12" s="240">
        <v>269079</v>
      </c>
      <c r="C12" s="240">
        <v>362598</v>
      </c>
      <c r="D12" s="240">
        <v>58003</v>
      </c>
      <c r="E12" s="240">
        <v>17669</v>
      </c>
      <c r="F12" s="240">
        <v>10313</v>
      </c>
      <c r="G12" s="240">
        <v>17654</v>
      </c>
      <c r="H12" s="241">
        <f t="shared" si="0"/>
        <v>735316</v>
      </c>
      <c r="I12" s="40" t="s">
        <v>19</v>
      </c>
      <c r="J12" s="13"/>
      <c r="L12" s="4"/>
    </row>
    <row r="13" spans="1:12" s="6" customFormat="1" ht="34.5" customHeight="1">
      <c r="A13" s="41" t="s">
        <v>20</v>
      </c>
      <c r="B13" s="238">
        <v>113501</v>
      </c>
      <c r="C13" s="238">
        <v>125893</v>
      </c>
      <c r="D13" s="238">
        <v>5187</v>
      </c>
      <c r="E13" s="238">
        <v>7982</v>
      </c>
      <c r="F13" s="238">
        <v>1564</v>
      </c>
      <c r="G13" s="238">
        <v>9998</v>
      </c>
      <c r="H13" s="239">
        <f t="shared" si="0"/>
        <v>264125</v>
      </c>
      <c r="I13" s="42" t="s">
        <v>21</v>
      </c>
      <c r="J13" s="13"/>
      <c r="L13" s="4"/>
    </row>
    <row r="14" spans="1:12" s="6" customFormat="1" ht="34.5" customHeight="1">
      <c r="A14" s="39" t="s">
        <v>22</v>
      </c>
      <c r="B14" s="240">
        <v>85321</v>
      </c>
      <c r="C14" s="240">
        <v>116501</v>
      </c>
      <c r="D14" s="240">
        <v>13079</v>
      </c>
      <c r="E14" s="240">
        <v>2650</v>
      </c>
      <c r="F14" s="240">
        <v>89</v>
      </c>
      <c r="G14" s="240">
        <v>776</v>
      </c>
      <c r="H14" s="241">
        <f t="shared" si="0"/>
        <v>218416</v>
      </c>
      <c r="I14" s="40" t="s">
        <v>23</v>
      </c>
      <c r="J14" s="13"/>
      <c r="L14" s="4"/>
    </row>
    <row r="15" spans="1:12" s="6" customFormat="1" ht="34.5" customHeight="1">
      <c r="A15" s="41" t="s">
        <v>24</v>
      </c>
      <c r="B15" s="238">
        <v>51720</v>
      </c>
      <c r="C15" s="238">
        <v>45636</v>
      </c>
      <c r="D15" s="238">
        <v>9938</v>
      </c>
      <c r="E15" s="238">
        <v>1848</v>
      </c>
      <c r="F15" s="238">
        <v>867</v>
      </c>
      <c r="G15" s="238">
        <v>5321</v>
      </c>
      <c r="H15" s="239">
        <f t="shared" si="0"/>
        <v>115330</v>
      </c>
      <c r="I15" s="42" t="s">
        <v>25</v>
      </c>
      <c r="J15" s="13"/>
      <c r="L15" s="4"/>
    </row>
    <row r="16" spans="1:12" s="6" customFormat="1" ht="34.5" customHeight="1">
      <c r="A16" s="39" t="s">
        <v>26</v>
      </c>
      <c r="B16" s="240">
        <v>176954</v>
      </c>
      <c r="C16" s="240">
        <v>310841</v>
      </c>
      <c r="D16" s="240">
        <v>28347</v>
      </c>
      <c r="E16" s="240">
        <v>20300</v>
      </c>
      <c r="F16" s="240">
        <v>8027</v>
      </c>
      <c r="G16" s="240">
        <v>7444</v>
      </c>
      <c r="H16" s="241">
        <f t="shared" si="0"/>
        <v>551913</v>
      </c>
      <c r="I16" s="40" t="s">
        <v>27</v>
      </c>
      <c r="J16" s="13"/>
      <c r="L16" s="4"/>
    </row>
    <row r="17" spans="1:12" s="6" customFormat="1" ht="34.5" customHeight="1">
      <c r="A17" s="41" t="s">
        <v>28</v>
      </c>
      <c r="B17" s="238">
        <v>57509</v>
      </c>
      <c r="C17" s="238">
        <v>103339</v>
      </c>
      <c r="D17" s="238">
        <v>12954</v>
      </c>
      <c r="E17" s="238">
        <v>5180</v>
      </c>
      <c r="F17" s="238">
        <v>3912</v>
      </c>
      <c r="G17" s="238">
        <v>4524</v>
      </c>
      <c r="H17" s="239">
        <f t="shared" si="0"/>
        <v>187418</v>
      </c>
      <c r="I17" s="42" t="s">
        <v>29</v>
      </c>
      <c r="J17" s="13"/>
      <c r="L17" s="4"/>
    </row>
    <row r="18" spans="1:12" s="6" customFormat="1" ht="34.5" customHeight="1">
      <c r="A18" s="39" t="s">
        <v>30</v>
      </c>
      <c r="B18" s="240">
        <v>55011</v>
      </c>
      <c r="C18" s="240">
        <v>79587</v>
      </c>
      <c r="D18" s="240">
        <v>16232</v>
      </c>
      <c r="E18" s="240">
        <v>2780</v>
      </c>
      <c r="F18" s="240">
        <v>100</v>
      </c>
      <c r="G18" s="240">
        <v>1037</v>
      </c>
      <c r="H18" s="241">
        <f t="shared" si="0"/>
        <v>154747</v>
      </c>
      <c r="I18" s="40" t="s">
        <v>31</v>
      </c>
      <c r="J18" s="13"/>
      <c r="L18" s="4"/>
    </row>
    <row r="19" spans="1:12" s="6" customFormat="1" ht="34.5" customHeight="1">
      <c r="A19" s="41" t="s">
        <v>32</v>
      </c>
      <c r="B19" s="238">
        <v>63292</v>
      </c>
      <c r="C19" s="238">
        <v>62435</v>
      </c>
      <c r="D19" s="238">
        <v>20455</v>
      </c>
      <c r="E19" s="238">
        <v>3305</v>
      </c>
      <c r="F19" s="238">
        <v>988</v>
      </c>
      <c r="G19" s="238">
        <v>4488</v>
      </c>
      <c r="H19" s="239">
        <f t="shared" si="0"/>
        <v>154963</v>
      </c>
      <c r="I19" s="42" t="s">
        <v>33</v>
      </c>
      <c r="J19" s="13"/>
      <c r="L19" s="4"/>
    </row>
    <row r="20" spans="1:12" s="6" customFormat="1" ht="45" customHeight="1">
      <c r="A20" s="37" t="s">
        <v>82</v>
      </c>
      <c r="B20" s="242">
        <f aca="true" t="shared" si="1" ref="B20:H20">SUM(B7:B19)</f>
        <v>3634490</v>
      </c>
      <c r="C20" s="242">
        <f t="shared" si="1"/>
        <v>5066385</v>
      </c>
      <c r="D20" s="242">
        <f t="shared" si="1"/>
        <v>712647</v>
      </c>
      <c r="E20" s="242">
        <f t="shared" si="1"/>
        <v>210805</v>
      </c>
      <c r="F20" s="242">
        <f t="shared" si="1"/>
        <v>83129</v>
      </c>
      <c r="G20" s="242">
        <f t="shared" si="1"/>
        <v>169445</v>
      </c>
      <c r="H20" s="242">
        <f t="shared" si="1"/>
        <v>9876901</v>
      </c>
      <c r="I20" s="38" t="s">
        <v>7</v>
      </c>
      <c r="J20" s="13"/>
      <c r="L20" s="4"/>
    </row>
    <row r="21" spans="1:12" ht="30" customHeight="1">
      <c r="A21" s="14"/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4"/>
    </row>
    <row r="22" spans="7:12" ht="30" customHeight="1">
      <c r="G22" s="11"/>
      <c r="H22" s="11"/>
      <c r="I22" s="15"/>
      <c r="J22" s="15"/>
      <c r="K22" s="15"/>
      <c r="L22" s="14"/>
    </row>
    <row r="23" spans="1:12" ht="30" customHeight="1">
      <c r="A23" s="14"/>
      <c r="B23" s="14"/>
      <c r="C23" s="14"/>
      <c r="D23" s="14"/>
      <c r="E23" s="14"/>
      <c r="F23" s="14"/>
      <c r="G23" s="15"/>
      <c r="H23" s="15"/>
      <c r="I23" s="15"/>
      <c r="J23" s="15"/>
      <c r="K23" s="15"/>
      <c r="L23" s="14"/>
    </row>
  </sheetData>
  <sheetProtection/>
  <mergeCells count="5">
    <mergeCell ref="I5:I6"/>
    <mergeCell ref="A5:A6"/>
    <mergeCell ref="A4:I4"/>
    <mergeCell ref="A2:I2"/>
    <mergeCell ref="A3:I3"/>
  </mergeCells>
  <hyperlinks>
    <hyperlink ref="K1" location="الفهرس!B1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3"/>
  <sheetViews>
    <sheetView rightToLeft="1" zoomScale="40" zoomScaleNormal="40" zoomScalePageLayoutView="0" workbookViewId="0" topLeftCell="A1">
      <selection activeCell="H20" sqref="H20"/>
    </sheetView>
  </sheetViews>
  <sheetFormatPr defaultColWidth="15.7109375" defaultRowHeight="30" customHeight="1"/>
  <cols>
    <col min="1" max="1" width="23.7109375" style="7" customWidth="1"/>
    <col min="2" max="8" width="25.28125" style="7" customWidth="1"/>
    <col min="9" max="9" width="23.57421875" style="7" customWidth="1"/>
    <col min="10" max="10" width="15.7109375" style="7" customWidth="1"/>
    <col min="11" max="11" width="14.0039062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230</v>
      </c>
      <c r="B1" s="1"/>
      <c r="C1" s="1"/>
      <c r="D1" s="1"/>
      <c r="E1" s="1"/>
      <c r="F1" s="1"/>
      <c r="G1" s="1"/>
      <c r="H1" s="1"/>
      <c r="I1" s="2" t="s">
        <v>231</v>
      </c>
      <c r="J1" s="12"/>
      <c r="K1" s="270" t="s">
        <v>433</v>
      </c>
      <c r="M1" s="8"/>
    </row>
    <row r="2" spans="1:11" s="4" customFormat="1" ht="30" customHeight="1">
      <c r="A2" s="356" t="s">
        <v>254</v>
      </c>
      <c r="B2" s="356"/>
      <c r="C2" s="356"/>
      <c r="D2" s="356"/>
      <c r="E2" s="356"/>
      <c r="F2" s="356"/>
      <c r="G2" s="356"/>
      <c r="H2" s="356"/>
      <c r="I2" s="356"/>
      <c r="K2" s="269"/>
    </row>
    <row r="3" spans="1:14" s="5" customFormat="1" ht="30" customHeight="1">
      <c r="A3" s="357" t="s">
        <v>450</v>
      </c>
      <c r="B3" s="357"/>
      <c r="C3" s="357"/>
      <c r="D3" s="357"/>
      <c r="E3" s="357"/>
      <c r="F3" s="357"/>
      <c r="G3" s="357"/>
      <c r="H3" s="357"/>
      <c r="I3" s="357"/>
      <c r="J3" s="4"/>
      <c r="M3" s="4"/>
      <c r="N3" s="4"/>
    </row>
    <row r="4" spans="1:14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4"/>
      <c r="K4" s="4"/>
      <c r="L4" s="4"/>
      <c r="M4" s="4"/>
      <c r="N4" s="4"/>
    </row>
    <row r="5" spans="1:14" s="6" customFormat="1" ht="82.5" customHeight="1">
      <c r="A5" s="353" t="s">
        <v>0</v>
      </c>
      <c r="B5" s="51" t="s">
        <v>337</v>
      </c>
      <c r="C5" s="51" t="s">
        <v>338</v>
      </c>
      <c r="D5" s="51" t="s">
        <v>339</v>
      </c>
      <c r="E5" s="51" t="s">
        <v>340</v>
      </c>
      <c r="F5" s="51" t="s">
        <v>341</v>
      </c>
      <c r="G5" s="51" t="s">
        <v>85</v>
      </c>
      <c r="H5" s="51" t="s">
        <v>86</v>
      </c>
      <c r="I5" s="351" t="s">
        <v>1</v>
      </c>
      <c r="J5" s="4"/>
      <c r="K5" s="4"/>
      <c r="M5" s="4"/>
      <c r="N5" s="4"/>
    </row>
    <row r="6" spans="1:14" s="6" customFormat="1" ht="86.25" customHeight="1">
      <c r="A6" s="35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52"/>
      <c r="J6" s="4"/>
      <c r="K6" s="4"/>
      <c r="M6" s="4"/>
      <c r="N6" s="4"/>
    </row>
    <row r="7" spans="1:14" s="6" customFormat="1" ht="34.5" customHeight="1">
      <c r="A7" s="43" t="s">
        <v>8</v>
      </c>
      <c r="B7" s="238">
        <v>467064</v>
      </c>
      <c r="C7" s="238">
        <v>0</v>
      </c>
      <c r="D7" s="238">
        <v>140668</v>
      </c>
      <c r="E7" s="238">
        <v>16877</v>
      </c>
      <c r="F7" s="238">
        <v>7798</v>
      </c>
      <c r="G7" s="238">
        <v>16761</v>
      </c>
      <c r="H7" s="239">
        <f>SUM(B7:G7)</f>
        <v>649168</v>
      </c>
      <c r="I7" s="42" t="s">
        <v>9</v>
      </c>
      <c r="J7" s="13"/>
      <c r="K7" s="13"/>
      <c r="M7" s="4"/>
      <c r="N7" s="4"/>
    </row>
    <row r="8" spans="1:14" s="6" customFormat="1" ht="34.5" customHeight="1">
      <c r="A8" s="39" t="s">
        <v>10</v>
      </c>
      <c r="B8" s="240">
        <v>472756</v>
      </c>
      <c r="C8" s="240">
        <v>0</v>
      </c>
      <c r="D8" s="240">
        <v>154831</v>
      </c>
      <c r="E8" s="240">
        <v>35876</v>
      </c>
      <c r="F8" s="240">
        <v>4097</v>
      </c>
      <c r="G8" s="240">
        <v>20889</v>
      </c>
      <c r="H8" s="241">
        <f aca="true" t="shared" si="0" ref="H8:H19">SUM(B8:G8)</f>
        <v>688449</v>
      </c>
      <c r="I8" s="40" t="s">
        <v>11</v>
      </c>
      <c r="J8" s="13"/>
      <c r="K8" s="13"/>
      <c r="M8" s="4"/>
      <c r="N8" s="4"/>
    </row>
    <row r="9" spans="1:14" s="6" customFormat="1" ht="34.5" customHeight="1">
      <c r="A9" s="41" t="s">
        <v>12</v>
      </c>
      <c r="B9" s="238">
        <v>126313</v>
      </c>
      <c r="C9" s="238">
        <v>0</v>
      </c>
      <c r="D9" s="238">
        <v>35712</v>
      </c>
      <c r="E9" s="238">
        <v>12211</v>
      </c>
      <c r="F9" s="238">
        <v>2046</v>
      </c>
      <c r="G9" s="238">
        <v>12256</v>
      </c>
      <c r="H9" s="239">
        <f t="shared" si="0"/>
        <v>188538</v>
      </c>
      <c r="I9" s="42" t="s">
        <v>13</v>
      </c>
      <c r="J9" s="13"/>
      <c r="K9" s="13"/>
      <c r="M9" s="4"/>
      <c r="N9" s="4"/>
    </row>
    <row r="10" spans="1:14" s="6" customFormat="1" ht="34.5" customHeight="1">
      <c r="A10" s="39" t="s">
        <v>14</v>
      </c>
      <c r="B10" s="240">
        <v>95506</v>
      </c>
      <c r="C10" s="240">
        <v>0</v>
      </c>
      <c r="D10" s="240">
        <v>19197</v>
      </c>
      <c r="E10" s="240">
        <v>6999</v>
      </c>
      <c r="F10" s="240">
        <v>484</v>
      </c>
      <c r="G10" s="240">
        <v>2688</v>
      </c>
      <c r="H10" s="241">
        <f t="shared" si="0"/>
        <v>124874</v>
      </c>
      <c r="I10" s="40" t="s">
        <v>15</v>
      </c>
      <c r="J10" s="13"/>
      <c r="K10" s="13"/>
      <c r="M10" s="4"/>
      <c r="N10" s="4"/>
    </row>
    <row r="11" spans="1:14" s="6" customFormat="1" ht="34.5" customHeight="1">
      <c r="A11" s="41" t="s">
        <v>16</v>
      </c>
      <c r="B11" s="238">
        <v>285252</v>
      </c>
      <c r="C11" s="238">
        <v>0</v>
      </c>
      <c r="D11" s="238">
        <v>99918</v>
      </c>
      <c r="E11" s="238">
        <v>13215</v>
      </c>
      <c r="F11" s="238">
        <v>3536</v>
      </c>
      <c r="G11" s="238">
        <v>11121</v>
      </c>
      <c r="H11" s="239">
        <f t="shared" si="0"/>
        <v>413042</v>
      </c>
      <c r="I11" s="42" t="s">
        <v>17</v>
      </c>
      <c r="J11" s="13"/>
      <c r="K11" s="13"/>
      <c r="M11" s="4"/>
      <c r="N11" s="4"/>
    </row>
    <row r="12" spans="1:14" s="6" customFormat="1" ht="34.5" customHeight="1">
      <c r="A12" s="39" t="s">
        <v>18</v>
      </c>
      <c r="B12" s="240">
        <v>132265</v>
      </c>
      <c r="C12" s="240">
        <v>0</v>
      </c>
      <c r="D12" s="240">
        <v>52191</v>
      </c>
      <c r="E12" s="240">
        <v>6596</v>
      </c>
      <c r="F12" s="240">
        <v>5195</v>
      </c>
      <c r="G12" s="240">
        <v>5703</v>
      </c>
      <c r="H12" s="241">
        <f t="shared" si="0"/>
        <v>201950</v>
      </c>
      <c r="I12" s="40" t="s">
        <v>19</v>
      </c>
      <c r="J12" s="13"/>
      <c r="K12" s="13"/>
      <c r="M12" s="4"/>
      <c r="N12" s="4"/>
    </row>
    <row r="13" spans="1:14" s="6" customFormat="1" ht="34.5" customHeight="1">
      <c r="A13" s="41" t="s">
        <v>20</v>
      </c>
      <c r="B13" s="238">
        <v>59509</v>
      </c>
      <c r="C13" s="238">
        <v>0</v>
      </c>
      <c r="D13" s="238">
        <v>2747</v>
      </c>
      <c r="E13" s="238">
        <v>3806</v>
      </c>
      <c r="F13" s="238">
        <v>580</v>
      </c>
      <c r="G13" s="238">
        <v>4695</v>
      </c>
      <c r="H13" s="239">
        <f t="shared" si="0"/>
        <v>71337</v>
      </c>
      <c r="I13" s="42" t="s">
        <v>21</v>
      </c>
      <c r="J13" s="13"/>
      <c r="K13" s="13"/>
      <c r="M13" s="4"/>
      <c r="N13" s="4"/>
    </row>
    <row r="14" spans="1:14" s="6" customFormat="1" ht="34.5" customHeight="1">
      <c r="A14" s="39" t="s">
        <v>22</v>
      </c>
      <c r="B14" s="240">
        <v>41903</v>
      </c>
      <c r="C14" s="240">
        <v>0</v>
      </c>
      <c r="D14" s="240">
        <v>11861</v>
      </c>
      <c r="E14" s="240">
        <v>1553</v>
      </c>
      <c r="F14" s="240">
        <v>89</v>
      </c>
      <c r="G14" s="240">
        <v>536</v>
      </c>
      <c r="H14" s="241">
        <f t="shared" si="0"/>
        <v>55942</v>
      </c>
      <c r="I14" s="40" t="s">
        <v>23</v>
      </c>
      <c r="J14" s="13"/>
      <c r="K14" s="13"/>
      <c r="M14" s="4"/>
      <c r="N14" s="4"/>
    </row>
    <row r="15" spans="1:14" s="6" customFormat="1" ht="34.5" customHeight="1">
      <c r="A15" s="41" t="s">
        <v>24</v>
      </c>
      <c r="B15" s="238">
        <v>25437</v>
      </c>
      <c r="C15" s="238">
        <v>0</v>
      </c>
      <c r="D15" s="238">
        <v>8815</v>
      </c>
      <c r="E15" s="238">
        <v>887</v>
      </c>
      <c r="F15" s="238">
        <v>362</v>
      </c>
      <c r="G15" s="238">
        <v>1818</v>
      </c>
      <c r="H15" s="239">
        <f t="shared" si="0"/>
        <v>37319</v>
      </c>
      <c r="I15" s="42" t="s">
        <v>25</v>
      </c>
      <c r="J15" s="13"/>
      <c r="K15" s="13"/>
      <c r="M15" s="4"/>
      <c r="N15" s="4"/>
    </row>
    <row r="16" spans="1:14" s="6" customFormat="1" ht="34.5" customHeight="1">
      <c r="A16" s="39" t="s">
        <v>26</v>
      </c>
      <c r="B16" s="240">
        <v>100216</v>
      </c>
      <c r="C16" s="240">
        <v>0</v>
      </c>
      <c r="D16" s="240">
        <v>27141</v>
      </c>
      <c r="E16" s="240">
        <v>13858</v>
      </c>
      <c r="F16" s="240">
        <v>7603</v>
      </c>
      <c r="G16" s="240">
        <v>5322</v>
      </c>
      <c r="H16" s="241">
        <f t="shared" si="0"/>
        <v>154140</v>
      </c>
      <c r="I16" s="40" t="s">
        <v>27</v>
      </c>
      <c r="J16" s="13"/>
      <c r="K16" s="13"/>
      <c r="M16" s="4"/>
      <c r="N16" s="4"/>
    </row>
    <row r="17" spans="1:14" s="6" customFormat="1" ht="34.5" customHeight="1">
      <c r="A17" s="41" t="s">
        <v>28</v>
      </c>
      <c r="B17" s="238">
        <v>32417</v>
      </c>
      <c r="C17" s="238">
        <v>0</v>
      </c>
      <c r="D17" s="238">
        <v>11578</v>
      </c>
      <c r="E17" s="238">
        <v>2843</v>
      </c>
      <c r="F17" s="238">
        <v>2969</v>
      </c>
      <c r="G17" s="238">
        <v>2405</v>
      </c>
      <c r="H17" s="239">
        <f t="shared" si="0"/>
        <v>52212</v>
      </c>
      <c r="I17" s="42" t="s">
        <v>29</v>
      </c>
      <c r="J17" s="13"/>
      <c r="K17" s="13"/>
      <c r="M17" s="4"/>
      <c r="N17" s="4"/>
    </row>
    <row r="18" spans="1:14" s="6" customFormat="1" ht="34.5" customHeight="1">
      <c r="A18" s="39" t="s">
        <v>30</v>
      </c>
      <c r="B18" s="240">
        <v>25582</v>
      </c>
      <c r="C18" s="240">
        <v>0</v>
      </c>
      <c r="D18" s="240">
        <v>12597</v>
      </c>
      <c r="E18" s="240">
        <v>1513</v>
      </c>
      <c r="F18" s="240">
        <v>41</v>
      </c>
      <c r="G18" s="240">
        <v>679</v>
      </c>
      <c r="H18" s="241">
        <f t="shared" si="0"/>
        <v>40412</v>
      </c>
      <c r="I18" s="40" t="s">
        <v>31</v>
      </c>
      <c r="J18" s="13"/>
      <c r="K18" s="13"/>
      <c r="M18" s="4"/>
      <c r="N18" s="4"/>
    </row>
    <row r="19" spans="1:14" s="6" customFormat="1" ht="34.5" customHeight="1">
      <c r="A19" s="41" t="s">
        <v>32</v>
      </c>
      <c r="B19" s="238">
        <v>31012</v>
      </c>
      <c r="C19" s="238">
        <v>0</v>
      </c>
      <c r="D19" s="238">
        <v>13876</v>
      </c>
      <c r="E19" s="238">
        <v>1557</v>
      </c>
      <c r="F19" s="238">
        <v>425</v>
      </c>
      <c r="G19" s="238">
        <v>3305</v>
      </c>
      <c r="H19" s="239">
        <f t="shared" si="0"/>
        <v>50175</v>
      </c>
      <c r="I19" s="42" t="s">
        <v>33</v>
      </c>
      <c r="J19" s="13"/>
      <c r="K19" s="13"/>
      <c r="M19" s="4"/>
      <c r="N19" s="4"/>
    </row>
    <row r="20" spans="1:14" s="6" customFormat="1" ht="45" customHeight="1">
      <c r="A20" s="37" t="s">
        <v>82</v>
      </c>
      <c r="B20" s="242">
        <f aca="true" t="shared" si="1" ref="B20:H20">SUM(B7:B19)</f>
        <v>1895232</v>
      </c>
      <c r="C20" s="242">
        <f t="shared" si="1"/>
        <v>0</v>
      </c>
      <c r="D20" s="242">
        <f t="shared" si="1"/>
        <v>591132</v>
      </c>
      <c r="E20" s="242">
        <f t="shared" si="1"/>
        <v>117791</v>
      </c>
      <c r="F20" s="242">
        <f t="shared" si="1"/>
        <v>35225</v>
      </c>
      <c r="G20" s="242">
        <f t="shared" si="1"/>
        <v>88178</v>
      </c>
      <c r="H20" s="242">
        <f t="shared" si="1"/>
        <v>2727558</v>
      </c>
      <c r="I20" s="38" t="s">
        <v>7</v>
      </c>
      <c r="J20" s="13"/>
      <c r="K20" s="13"/>
      <c r="M20" s="4"/>
      <c r="N20" s="4"/>
    </row>
    <row r="21" spans="1:14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</row>
    <row r="22" spans="1:14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</row>
    <row r="23" spans="1:14" ht="30" customHeight="1">
      <c r="A23" s="14"/>
      <c r="B23" s="15"/>
      <c r="C23" s="11"/>
      <c r="D23" s="11"/>
      <c r="E23" s="11"/>
      <c r="F23" s="11"/>
      <c r="G23" s="11"/>
      <c r="H23" s="15"/>
      <c r="I23" s="15"/>
      <c r="J23" s="15"/>
      <c r="K23" s="15"/>
      <c r="L23" s="14"/>
      <c r="M23" s="14"/>
      <c r="N23" s="14"/>
    </row>
  </sheetData>
  <sheetProtection/>
  <mergeCells count="5">
    <mergeCell ref="I5:I6"/>
    <mergeCell ref="A5:A6"/>
    <mergeCell ref="A2:I2"/>
    <mergeCell ref="A3:I3"/>
    <mergeCell ref="A4:I4"/>
  </mergeCells>
  <hyperlinks>
    <hyperlink ref="K1" location="الفهرس!B1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24"/>
  <sheetViews>
    <sheetView rightToLeft="1" zoomScale="40" zoomScaleNormal="40" zoomScalePageLayoutView="0" workbookViewId="0" topLeftCell="A1">
      <selection activeCell="H20" sqref="H20"/>
    </sheetView>
  </sheetViews>
  <sheetFormatPr defaultColWidth="15.7109375" defaultRowHeight="30" customHeight="1"/>
  <cols>
    <col min="1" max="1" width="23.7109375" style="7" customWidth="1"/>
    <col min="2" max="8" width="25.28125" style="7" customWidth="1"/>
    <col min="9" max="9" width="23.57421875" style="7" customWidth="1"/>
    <col min="10" max="10" width="15.7109375" style="7" customWidth="1"/>
    <col min="11" max="11" width="14.4218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1" s="3" customFormat="1" ht="30" customHeight="1">
      <c r="A1" s="1" t="s">
        <v>232</v>
      </c>
      <c r="B1" s="1"/>
      <c r="C1" s="1"/>
      <c r="D1" s="1"/>
      <c r="E1" s="1"/>
      <c r="F1" s="1"/>
      <c r="G1" s="1"/>
      <c r="H1" s="1"/>
      <c r="I1" s="2" t="s">
        <v>193</v>
      </c>
      <c r="J1" s="12"/>
      <c r="K1" s="270" t="s">
        <v>433</v>
      </c>
    </row>
    <row r="2" spans="1:11" s="4" customFormat="1" ht="30" customHeight="1">
      <c r="A2" s="356" t="s">
        <v>255</v>
      </c>
      <c r="B2" s="356"/>
      <c r="C2" s="356"/>
      <c r="D2" s="356"/>
      <c r="E2" s="356"/>
      <c r="F2" s="356"/>
      <c r="G2" s="356"/>
      <c r="H2" s="356"/>
      <c r="I2" s="356"/>
      <c r="K2" s="269"/>
    </row>
    <row r="3" spans="1:10" s="5" customFormat="1" ht="30" customHeight="1">
      <c r="A3" s="357" t="s">
        <v>451</v>
      </c>
      <c r="B3" s="357"/>
      <c r="C3" s="357"/>
      <c r="D3" s="357"/>
      <c r="E3" s="357"/>
      <c r="F3" s="357"/>
      <c r="G3" s="357"/>
      <c r="H3" s="357"/>
      <c r="I3" s="357"/>
      <c r="J3" s="4"/>
    </row>
    <row r="4" spans="1:10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4"/>
    </row>
    <row r="5" spans="1:10" s="6" customFormat="1" ht="82.5" customHeight="1">
      <c r="A5" s="353" t="s">
        <v>0</v>
      </c>
      <c r="B5" s="51" t="s">
        <v>337</v>
      </c>
      <c r="C5" s="51" t="s">
        <v>338</v>
      </c>
      <c r="D5" s="51" t="s">
        <v>339</v>
      </c>
      <c r="E5" s="51" t="s">
        <v>340</v>
      </c>
      <c r="F5" s="51" t="s">
        <v>341</v>
      </c>
      <c r="G5" s="51" t="s">
        <v>85</v>
      </c>
      <c r="H5" s="51" t="s">
        <v>86</v>
      </c>
      <c r="I5" s="351" t="s">
        <v>1</v>
      </c>
      <c r="J5" s="4"/>
    </row>
    <row r="6" spans="1:10" s="6" customFormat="1" ht="86.25" customHeight="1">
      <c r="A6" s="35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52"/>
      <c r="J6" s="4"/>
    </row>
    <row r="7" spans="1:10" s="6" customFormat="1" ht="34.5" customHeight="1">
      <c r="A7" s="43" t="s">
        <v>8</v>
      </c>
      <c r="B7" s="238">
        <v>761971</v>
      </c>
      <c r="C7" s="238">
        <v>755235</v>
      </c>
      <c r="D7" s="238">
        <v>172238</v>
      </c>
      <c r="E7" s="238">
        <v>31737</v>
      </c>
      <c r="F7" s="238">
        <v>20752</v>
      </c>
      <c r="G7" s="238">
        <v>36897</v>
      </c>
      <c r="H7" s="239">
        <f aca="true" t="shared" si="0" ref="H7:H19">SUM(B7:G7)</f>
        <v>1778830</v>
      </c>
      <c r="I7" s="42" t="s">
        <v>9</v>
      </c>
      <c r="J7" s="13"/>
    </row>
    <row r="8" spans="1:10" s="6" customFormat="1" ht="34.5" customHeight="1">
      <c r="A8" s="39" t="s">
        <v>10</v>
      </c>
      <c r="B8" s="240">
        <v>680307</v>
      </c>
      <c r="C8" s="240">
        <v>905723</v>
      </c>
      <c r="D8" s="240">
        <v>161356</v>
      </c>
      <c r="E8" s="240">
        <v>42166</v>
      </c>
      <c r="F8" s="240">
        <v>6544</v>
      </c>
      <c r="G8" s="240">
        <v>18727</v>
      </c>
      <c r="H8" s="241">
        <f t="shared" si="0"/>
        <v>1814823</v>
      </c>
      <c r="I8" s="40" t="s">
        <v>11</v>
      </c>
      <c r="J8" s="13"/>
    </row>
    <row r="9" spans="1:10" s="6" customFormat="1" ht="34.5" customHeight="1">
      <c r="A9" s="41" t="s">
        <v>12</v>
      </c>
      <c r="B9" s="238">
        <v>206158</v>
      </c>
      <c r="C9" s="238">
        <v>249228</v>
      </c>
      <c r="D9" s="238">
        <v>40096</v>
      </c>
      <c r="E9" s="238">
        <v>14204</v>
      </c>
      <c r="F9" s="238">
        <v>4293</v>
      </c>
      <c r="G9" s="238">
        <v>7411</v>
      </c>
      <c r="H9" s="239">
        <f t="shared" si="0"/>
        <v>521390</v>
      </c>
      <c r="I9" s="42" t="s">
        <v>13</v>
      </c>
      <c r="J9" s="13"/>
    </row>
    <row r="10" spans="1:10" s="6" customFormat="1" ht="34.5" customHeight="1">
      <c r="A10" s="39" t="s">
        <v>14</v>
      </c>
      <c r="B10" s="240">
        <v>178349</v>
      </c>
      <c r="C10" s="240">
        <v>166400</v>
      </c>
      <c r="D10" s="240">
        <v>22782</v>
      </c>
      <c r="E10" s="240">
        <v>11563</v>
      </c>
      <c r="F10" s="240">
        <v>1415</v>
      </c>
      <c r="G10" s="240">
        <v>1810</v>
      </c>
      <c r="H10" s="241">
        <f t="shared" si="0"/>
        <v>382319</v>
      </c>
      <c r="I10" s="40" t="s">
        <v>15</v>
      </c>
      <c r="J10" s="13"/>
    </row>
    <row r="11" spans="1:10" s="6" customFormat="1" ht="34.5" customHeight="1">
      <c r="A11" s="41" t="s">
        <v>16</v>
      </c>
      <c r="B11" s="238">
        <v>488285</v>
      </c>
      <c r="C11" s="238">
        <v>595900</v>
      </c>
      <c r="D11" s="238">
        <v>111294</v>
      </c>
      <c r="E11" s="238">
        <v>27453</v>
      </c>
      <c r="F11" s="238">
        <v>10530</v>
      </c>
      <c r="G11" s="238">
        <v>15027</v>
      </c>
      <c r="H11" s="239">
        <f t="shared" si="0"/>
        <v>1248489</v>
      </c>
      <c r="I11" s="42" t="s">
        <v>17</v>
      </c>
      <c r="J11" s="13"/>
    </row>
    <row r="12" spans="1:10" s="6" customFormat="1" ht="34.5" customHeight="1">
      <c r="A12" s="39" t="s">
        <v>18</v>
      </c>
      <c r="B12" s="240">
        <v>264300</v>
      </c>
      <c r="C12" s="240">
        <v>341654</v>
      </c>
      <c r="D12" s="240">
        <v>56509</v>
      </c>
      <c r="E12" s="240">
        <v>17226</v>
      </c>
      <c r="F12" s="240">
        <v>9998</v>
      </c>
      <c r="G12" s="240">
        <v>16463</v>
      </c>
      <c r="H12" s="241">
        <f t="shared" si="0"/>
        <v>706150</v>
      </c>
      <c r="I12" s="40" t="s">
        <v>19</v>
      </c>
      <c r="J12" s="13"/>
    </row>
    <row r="13" spans="1:10" s="6" customFormat="1" ht="34.5" customHeight="1">
      <c r="A13" s="41" t="s">
        <v>20</v>
      </c>
      <c r="B13" s="238">
        <v>110237</v>
      </c>
      <c r="C13" s="238">
        <v>113162</v>
      </c>
      <c r="D13" s="238">
        <v>5019</v>
      </c>
      <c r="E13" s="238">
        <v>7776</v>
      </c>
      <c r="F13" s="238">
        <v>1428</v>
      </c>
      <c r="G13" s="238">
        <v>9586</v>
      </c>
      <c r="H13" s="239">
        <f t="shared" si="0"/>
        <v>247208</v>
      </c>
      <c r="I13" s="42" t="s">
        <v>21</v>
      </c>
      <c r="J13" s="13"/>
    </row>
    <row r="14" spans="1:10" s="6" customFormat="1" ht="34.5" customHeight="1">
      <c r="A14" s="39" t="s">
        <v>22</v>
      </c>
      <c r="B14" s="240">
        <v>83335</v>
      </c>
      <c r="C14" s="240">
        <v>107536</v>
      </c>
      <c r="D14" s="240">
        <v>12857</v>
      </c>
      <c r="E14" s="240">
        <v>2650</v>
      </c>
      <c r="F14" s="240">
        <v>89</v>
      </c>
      <c r="G14" s="240">
        <v>546</v>
      </c>
      <c r="H14" s="241">
        <f t="shared" si="0"/>
        <v>207013</v>
      </c>
      <c r="I14" s="40" t="s">
        <v>23</v>
      </c>
      <c r="J14" s="13"/>
    </row>
    <row r="15" spans="1:10" s="6" customFormat="1" ht="34.5" customHeight="1">
      <c r="A15" s="41" t="s">
        <v>24</v>
      </c>
      <c r="B15" s="238">
        <v>50692</v>
      </c>
      <c r="C15" s="238">
        <v>42147</v>
      </c>
      <c r="D15" s="238">
        <v>9794</v>
      </c>
      <c r="E15" s="238">
        <v>1848</v>
      </c>
      <c r="F15" s="238">
        <v>867</v>
      </c>
      <c r="G15" s="238">
        <v>5232</v>
      </c>
      <c r="H15" s="239">
        <f t="shared" si="0"/>
        <v>110580</v>
      </c>
      <c r="I15" s="42" t="s">
        <v>25</v>
      </c>
      <c r="J15" s="13"/>
    </row>
    <row r="16" spans="1:10" s="6" customFormat="1" ht="34.5" customHeight="1">
      <c r="A16" s="39" t="s">
        <v>26</v>
      </c>
      <c r="B16" s="240">
        <v>159893</v>
      </c>
      <c r="C16" s="240">
        <v>268683</v>
      </c>
      <c r="D16" s="240">
        <v>27921</v>
      </c>
      <c r="E16" s="240">
        <v>15833</v>
      </c>
      <c r="F16" s="240">
        <v>4219</v>
      </c>
      <c r="G16" s="240">
        <v>4256</v>
      </c>
      <c r="H16" s="241">
        <f t="shared" si="0"/>
        <v>480805</v>
      </c>
      <c r="I16" s="40" t="s">
        <v>27</v>
      </c>
      <c r="J16" s="13"/>
    </row>
    <row r="17" spans="1:12" s="6" customFormat="1" ht="34.5" customHeight="1">
      <c r="A17" s="41" t="s">
        <v>28</v>
      </c>
      <c r="B17" s="238">
        <v>54315</v>
      </c>
      <c r="C17" s="238">
        <v>88780</v>
      </c>
      <c r="D17" s="238">
        <v>12117</v>
      </c>
      <c r="E17" s="238">
        <v>4199</v>
      </c>
      <c r="F17" s="238">
        <v>3689</v>
      </c>
      <c r="G17" s="238">
        <v>4043</v>
      </c>
      <c r="H17" s="239">
        <f t="shared" si="0"/>
        <v>167143</v>
      </c>
      <c r="I17" s="42" t="s">
        <v>29</v>
      </c>
      <c r="J17" s="13"/>
      <c r="L17" s="56"/>
    </row>
    <row r="18" spans="1:10" s="6" customFormat="1" ht="34.5" customHeight="1">
      <c r="A18" s="39" t="s">
        <v>30</v>
      </c>
      <c r="B18" s="240">
        <v>54209</v>
      </c>
      <c r="C18" s="240">
        <v>73298</v>
      </c>
      <c r="D18" s="240">
        <v>15861</v>
      </c>
      <c r="E18" s="240">
        <v>2780</v>
      </c>
      <c r="F18" s="240">
        <v>83</v>
      </c>
      <c r="G18" s="240">
        <v>873</v>
      </c>
      <c r="H18" s="241">
        <f t="shared" si="0"/>
        <v>147104</v>
      </c>
      <c r="I18" s="40" t="s">
        <v>31</v>
      </c>
      <c r="J18" s="13"/>
    </row>
    <row r="19" spans="1:10" s="6" customFormat="1" ht="34.5" customHeight="1">
      <c r="A19" s="41" t="s">
        <v>32</v>
      </c>
      <c r="B19" s="238">
        <v>61352</v>
      </c>
      <c r="C19" s="238">
        <v>50954</v>
      </c>
      <c r="D19" s="238">
        <v>20066</v>
      </c>
      <c r="E19" s="238">
        <v>3174</v>
      </c>
      <c r="F19" s="238">
        <v>684</v>
      </c>
      <c r="G19" s="238">
        <v>3692</v>
      </c>
      <c r="H19" s="239">
        <f t="shared" si="0"/>
        <v>139922</v>
      </c>
      <c r="I19" s="42" t="s">
        <v>33</v>
      </c>
      <c r="J19" s="13"/>
    </row>
    <row r="20" spans="1:10" s="6" customFormat="1" ht="45" customHeight="1">
      <c r="A20" s="37" t="s">
        <v>82</v>
      </c>
      <c r="B20" s="242">
        <f aca="true" t="shared" si="1" ref="B20:H20">SUM(B7:B19)</f>
        <v>3153403</v>
      </c>
      <c r="C20" s="242">
        <f t="shared" si="1"/>
        <v>3758700</v>
      </c>
      <c r="D20" s="242">
        <f t="shared" si="1"/>
        <v>667910</v>
      </c>
      <c r="E20" s="242">
        <f t="shared" si="1"/>
        <v>182609</v>
      </c>
      <c r="F20" s="242">
        <f t="shared" si="1"/>
        <v>64591</v>
      </c>
      <c r="G20" s="242">
        <f t="shared" si="1"/>
        <v>124563</v>
      </c>
      <c r="H20" s="242">
        <f t="shared" si="1"/>
        <v>7951776</v>
      </c>
      <c r="I20" s="38" t="s">
        <v>7</v>
      </c>
      <c r="J20" s="13"/>
    </row>
    <row r="24" ht="30" customHeight="1">
      <c r="H24" s="22"/>
    </row>
  </sheetData>
  <sheetProtection/>
  <mergeCells count="5">
    <mergeCell ref="I5:I6"/>
    <mergeCell ref="A5:A6"/>
    <mergeCell ref="A2:I2"/>
    <mergeCell ref="A3:I3"/>
    <mergeCell ref="A4:I4"/>
  </mergeCells>
  <hyperlinks>
    <hyperlink ref="K1" location="الفهرس!B1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K23"/>
  <sheetViews>
    <sheetView rightToLeft="1" zoomScale="40" zoomScaleNormal="40" zoomScalePageLayoutView="0" workbookViewId="0" topLeftCell="A1">
      <selection activeCell="H20" sqref="H20"/>
    </sheetView>
  </sheetViews>
  <sheetFormatPr defaultColWidth="15.7109375" defaultRowHeight="30" customHeight="1"/>
  <cols>
    <col min="1" max="1" width="23.7109375" style="7" customWidth="1"/>
    <col min="2" max="8" width="25.28125" style="7" customWidth="1"/>
    <col min="9" max="9" width="23.57421875" style="7" customWidth="1"/>
    <col min="10" max="10" width="15.7109375" style="7" customWidth="1"/>
    <col min="11" max="11" width="14.574218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1" s="3" customFormat="1" ht="30" customHeight="1">
      <c r="A1" s="1" t="s">
        <v>233</v>
      </c>
      <c r="B1" s="1"/>
      <c r="C1" s="1"/>
      <c r="D1" s="1"/>
      <c r="E1" s="1"/>
      <c r="F1" s="1"/>
      <c r="G1" s="1"/>
      <c r="H1" s="1"/>
      <c r="I1" s="2" t="s">
        <v>194</v>
      </c>
      <c r="J1" s="12"/>
      <c r="K1" s="270" t="s">
        <v>433</v>
      </c>
    </row>
    <row r="2" spans="1:11" s="4" customFormat="1" ht="30" customHeight="1">
      <c r="A2" s="356" t="s">
        <v>256</v>
      </c>
      <c r="B2" s="356"/>
      <c r="C2" s="356"/>
      <c r="D2" s="356"/>
      <c r="E2" s="356"/>
      <c r="F2" s="356"/>
      <c r="G2" s="356"/>
      <c r="H2" s="356"/>
      <c r="I2" s="356"/>
      <c r="K2" s="269"/>
    </row>
    <row r="3" spans="1:10" s="5" customFormat="1" ht="30" customHeight="1">
      <c r="A3" s="357" t="s">
        <v>452</v>
      </c>
      <c r="B3" s="357"/>
      <c r="C3" s="357"/>
      <c r="D3" s="357"/>
      <c r="E3" s="357"/>
      <c r="F3" s="357"/>
      <c r="G3" s="357"/>
      <c r="H3" s="357"/>
      <c r="I3" s="357"/>
      <c r="J3" s="4"/>
    </row>
    <row r="4" spans="1:10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4"/>
    </row>
    <row r="5" spans="1:10" s="6" customFormat="1" ht="82.5" customHeight="1">
      <c r="A5" s="353" t="s">
        <v>0</v>
      </c>
      <c r="B5" s="51" t="s">
        <v>337</v>
      </c>
      <c r="C5" s="51" t="s">
        <v>338</v>
      </c>
      <c r="D5" s="51" t="s">
        <v>339</v>
      </c>
      <c r="E5" s="51" t="s">
        <v>340</v>
      </c>
      <c r="F5" s="51" t="s">
        <v>341</v>
      </c>
      <c r="G5" s="51" t="s">
        <v>85</v>
      </c>
      <c r="H5" s="51" t="s">
        <v>86</v>
      </c>
      <c r="I5" s="351" t="s">
        <v>1</v>
      </c>
      <c r="J5" s="4"/>
    </row>
    <row r="6" spans="1:10" s="6" customFormat="1" ht="86.25" customHeight="1">
      <c r="A6" s="35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52"/>
      <c r="J6" s="4"/>
    </row>
    <row r="7" spans="1:10" s="6" customFormat="1" ht="34.5" customHeight="1">
      <c r="A7" s="43" t="s">
        <v>8</v>
      </c>
      <c r="B7" s="238">
        <v>394401</v>
      </c>
      <c r="C7" s="238">
        <v>0</v>
      </c>
      <c r="D7" s="238">
        <v>133262</v>
      </c>
      <c r="E7" s="238">
        <v>15619</v>
      </c>
      <c r="F7" s="238">
        <v>6028</v>
      </c>
      <c r="G7" s="238">
        <v>12599</v>
      </c>
      <c r="H7" s="239">
        <f>SUM(B7:G7)</f>
        <v>561909</v>
      </c>
      <c r="I7" s="42" t="s">
        <v>9</v>
      </c>
      <c r="J7" s="13"/>
    </row>
    <row r="8" spans="1:10" s="6" customFormat="1" ht="34.5" customHeight="1">
      <c r="A8" s="39" t="s">
        <v>10</v>
      </c>
      <c r="B8" s="240">
        <v>344871</v>
      </c>
      <c r="C8" s="240">
        <v>0</v>
      </c>
      <c r="D8" s="240">
        <v>137701</v>
      </c>
      <c r="E8" s="240">
        <v>27749</v>
      </c>
      <c r="F8" s="240">
        <v>1916</v>
      </c>
      <c r="G8" s="240">
        <v>11061</v>
      </c>
      <c r="H8" s="241">
        <f aca="true" t="shared" si="0" ref="H8:H19">SUM(B8:G8)</f>
        <v>523298</v>
      </c>
      <c r="I8" s="40" t="s">
        <v>11</v>
      </c>
      <c r="J8" s="13"/>
    </row>
    <row r="9" spans="1:10" s="6" customFormat="1" ht="34.5" customHeight="1">
      <c r="A9" s="41" t="s">
        <v>12</v>
      </c>
      <c r="B9" s="238">
        <v>109378</v>
      </c>
      <c r="C9" s="238">
        <v>0</v>
      </c>
      <c r="D9" s="238">
        <v>34183</v>
      </c>
      <c r="E9" s="238">
        <v>9577</v>
      </c>
      <c r="F9" s="238">
        <v>1512</v>
      </c>
      <c r="G9" s="238">
        <v>4589</v>
      </c>
      <c r="H9" s="239">
        <f t="shared" si="0"/>
        <v>159239</v>
      </c>
      <c r="I9" s="42" t="s">
        <v>13</v>
      </c>
      <c r="J9" s="13"/>
    </row>
    <row r="10" spans="1:10" s="6" customFormat="1" ht="34.5" customHeight="1">
      <c r="A10" s="39" t="s">
        <v>14</v>
      </c>
      <c r="B10" s="240">
        <v>91176</v>
      </c>
      <c r="C10" s="240">
        <v>0</v>
      </c>
      <c r="D10" s="240">
        <v>18804</v>
      </c>
      <c r="E10" s="240">
        <v>6922</v>
      </c>
      <c r="F10" s="240">
        <v>410</v>
      </c>
      <c r="G10" s="240">
        <v>1474</v>
      </c>
      <c r="H10" s="241">
        <f t="shared" si="0"/>
        <v>118786</v>
      </c>
      <c r="I10" s="40" t="s">
        <v>15</v>
      </c>
      <c r="J10" s="13"/>
    </row>
    <row r="11" spans="1:10" s="6" customFormat="1" ht="34.5" customHeight="1">
      <c r="A11" s="41" t="s">
        <v>16</v>
      </c>
      <c r="B11" s="238">
        <v>259175</v>
      </c>
      <c r="C11" s="238">
        <v>0</v>
      </c>
      <c r="D11" s="238">
        <v>96866</v>
      </c>
      <c r="E11" s="238">
        <v>13215</v>
      </c>
      <c r="F11" s="238">
        <v>3343</v>
      </c>
      <c r="G11" s="238">
        <v>7369</v>
      </c>
      <c r="H11" s="239">
        <f t="shared" si="0"/>
        <v>379968</v>
      </c>
      <c r="I11" s="42" t="s">
        <v>17</v>
      </c>
      <c r="J11" s="13"/>
    </row>
    <row r="12" spans="1:10" s="6" customFormat="1" ht="34.5" customHeight="1">
      <c r="A12" s="39" t="s">
        <v>18</v>
      </c>
      <c r="B12" s="240">
        <v>129384</v>
      </c>
      <c r="C12" s="240">
        <v>0</v>
      </c>
      <c r="D12" s="240">
        <v>50697</v>
      </c>
      <c r="E12" s="240">
        <v>6153</v>
      </c>
      <c r="F12" s="240">
        <v>5195</v>
      </c>
      <c r="G12" s="240">
        <v>5703</v>
      </c>
      <c r="H12" s="241">
        <f t="shared" si="0"/>
        <v>197132</v>
      </c>
      <c r="I12" s="40" t="s">
        <v>19</v>
      </c>
      <c r="J12" s="13"/>
    </row>
    <row r="13" spans="1:10" s="6" customFormat="1" ht="34.5" customHeight="1">
      <c r="A13" s="41" t="s">
        <v>20</v>
      </c>
      <c r="B13" s="238">
        <v>57483</v>
      </c>
      <c r="C13" s="238">
        <v>0</v>
      </c>
      <c r="D13" s="238">
        <v>2747</v>
      </c>
      <c r="E13" s="238">
        <v>3806</v>
      </c>
      <c r="F13" s="238">
        <v>580</v>
      </c>
      <c r="G13" s="238">
        <v>4532</v>
      </c>
      <c r="H13" s="239">
        <f t="shared" si="0"/>
        <v>69148</v>
      </c>
      <c r="I13" s="42" t="s">
        <v>21</v>
      </c>
      <c r="J13" s="13"/>
    </row>
    <row r="14" spans="1:10" s="6" customFormat="1" ht="34.5" customHeight="1">
      <c r="A14" s="39" t="s">
        <v>22</v>
      </c>
      <c r="B14" s="240">
        <v>40661</v>
      </c>
      <c r="C14" s="240">
        <v>0</v>
      </c>
      <c r="D14" s="240">
        <v>11639</v>
      </c>
      <c r="E14" s="240">
        <v>1553</v>
      </c>
      <c r="F14" s="240">
        <v>89</v>
      </c>
      <c r="G14" s="240">
        <v>348</v>
      </c>
      <c r="H14" s="241">
        <f t="shared" si="0"/>
        <v>54290</v>
      </c>
      <c r="I14" s="40" t="s">
        <v>23</v>
      </c>
      <c r="J14" s="13"/>
    </row>
    <row r="15" spans="1:10" s="6" customFormat="1" ht="34.5" customHeight="1">
      <c r="A15" s="41" t="s">
        <v>24</v>
      </c>
      <c r="B15" s="238">
        <v>24933</v>
      </c>
      <c r="C15" s="238">
        <v>0</v>
      </c>
      <c r="D15" s="238">
        <v>8671</v>
      </c>
      <c r="E15" s="238">
        <v>887</v>
      </c>
      <c r="F15" s="238">
        <v>362</v>
      </c>
      <c r="G15" s="238">
        <v>1767</v>
      </c>
      <c r="H15" s="239">
        <f t="shared" si="0"/>
        <v>36620</v>
      </c>
      <c r="I15" s="42" t="s">
        <v>25</v>
      </c>
      <c r="J15" s="13"/>
    </row>
    <row r="16" spans="1:10" s="6" customFormat="1" ht="34.5" customHeight="1">
      <c r="A16" s="39" t="s">
        <v>26</v>
      </c>
      <c r="B16" s="240">
        <v>89271</v>
      </c>
      <c r="C16" s="240">
        <v>0</v>
      </c>
      <c r="D16" s="240">
        <v>26715</v>
      </c>
      <c r="E16" s="240">
        <v>10202</v>
      </c>
      <c r="F16" s="240">
        <v>3795</v>
      </c>
      <c r="G16" s="240">
        <v>2134</v>
      </c>
      <c r="H16" s="241">
        <f t="shared" si="0"/>
        <v>132117</v>
      </c>
      <c r="I16" s="40" t="s">
        <v>27</v>
      </c>
      <c r="J16" s="13"/>
    </row>
    <row r="17" spans="1:10" s="6" customFormat="1" ht="34.5" customHeight="1">
      <c r="A17" s="41" t="s">
        <v>28</v>
      </c>
      <c r="B17" s="238">
        <v>30478</v>
      </c>
      <c r="C17" s="238">
        <v>0</v>
      </c>
      <c r="D17" s="238">
        <v>10815</v>
      </c>
      <c r="E17" s="238">
        <v>2024</v>
      </c>
      <c r="F17" s="238">
        <v>2969</v>
      </c>
      <c r="G17" s="238">
        <v>1924</v>
      </c>
      <c r="H17" s="239">
        <f t="shared" si="0"/>
        <v>48210</v>
      </c>
      <c r="I17" s="42" t="s">
        <v>29</v>
      </c>
      <c r="J17" s="13"/>
    </row>
    <row r="18" spans="1:10" s="6" customFormat="1" ht="34.5" customHeight="1">
      <c r="A18" s="39" t="s">
        <v>30</v>
      </c>
      <c r="B18" s="240">
        <v>25101</v>
      </c>
      <c r="C18" s="240">
        <v>0</v>
      </c>
      <c r="D18" s="240">
        <v>12226</v>
      </c>
      <c r="E18" s="240">
        <v>1513</v>
      </c>
      <c r="F18" s="240">
        <v>41</v>
      </c>
      <c r="G18" s="240">
        <v>515</v>
      </c>
      <c r="H18" s="241">
        <f t="shared" si="0"/>
        <v>39396</v>
      </c>
      <c r="I18" s="40" t="s">
        <v>31</v>
      </c>
      <c r="J18" s="13"/>
    </row>
    <row r="19" spans="1:10" s="6" customFormat="1" ht="34.5" customHeight="1">
      <c r="A19" s="41" t="s">
        <v>32</v>
      </c>
      <c r="B19" s="238">
        <v>29925</v>
      </c>
      <c r="C19" s="238">
        <v>0</v>
      </c>
      <c r="D19" s="238">
        <v>13548</v>
      </c>
      <c r="E19" s="238">
        <v>1557</v>
      </c>
      <c r="F19" s="238">
        <v>425</v>
      </c>
      <c r="G19" s="238">
        <v>2615</v>
      </c>
      <c r="H19" s="239">
        <f t="shared" si="0"/>
        <v>48070</v>
      </c>
      <c r="I19" s="42" t="s">
        <v>33</v>
      </c>
      <c r="J19" s="13"/>
    </row>
    <row r="20" spans="1:10" s="6" customFormat="1" ht="45" customHeight="1">
      <c r="A20" s="37" t="s">
        <v>82</v>
      </c>
      <c r="B20" s="242">
        <f aca="true" t="shared" si="1" ref="B20:H20">SUM(B7:B19)</f>
        <v>1626237</v>
      </c>
      <c r="C20" s="242">
        <f t="shared" si="1"/>
        <v>0</v>
      </c>
      <c r="D20" s="242">
        <f t="shared" si="1"/>
        <v>557874</v>
      </c>
      <c r="E20" s="242">
        <f t="shared" si="1"/>
        <v>100777</v>
      </c>
      <c r="F20" s="242">
        <f t="shared" si="1"/>
        <v>26665</v>
      </c>
      <c r="G20" s="242">
        <f t="shared" si="1"/>
        <v>56630</v>
      </c>
      <c r="H20" s="242">
        <f t="shared" si="1"/>
        <v>2368183</v>
      </c>
      <c r="I20" s="38" t="s">
        <v>7</v>
      </c>
      <c r="J20" s="13"/>
    </row>
    <row r="21" spans="1:10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</row>
  </sheetData>
  <sheetProtection/>
  <mergeCells count="5">
    <mergeCell ref="I5:I6"/>
    <mergeCell ref="A5:A6"/>
    <mergeCell ref="A2:I2"/>
    <mergeCell ref="A3:I3"/>
    <mergeCell ref="A4:I4"/>
  </mergeCells>
  <hyperlinks>
    <hyperlink ref="K1" location="الفهرس!B1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J20"/>
  <sheetViews>
    <sheetView rightToLeft="1" zoomScale="40" zoomScaleNormal="40" zoomScalePageLayoutView="0" workbookViewId="0" topLeftCell="A1">
      <selection activeCell="B14" sqref="B14:B16"/>
    </sheetView>
  </sheetViews>
  <sheetFormatPr defaultColWidth="15.7109375" defaultRowHeight="30" customHeight="1"/>
  <cols>
    <col min="1" max="1" width="25.7109375" style="7" customWidth="1"/>
    <col min="2" max="8" width="25.28125" style="7" customWidth="1"/>
    <col min="9" max="9" width="15.7109375" style="7" customWidth="1"/>
    <col min="10" max="10" width="15.140625" style="7" customWidth="1"/>
    <col min="11" max="12" width="15.7109375" style="7" customWidth="1"/>
    <col min="13" max="13" width="14.140625" style="7" customWidth="1"/>
    <col min="14" max="16384" width="15.7109375" style="7" customWidth="1"/>
  </cols>
  <sheetData>
    <row r="1" spans="1:10" s="3" customFormat="1" ht="42" customHeight="1">
      <c r="A1" s="1" t="s">
        <v>84</v>
      </c>
      <c r="B1" s="1"/>
      <c r="C1" s="1"/>
      <c r="D1" s="1"/>
      <c r="E1" s="1"/>
      <c r="F1" s="1"/>
      <c r="G1" s="1"/>
      <c r="H1" s="2" t="s">
        <v>182</v>
      </c>
      <c r="I1" s="8"/>
      <c r="J1" s="270" t="s">
        <v>433</v>
      </c>
    </row>
    <row r="2" spans="1:10" s="4" customFormat="1" ht="30" customHeight="1">
      <c r="A2" s="356" t="s">
        <v>257</v>
      </c>
      <c r="B2" s="356"/>
      <c r="C2" s="356"/>
      <c r="D2" s="356"/>
      <c r="E2" s="356"/>
      <c r="F2" s="356"/>
      <c r="G2" s="356"/>
      <c r="H2" s="356"/>
      <c r="I2" s="9"/>
      <c r="J2" s="269"/>
    </row>
    <row r="3" spans="1:9" s="5" customFormat="1" ht="30" customHeight="1">
      <c r="A3" s="357" t="s">
        <v>453</v>
      </c>
      <c r="B3" s="357"/>
      <c r="C3" s="357"/>
      <c r="D3" s="357"/>
      <c r="E3" s="357"/>
      <c r="F3" s="357"/>
      <c r="G3" s="357"/>
      <c r="H3" s="357"/>
      <c r="I3" s="10"/>
    </row>
    <row r="4" spans="1:9" s="5" customFormat="1" ht="30" customHeight="1">
      <c r="A4" s="355"/>
      <c r="B4" s="355"/>
      <c r="C4" s="355"/>
      <c r="D4" s="355"/>
      <c r="E4" s="355"/>
      <c r="F4" s="355"/>
      <c r="G4" s="355"/>
      <c r="H4" s="355"/>
      <c r="I4" s="4"/>
    </row>
    <row r="5" spans="1:9" s="6" customFormat="1" ht="82.5" customHeight="1">
      <c r="A5" s="168" t="s">
        <v>91</v>
      </c>
      <c r="B5" s="51" t="s">
        <v>337</v>
      </c>
      <c r="C5" s="51" t="s">
        <v>338</v>
      </c>
      <c r="D5" s="51" t="s">
        <v>339</v>
      </c>
      <c r="E5" s="51" t="s">
        <v>340</v>
      </c>
      <c r="F5" s="51" t="s">
        <v>341</v>
      </c>
      <c r="G5" s="51" t="s">
        <v>85</v>
      </c>
      <c r="H5" s="167" t="s">
        <v>86</v>
      </c>
      <c r="I5" s="4"/>
    </row>
    <row r="6" spans="1:9" s="6" customFormat="1" ht="86.25" customHeight="1">
      <c r="A6" s="169" t="s">
        <v>92</v>
      </c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166" t="s">
        <v>7</v>
      </c>
      <c r="I6" s="4"/>
    </row>
    <row r="7" spans="1:9" s="6" customFormat="1" ht="34.5" customHeight="1">
      <c r="A7" s="57" t="s">
        <v>40</v>
      </c>
      <c r="B7" s="240">
        <v>2340709</v>
      </c>
      <c r="C7" s="240">
        <v>103381</v>
      </c>
      <c r="D7" s="240">
        <v>0</v>
      </c>
      <c r="E7" s="240">
        <v>13023</v>
      </c>
      <c r="F7" s="240">
        <v>11287</v>
      </c>
      <c r="G7" s="240">
        <v>19476</v>
      </c>
      <c r="H7" s="247">
        <f>SUM(B7:G7)</f>
        <v>2487876</v>
      </c>
      <c r="I7" s="4"/>
    </row>
    <row r="8" spans="1:9" s="6" customFormat="1" ht="34.5" customHeight="1">
      <c r="A8" s="58" t="s">
        <v>41</v>
      </c>
      <c r="B8" s="238">
        <v>1132895</v>
      </c>
      <c r="C8" s="238">
        <v>429425</v>
      </c>
      <c r="D8" s="238">
        <v>0</v>
      </c>
      <c r="E8" s="238">
        <v>16221</v>
      </c>
      <c r="F8" s="238">
        <v>21406</v>
      </c>
      <c r="G8" s="238">
        <v>47126</v>
      </c>
      <c r="H8" s="248">
        <f aca="true" t="shared" si="0" ref="H8:H17">SUM(B8:G8)</f>
        <v>1647073</v>
      </c>
      <c r="I8" s="13"/>
    </row>
    <row r="9" spans="1:9" s="6" customFormat="1" ht="34.5" customHeight="1">
      <c r="A9" s="57" t="s">
        <v>42</v>
      </c>
      <c r="B9" s="240">
        <v>139639</v>
      </c>
      <c r="C9" s="240">
        <v>689279</v>
      </c>
      <c r="D9" s="240">
        <v>0</v>
      </c>
      <c r="E9" s="240">
        <v>18554</v>
      </c>
      <c r="F9" s="240">
        <v>17762</v>
      </c>
      <c r="G9" s="240">
        <v>35403</v>
      </c>
      <c r="H9" s="247">
        <f t="shared" si="0"/>
        <v>900637</v>
      </c>
      <c r="I9" s="13"/>
    </row>
    <row r="10" spans="1:9" s="6" customFormat="1" ht="34.5" customHeight="1">
      <c r="A10" s="58" t="s">
        <v>43</v>
      </c>
      <c r="B10" s="238">
        <v>18664</v>
      </c>
      <c r="C10" s="238">
        <v>751722</v>
      </c>
      <c r="D10" s="238">
        <v>330</v>
      </c>
      <c r="E10" s="238">
        <v>20439</v>
      </c>
      <c r="F10" s="238">
        <v>13661</v>
      </c>
      <c r="G10" s="238">
        <v>22409</v>
      </c>
      <c r="H10" s="248">
        <f t="shared" si="0"/>
        <v>827225</v>
      </c>
      <c r="I10" s="13"/>
    </row>
    <row r="11" spans="1:9" s="6" customFormat="1" ht="34.5" customHeight="1">
      <c r="A11" s="57" t="s">
        <v>44</v>
      </c>
      <c r="B11" s="240">
        <v>1405</v>
      </c>
      <c r="C11" s="240">
        <v>777699</v>
      </c>
      <c r="D11" s="240">
        <v>2922</v>
      </c>
      <c r="E11" s="240">
        <v>13335</v>
      </c>
      <c r="F11" s="240">
        <v>6976</v>
      </c>
      <c r="G11" s="240">
        <v>17057</v>
      </c>
      <c r="H11" s="247">
        <f t="shared" si="0"/>
        <v>819394</v>
      </c>
      <c r="I11" s="13"/>
    </row>
    <row r="12" spans="1:9" s="6" customFormat="1" ht="34.5" customHeight="1">
      <c r="A12" s="58" t="s">
        <v>45</v>
      </c>
      <c r="B12" s="238">
        <v>844</v>
      </c>
      <c r="C12" s="238">
        <v>660309</v>
      </c>
      <c r="D12" s="238">
        <v>11912</v>
      </c>
      <c r="E12" s="238">
        <v>14092</v>
      </c>
      <c r="F12" s="238">
        <v>4369</v>
      </c>
      <c r="G12" s="238">
        <v>6917</v>
      </c>
      <c r="H12" s="248">
        <f t="shared" si="0"/>
        <v>698443</v>
      </c>
      <c r="I12" s="13"/>
    </row>
    <row r="13" spans="1:9" s="6" customFormat="1" ht="34.5" customHeight="1">
      <c r="A13" s="57" t="s">
        <v>46</v>
      </c>
      <c r="B13" s="240">
        <v>334</v>
      </c>
      <c r="C13" s="240">
        <v>504428</v>
      </c>
      <c r="D13" s="240">
        <v>35227</v>
      </c>
      <c r="E13" s="240">
        <v>11142</v>
      </c>
      <c r="F13" s="240">
        <v>2845</v>
      </c>
      <c r="G13" s="240">
        <v>5842</v>
      </c>
      <c r="H13" s="247">
        <f t="shared" si="0"/>
        <v>559818</v>
      </c>
      <c r="I13" s="13"/>
    </row>
    <row r="14" spans="1:9" s="6" customFormat="1" ht="34.5" customHeight="1">
      <c r="A14" s="58" t="s">
        <v>47</v>
      </c>
      <c r="B14" s="238">
        <v>0</v>
      </c>
      <c r="C14" s="238">
        <v>369137</v>
      </c>
      <c r="D14" s="238">
        <v>90177</v>
      </c>
      <c r="E14" s="238">
        <v>10928</v>
      </c>
      <c r="F14" s="238">
        <v>638</v>
      </c>
      <c r="G14" s="238">
        <v>4324</v>
      </c>
      <c r="H14" s="248">
        <f t="shared" si="0"/>
        <v>475204</v>
      </c>
      <c r="I14" s="13"/>
    </row>
    <row r="15" spans="1:9" s="6" customFormat="1" ht="34.5" customHeight="1">
      <c r="A15" s="57" t="s">
        <v>48</v>
      </c>
      <c r="B15" s="240">
        <v>0</v>
      </c>
      <c r="C15" s="240">
        <v>284713</v>
      </c>
      <c r="D15" s="240">
        <v>120356</v>
      </c>
      <c r="E15" s="240">
        <v>10280</v>
      </c>
      <c r="F15" s="240">
        <v>1377</v>
      </c>
      <c r="G15" s="240">
        <v>4245</v>
      </c>
      <c r="H15" s="247">
        <f t="shared" si="0"/>
        <v>420971</v>
      </c>
      <c r="I15" s="13"/>
    </row>
    <row r="16" spans="1:9" s="6" customFormat="1" ht="34.5" customHeight="1">
      <c r="A16" s="58" t="s">
        <v>49</v>
      </c>
      <c r="B16" s="238">
        <v>0</v>
      </c>
      <c r="C16" s="238">
        <v>198985</v>
      </c>
      <c r="D16" s="238">
        <v>156333</v>
      </c>
      <c r="E16" s="238">
        <v>10542</v>
      </c>
      <c r="F16" s="238">
        <v>953</v>
      </c>
      <c r="G16" s="238">
        <v>1831</v>
      </c>
      <c r="H16" s="248">
        <f t="shared" si="0"/>
        <v>368644</v>
      </c>
      <c r="I16" s="13"/>
    </row>
    <row r="17" spans="1:9" s="6" customFormat="1" ht="34.5" customHeight="1">
      <c r="A17" s="57" t="s">
        <v>50</v>
      </c>
      <c r="B17" s="240">
        <v>0</v>
      </c>
      <c r="C17" s="240">
        <v>297307</v>
      </c>
      <c r="D17" s="240">
        <v>295390</v>
      </c>
      <c r="E17" s="240">
        <v>72249</v>
      </c>
      <c r="F17" s="240">
        <v>1855</v>
      </c>
      <c r="G17" s="240">
        <v>4815</v>
      </c>
      <c r="H17" s="247">
        <f t="shared" si="0"/>
        <v>671616</v>
      </c>
      <c r="I17" s="13"/>
    </row>
    <row r="18" spans="1:9" s="6" customFormat="1" ht="45" customHeight="1">
      <c r="A18" s="37" t="s">
        <v>312</v>
      </c>
      <c r="B18" s="242">
        <f aca="true" t="shared" si="1" ref="B18:H18">SUM(B7:B17)</f>
        <v>3634490</v>
      </c>
      <c r="C18" s="242">
        <f t="shared" si="1"/>
        <v>5066385</v>
      </c>
      <c r="D18" s="242">
        <f t="shared" si="1"/>
        <v>712647</v>
      </c>
      <c r="E18" s="242">
        <f t="shared" si="1"/>
        <v>210805</v>
      </c>
      <c r="F18" s="242">
        <f t="shared" si="1"/>
        <v>83129</v>
      </c>
      <c r="G18" s="242">
        <f t="shared" si="1"/>
        <v>169445</v>
      </c>
      <c r="H18" s="249">
        <f t="shared" si="1"/>
        <v>9876901</v>
      </c>
      <c r="I18" s="13"/>
    </row>
    <row r="19" spans="1:9" ht="30" customHeight="1">
      <c r="A19" s="14"/>
      <c r="B19" s="246"/>
      <c r="C19" s="246"/>
      <c r="D19" s="246"/>
      <c r="E19" s="246"/>
      <c r="F19" s="246"/>
      <c r="G19" s="246"/>
      <c r="H19" s="246"/>
      <c r="I19" s="15"/>
    </row>
    <row r="20" spans="1:9" ht="30" customHeight="1">
      <c r="A20" s="14"/>
      <c r="B20" s="246"/>
      <c r="C20" s="246"/>
      <c r="D20" s="246"/>
      <c r="E20" s="246"/>
      <c r="F20" s="246"/>
      <c r="G20" s="246"/>
      <c r="H20" s="246"/>
      <c r="I20" s="15"/>
    </row>
  </sheetData>
  <sheetProtection/>
  <mergeCells count="3">
    <mergeCell ref="A2:H2"/>
    <mergeCell ref="A3:H3"/>
    <mergeCell ref="A4:H4"/>
  </mergeCells>
  <hyperlinks>
    <hyperlink ref="J1" location="الفهرس!B17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4"/>
  <sheetViews>
    <sheetView rightToLeft="1" zoomScale="40" zoomScaleNormal="40" zoomScalePageLayoutView="0" workbookViewId="0" topLeftCell="A1">
      <selection activeCell="B13" sqref="B13:B16"/>
    </sheetView>
  </sheetViews>
  <sheetFormatPr defaultColWidth="15.7109375" defaultRowHeight="30" customHeight="1"/>
  <cols>
    <col min="1" max="1" width="25.7109375" style="7" customWidth="1"/>
    <col min="2" max="8" width="25.28125" style="7" customWidth="1"/>
    <col min="9" max="9" width="15.7109375" style="7" customWidth="1"/>
    <col min="10" max="10" width="14.140625" style="7" customWidth="1"/>
    <col min="11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42" customHeight="1">
      <c r="A1" s="1" t="s">
        <v>234</v>
      </c>
      <c r="B1" s="1"/>
      <c r="C1" s="1"/>
      <c r="D1" s="1"/>
      <c r="E1" s="1"/>
      <c r="F1" s="1"/>
      <c r="G1" s="1"/>
      <c r="H1" s="2" t="s">
        <v>195</v>
      </c>
      <c r="I1" s="8"/>
      <c r="J1" s="270" t="s">
        <v>433</v>
      </c>
      <c r="L1" s="8"/>
      <c r="M1" s="8"/>
    </row>
    <row r="2" spans="1:10" s="4" customFormat="1" ht="30" customHeight="1">
      <c r="A2" s="356" t="s">
        <v>258</v>
      </c>
      <c r="B2" s="356"/>
      <c r="C2" s="356"/>
      <c r="D2" s="356"/>
      <c r="E2" s="356"/>
      <c r="F2" s="356"/>
      <c r="G2" s="356"/>
      <c r="H2" s="356"/>
      <c r="I2" s="9"/>
      <c r="J2" s="269"/>
    </row>
    <row r="3" spans="1:14" s="5" customFormat="1" ht="30" customHeight="1">
      <c r="A3" s="357" t="s">
        <v>454</v>
      </c>
      <c r="B3" s="357"/>
      <c r="C3" s="357"/>
      <c r="D3" s="357"/>
      <c r="E3" s="357"/>
      <c r="F3" s="357"/>
      <c r="G3" s="357"/>
      <c r="H3" s="357"/>
      <c r="I3" s="10"/>
      <c r="L3" s="4"/>
      <c r="M3" s="4"/>
      <c r="N3" s="4"/>
    </row>
    <row r="4" spans="1:14" s="5" customFormat="1" ht="30" customHeight="1">
      <c r="A4" s="355"/>
      <c r="B4" s="355"/>
      <c r="C4" s="355"/>
      <c r="D4" s="355"/>
      <c r="E4" s="355"/>
      <c r="F4" s="355"/>
      <c r="G4" s="355"/>
      <c r="H4" s="355"/>
      <c r="I4" s="4"/>
      <c r="J4" s="4"/>
      <c r="K4" s="4"/>
      <c r="L4" s="4"/>
      <c r="M4" s="4"/>
      <c r="N4" s="4"/>
    </row>
    <row r="5" spans="1:14" s="6" customFormat="1" ht="82.5" customHeight="1">
      <c r="A5" s="168" t="s">
        <v>91</v>
      </c>
      <c r="B5" s="51" t="s">
        <v>337</v>
      </c>
      <c r="C5" s="51" t="s">
        <v>338</v>
      </c>
      <c r="D5" s="51" t="s">
        <v>339</v>
      </c>
      <c r="E5" s="51" t="s">
        <v>340</v>
      </c>
      <c r="F5" s="51" t="s">
        <v>341</v>
      </c>
      <c r="G5" s="51" t="s">
        <v>85</v>
      </c>
      <c r="H5" s="167" t="s">
        <v>86</v>
      </c>
      <c r="I5" s="4"/>
      <c r="J5" s="4"/>
      <c r="K5" s="4"/>
      <c r="L5" s="4"/>
      <c r="M5" s="4"/>
      <c r="N5" s="4"/>
    </row>
    <row r="6" spans="1:14" s="6" customFormat="1" ht="86.25" customHeight="1">
      <c r="A6" s="169" t="s">
        <v>92</v>
      </c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166" t="s">
        <v>7</v>
      </c>
      <c r="I6" s="4"/>
      <c r="J6" s="4"/>
      <c r="K6" s="4"/>
      <c r="L6" s="4"/>
      <c r="M6" s="4"/>
      <c r="N6" s="4"/>
    </row>
    <row r="7" spans="1:14" s="6" customFormat="1" ht="34.5" customHeight="1">
      <c r="A7" s="57" t="s">
        <v>40</v>
      </c>
      <c r="B7" s="240">
        <v>1211967</v>
      </c>
      <c r="C7" s="240">
        <v>0</v>
      </c>
      <c r="D7" s="240">
        <v>0</v>
      </c>
      <c r="E7" s="240">
        <v>7364</v>
      </c>
      <c r="F7" s="240">
        <v>5410</v>
      </c>
      <c r="G7" s="240">
        <v>10513</v>
      </c>
      <c r="H7" s="247">
        <f>SUM(B7:G7)</f>
        <v>1235254</v>
      </c>
      <c r="I7" s="4"/>
      <c r="J7" s="4"/>
      <c r="K7" s="4"/>
      <c r="L7" s="4"/>
      <c r="M7" s="4"/>
      <c r="N7" s="4"/>
    </row>
    <row r="8" spans="1:14" s="6" customFormat="1" ht="34.5" customHeight="1">
      <c r="A8" s="58" t="s">
        <v>41</v>
      </c>
      <c r="B8" s="238">
        <v>602714</v>
      </c>
      <c r="C8" s="238">
        <v>0</v>
      </c>
      <c r="D8" s="238">
        <v>0</v>
      </c>
      <c r="E8" s="238">
        <v>10039</v>
      </c>
      <c r="F8" s="238">
        <v>10415</v>
      </c>
      <c r="G8" s="238">
        <v>24975</v>
      </c>
      <c r="H8" s="248">
        <f aca="true" t="shared" si="0" ref="H8:H17">SUM(B8:G8)</f>
        <v>648143</v>
      </c>
      <c r="I8" s="13"/>
      <c r="J8" s="13"/>
      <c r="K8" s="13"/>
      <c r="L8" s="4"/>
      <c r="M8" s="4"/>
      <c r="N8" s="4"/>
    </row>
    <row r="9" spans="1:14" s="6" customFormat="1" ht="34.5" customHeight="1">
      <c r="A9" s="57" t="s">
        <v>42</v>
      </c>
      <c r="B9" s="240">
        <v>72361</v>
      </c>
      <c r="C9" s="240">
        <v>0</v>
      </c>
      <c r="D9" s="240">
        <v>0</v>
      </c>
      <c r="E9" s="240">
        <v>12998</v>
      </c>
      <c r="F9" s="240">
        <v>4640</v>
      </c>
      <c r="G9" s="240">
        <v>11900</v>
      </c>
      <c r="H9" s="247">
        <f t="shared" si="0"/>
        <v>101899</v>
      </c>
      <c r="I9" s="13"/>
      <c r="J9" s="13"/>
      <c r="K9" s="13"/>
      <c r="L9" s="4"/>
      <c r="M9" s="4"/>
      <c r="N9" s="4"/>
    </row>
    <row r="10" spans="1:14" s="6" customFormat="1" ht="34.5" customHeight="1">
      <c r="A10" s="58" t="s">
        <v>43</v>
      </c>
      <c r="B10" s="238">
        <v>6533</v>
      </c>
      <c r="C10" s="238">
        <v>0</v>
      </c>
      <c r="D10" s="238">
        <v>330</v>
      </c>
      <c r="E10" s="238">
        <v>14775</v>
      </c>
      <c r="F10" s="238">
        <v>3378</v>
      </c>
      <c r="G10" s="238">
        <v>9127</v>
      </c>
      <c r="H10" s="248">
        <f t="shared" si="0"/>
        <v>34143</v>
      </c>
      <c r="I10" s="13"/>
      <c r="J10" s="13"/>
      <c r="K10" s="13"/>
      <c r="L10" s="4"/>
      <c r="M10" s="4"/>
      <c r="N10" s="4"/>
    </row>
    <row r="11" spans="1:14" s="6" customFormat="1" ht="34.5" customHeight="1">
      <c r="A11" s="57" t="s">
        <v>44</v>
      </c>
      <c r="B11" s="240">
        <v>813</v>
      </c>
      <c r="C11" s="240">
        <v>0</v>
      </c>
      <c r="D11" s="240">
        <v>2391</v>
      </c>
      <c r="E11" s="240">
        <v>10626</v>
      </c>
      <c r="F11" s="240">
        <v>3168</v>
      </c>
      <c r="G11" s="240">
        <v>7605</v>
      </c>
      <c r="H11" s="247">
        <f t="shared" si="0"/>
        <v>24603</v>
      </c>
      <c r="I11" s="13"/>
      <c r="J11" s="13"/>
      <c r="K11" s="13"/>
      <c r="L11" s="4"/>
      <c r="M11" s="4"/>
      <c r="N11" s="4"/>
    </row>
    <row r="12" spans="1:14" s="6" customFormat="1" ht="34.5" customHeight="1">
      <c r="A12" s="58" t="s">
        <v>45</v>
      </c>
      <c r="B12" s="238">
        <v>844</v>
      </c>
      <c r="C12" s="238">
        <v>0</v>
      </c>
      <c r="D12" s="238">
        <v>8174</v>
      </c>
      <c r="E12" s="238">
        <v>10353</v>
      </c>
      <c r="F12" s="238">
        <v>2554</v>
      </c>
      <c r="G12" s="238">
        <v>4038</v>
      </c>
      <c r="H12" s="248">
        <f t="shared" si="0"/>
        <v>25963</v>
      </c>
      <c r="I12" s="13"/>
      <c r="J12" s="13"/>
      <c r="K12" s="13"/>
      <c r="L12" s="4"/>
      <c r="M12" s="4"/>
      <c r="N12" s="4"/>
    </row>
    <row r="13" spans="1:14" s="6" customFormat="1" ht="34.5" customHeight="1">
      <c r="A13" s="57" t="s">
        <v>46</v>
      </c>
      <c r="B13" s="240">
        <v>0</v>
      </c>
      <c r="C13" s="240">
        <v>0</v>
      </c>
      <c r="D13" s="240">
        <v>25867</v>
      </c>
      <c r="E13" s="240">
        <v>8540</v>
      </c>
      <c r="F13" s="240">
        <v>2280</v>
      </c>
      <c r="G13" s="240">
        <v>5072</v>
      </c>
      <c r="H13" s="247">
        <f t="shared" si="0"/>
        <v>41759</v>
      </c>
      <c r="I13" s="13"/>
      <c r="J13" s="13"/>
      <c r="K13" s="13"/>
      <c r="L13" s="4"/>
      <c r="M13" s="4"/>
      <c r="N13" s="4"/>
    </row>
    <row r="14" spans="1:13" s="6" customFormat="1" ht="34.5" customHeight="1">
      <c r="A14" s="58" t="s">
        <v>47</v>
      </c>
      <c r="B14" s="238">
        <v>0</v>
      </c>
      <c r="C14" s="238">
        <v>0</v>
      </c>
      <c r="D14" s="238">
        <v>77719</v>
      </c>
      <c r="E14" s="238">
        <v>8241</v>
      </c>
      <c r="F14" s="238">
        <v>321</v>
      </c>
      <c r="G14" s="238">
        <v>4266</v>
      </c>
      <c r="H14" s="248">
        <f t="shared" si="0"/>
        <v>90547</v>
      </c>
      <c r="I14" s="13"/>
      <c r="J14" s="13"/>
      <c r="K14" s="13"/>
      <c r="L14" s="4"/>
      <c r="M14" s="4"/>
    </row>
    <row r="15" spans="1:14" s="6" customFormat="1" ht="34.5" customHeight="1">
      <c r="A15" s="57" t="s">
        <v>48</v>
      </c>
      <c r="B15" s="240">
        <v>0</v>
      </c>
      <c r="C15" s="240">
        <v>0</v>
      </c>
      <c r="D15" s="240">
        <v>102833</v>
      </c>
      <c r="E15" s="240">
        <v>6919</v>
      </c>
      <c r="F15" s="240">
        <v>765</v>
      </c>
      <c r="G15" s="240">
        <v>4168</v>
      </c>
      <c r="H15" s="247">
        <f t="shared" si="0"/>
        <v>114685</v>
      </c>
      <c r="I15" s="13"/>
      <c r="J15" s="13"/>
      <c r="K15" s="13"/>
      <c r="L15" s="4"/>
      <c r="M15" s="4"/>
      <c r="N15" s="4"/>
    </row>
    <row r="16" spans="1:14" s="6" customFormat="1" ht="34.5" customHeight="1">
      <c r="A16" s="58" t="s">
        <v>49</v>
      </c>
      <c r="B16" s="238">
        <v>0</v>
      </c>
      <c r="C16" s="238">
        <v>0</v>
      </c>
      <c r="D16" s="238">
        <v>137301</v>
      </c>
      <c r="E16" s="238">
        <v>4248</v>
      </c>
      <c r="F16" s="238">
        <v>953</v>
      </c>
      <c r="G16" s="238">
        <v>1831</v>
      </c>
      <c r="H16" s="248">
        <f t="shared" si="0"/>
        <v>144333</v>
      </c>
      <c r="I16" s="13"/>
      <c r="J16" s="13"/>
      <c r="K16" s="13"/>
      <c r="L16" s="4"/>
      <c r="M16" s="4"/>
      <c r="N16" s="4"/>
    </row>
    <row r="17" spans="1:14" s="6" customFormat="1" ht="34.5" customHeight="1">
      <c r="A17" s="57" t="s">
        <v>50</v>
      </c>
      <c r="B17" s="240">
        <v>0</v>
      </c>
      <c r="C17" s="240">
        <v>0</v>
      </c>
      <c r="D17" s="240">
        <v>236517</v>
      </c>
      <c r="E17" s="240">
        <v>23688</v>
      </c>
      <c r="F17" s="240">
        <v>1341</v>
      </c>
      <c r="G17" s="240">
        <v>4683</v>
      </c>
      <c r="H17" s="247">
        <f t="shared" si="0"/>
        <v>266229</v>
      </c>
      <c r="I17" s="13"/>
      <c r="J17" s="13"/>
      <c r="K17" s="13"/>
      <c r="L17" s="4"/>
      <c r="M17" s="4"/>
      <c r="N17" s="4"/>
    </row>
    <row r="18" spans="1:14" s="6" customFormat="1" ht="45" customHeight="1">
      <c r="A18" s="37" t="s">
        <v>312</v>
      </c>
      <c r="B18" s="242">
        <f aca="true" t="shared" si="1" ref="B18:H18">SUM(B7:B17)</f>
        <v>1895232</v>
      </c>
      <c r="C18" s="242">
        <f t="shared" si="1"/>
        <v>0</v>
      </c>
      <c r="D18" s="242">
        <f t="shared" si="1"/>
        <v>591132</v>
      </c>
      <c r="E18" s="242">
        <f t="shared" si="1"/>
        <v>117791</v>
      </c>
      <c r="F18" s="242">
        <f t="shared" si="1"/>
        <v>35225</v>
      </c>
      <c r="G18" s="242">
        <f t="shared" si="1"/>
        <v>88178</v>
      </c>
      <c r="H18" s="249">
        <f t="shared" si="1"/>
        <v>2727558</v>
      </c>
      <c r="I18" s="13"/>
      <c r="J18" s="13"/>
      <c r="K18" s="13"/>
      <c r="L18" s="4"/>
      <c r="M18" s="4"/>
      <c r="N18" s="4"/>
    </row>
    <row r="19" spans="1:14" ht="30" customHeight="1">
      <c r="A19" s="14"/>
      <c r="B19" s="246"/>
      <c r="C19" s="246"/>
      <c r="D19" s="246"/>
      <c r="E19" s="246"/>
      <c r="F19" s="246"/>
      <c r="G19" s="246"/>
      <c r="H19" s="246"/>
      <c r="I19" s="15"/>
      <c r="J19" s="15"/>
      <c r="K19" s="15"/>
      <c r="L19" s="14"/>
      <c r="M19" s="14"/>
      <c r="N19" s="14"/>
    </row>
    <row r="20" spans="1:14" ht="30" customHeight="1">
      <c r="A20" s="14"/>
      <c r="B20" s="246"/>
      <c r="C20" s="246"/>
      <c r="D20" s="246"/>
      <c r="E20" s="246"/>
      <c r="F20" s="246"/>
      <c r="G20" s="246"/>
      <c r="H20" s="246"/>
      <c r="I20" s="15"/>
      <c r="J20" s="15"/>
      <c r="K20" s="15"/>
      <c r="L20" s="14"/>
      <c r="M20" s="14"/>
      <c r="N20" s="14"/>
    </row>
    <row r="21" spans="1:14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</row>
    <row r="22" spans="1:14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</row>
    <row r="23" spans="1:14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</row>
    <row r="24" spans="2:11" ht="30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3">
    <mergeCell ref="A2:H2"/>
    <mergeCell ref="A3:H3"/>
    <mergeCell ref="A4:H4"/>
  </mergeCells>
  <hyperlinks>
    <hyperlink ref="J1" location="الفهرس!B1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4"/>
  <sheetViews>
    <sheetView rightToLeft="1" zoomScale="40" zoomScaleNormal="40" zoomScalePageLayoutView="0" workbookViewId="0" topLeftCell="A1">
      <selection activeCell="B14" sqref="B14:B16"/>
    </sheetView>
  </sheetViews>
  <sheetFormatPr defaultColWidth="15.7109375" defaultRowHeight="30" customHeight="1"/>
  <cols>
    <col min="1" max="1" width="25.7109375" style="7" customWidth="1"/>
    <col min="2" max="8" width="25.28125" style="7" customWidth="1"/>
    <col min="9" max="9" width="15.7109375" style="7" customWidth="1"/>
    <col min="10" max="10" width="14.7109375" style="7" customWidth="1"/>
    <col min="11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42" customHeight="1">
      <c r="A1" s="1" t="s">
        <v>87</v>
      </c>
      <c r="B1" s="1"/>
      <c r="C1" s="1"/>
      <c r="D1" s="1"/>
      <c r="E1" s="1"/>
      <c r="F1" s="1"/>
      <c r="G1" s="1"/>
      <c r="H1" s="2" t="s">
        <v>183</v>
      </c>
      <c r="I1" s="8"/>
      <c r="J1" s="270" t="s">
        <v>433</v>
      </c>
      <c r="L1" s="8"/>
      <c r="M1" s="8"/>
    </row>
    <row r="2" spans="1:10" s="4" customFormat="1" ht="30" customHeight="1">
      <c r="A2" s="356" t="s">
        <v>259</v>
      </c>
      <c r="B2" s="356"/>
      <c r="C2" s="356"/>
      <c r="D2" s="356"/>
      <c r="E2" s="356"/>
      <c r="F2" s="356"/>
      <c r="G2" s="356"/>
      <c r="H2" s="356"/>
      <c r="I2" s="9"/>
      <c r="J2" s="269"/>
    </row>
    <row r="3" spans="1:14" s="5" customFormat="1" ht="30" customHeight="1">
      <c r="A3" s="357" t="s">
        <v>455</v>
      </c>
      <c r="B3" s="357"/>
      <c r="C3" s="357"/>
      <c r="D3" s="357"/>
      <c r="E3" s="357"/>
      <c r="F3" s="357"/>
      <c r="G3" s="357"/>
      <c r="H3" s="357"/>
      <c r="I3" s="10"/>
      <c r="L3" s="4"/>
      <c r="M3" s="4"/>
      <c r="N3" s="4"/>
    </row>
    <row r="4" spans="1:14" s="5" customFormat="1" ht="30" customHeight="1">
      <c r="A4" s="355"/>
      <c r="B4" s="355"/>
      <c r="C4" s="355"/>
      <c r="D4" s="355"/>
      <c r="E4" s="355"/>
      <c r="F4" s="355"/>
      <c r="G4" s="355"/>
      <c r="H4" s="355"/>
      <c r="I4" s="4"/>
      <c r="J4" s="4"/>
      <c r="K4" s="4"/>
      <c r="L4" s="4"/>
      <c r="M4" s="4"/>
      <c r="N4" s="4"/>
    </row>
    <row r="5" spans="1:14" s="6" customFormat="1" ht="82.5" customHeight="1">
      <c r="A5" s="168" t="s">
        <v>91</v>
      </c>
      <c r="B5" s="51" t="s">
        <v>337</v>
      </c>
      <c r="C5" s="51" t="s">
        <v>338</v>
      </c>
      <c r="D5" s="51" t="s">
        <v>339</v>
      </c>
      <c r="E5" s="51" t="s">
        <v>340</v>
      </c>
      <c r="F5" s="51" t="s">
        <v>341</v>
      </c>
      <c r="G5" s="51" t="s">
        <v>85</v>
      </c>
      <c r="H5" s="167" t="s">
        <v>86</v>
      </c>
      <c r="I5" s="4"/>
      <c r="J5" s="4"/>
      <c r="K5" s="4"/>
      <c r="L5" s="4"/>
      <c r="M5" s="4"/>
      <c r="N5" s="4"/>
    </row>
    <row r="6" spans="1:14" s="6" customFormat="1" ht="86.25" customHeight="1">
      <c r="A6" s="169" t="s">
        <v>92</v>
      </c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166" t="s">
        <v>7</v>
      </c>
      <c r="I6" s="4"/>
      <c r="J6" s="4"/>
      <c r="K6" s="4"/>
      <c r="L6" s="4"/>
      <c r="M6" s="4"/>
      <c r="N6" s="4"/>
    </row>
    <row r="7" spans="1:14" s="6" customFormat="1" ht="34.5" customHeight="1">
      <c r="A7" s="57" t="s">
        <v>40</v>
      </c>
      <c r="B7" s="240">
        <v>1957007</v>
      </c>
      <c r="C7" s="240">
        <v>70546</v>
      </c>
      <c r="D7" s="240">
        <v>0</v>
      </c>
      <c r="E7" s="240">
        <v>10404</v>
      </c>
      <c r="F7" s="240">
        <v>5733</v>
      </c>
      <c r="G7" s="240">
        <v>11645</v>
      </c>
      <c r="H7" s="247">
        <f>SUM(B7:G7)</f>
        <v>2055335</v>
      </c>
      <c r="I7" s="4"/>
      <c r="J7" s="4"/>
      <c r="K7" s="4"/>
      <c r="L7" s="4"/>
      <c r="M7" s="4"/>
      <c r="N7" s="4"/>
    </row>
    <row r="8" spans="1:14" s="6" customFormat="1" ht="34.5" customHeight="1">
      <c r="A8" s="58" t="s">
        <v>41</v>
      </c>
      <c r="B8" s="238">
        <v>1047747</v>
      </c>
      <c r="C8" s="238">
        <v>325376</v>
      </c>
      <c r="D8" s="238">
        <v>0</v>
      </c>
      <c r="E8" s="238">
        <v>15073</v>
      </c>
      <c r="F8" s="238">
        <v>16797</v>
      </c>
      <c r="G8" s="238">
        <v>39950</v>
      </c>
      <c r="H8" s="248">
        <f aca="true" t="shared" si="0" ref="H8:H17">SUM(B8:G8)</f>
        <v>1444943</v>
      </c>
      <c r="I8" s="13"/>
      <c r="J8" s="13"/>
      <c r="K8" s="13"/>
      <c r="L8" s="4"/>
      <c r="M8" s="4"/>
      <c r="N8" s="4"/>
    </row>
    <row r="9" spans="1:14" s="6" customFormat="1" ht="34.5" customHeight="1">
      <c r="A9" s="57" t="s">
        <v>42</v>
      </c>
      <c r="B9" s="240">
        <v>130702</v>
      </c>
      <c r="C9" s="240">
        <v>535216</v>
      </c>
      <c r="D9" s="240">
        <v>0</v>
      </c>
      <c r="E9" s="240">
        <v>17414</v>
      </c>
      <c r="F9" s="240">
        <v>14422</v>
      </c>
      <c r="G9" s="240">
        <v>31565</v>
      </c>
      <c r="H9" s="247">
        <f t="shared" si="0"/>
        <v>729319</v>
      </c>
      <c r="I9" s="13"/>
      <c r="J9" s="13"/>
      <c r="K9" s="13"/>
      <c r="L9" s="4"/>
      <c r="M9" s="4"/>
      <c r="N9" s="4"/>
    </row>
    <row r="10" spans="1:14" s="6" customFormat="1" ht="34.5" customHeight="1">
      <c r="A10" s="58" t="s">
        <v>43</v>
      </c>
      <c r="B10" s="238">
        <v>16240</v>
      </c>
      <c r="C10" s="238">
        <v>522415</v>
      </c>
      <c r="D10" s="238">
        <v>330</v>
      </c>
      <c r="E10" s="238">
        <v>19008</v>
      </c>
      <c r="F10" s="238">
        <v>11074</v>
      </c>
      <c r="G10" s="238">
        <v>18882</v>
      </c>
      <c r="H10" s="248">
        <f t="shared" si="0"/>
        <v>587949</v>
      </c>
      <c r="I10" s="13"/>
      <c r="J10" s="13"/>
      <c r="K10" s="13"/>
      <c r="L10" s="4"/>
      <c r="M10" s="4"/>
      <c r="N10" s="4"/>
    </row>
    <row r="11" spans="1:14" s="6" customFormat="1" ht="34.5" customHeight="1">
      <c r="A11" s="57" t="s">
        <v>44</v>
      </c>
      <c r="B11" s="240">
        <v>933</v>
      </c>
      <c r="C11" s="240">
        <v>486574</v>
      </c>
      <c r="D11" s="240">
        <v>2922</v>
      </c>
      <c r="E11" s="240">
        <v>12438</v>
      </c>
      <c r="F11" s="240">
        <v>6515</v>
      </c>
      <c r="G11" s="240">
        <v>11464</v>
      </c>
      <c r="H11" s="247">
        <f t="shared" si="0"/>
        <v>520846</v>
      </c>
      <c r="I11" s="13"/>
      <c r="J11" s="13"/>
      <c r="K11" s="13"/>
      <c r="L11" s="4"/>
      <c r="M11" s="4"/>
      <c r="N11" s="4"/>
    </row>
    <row r="12" spans="1:14" s="6" customFormat="1" ht="34.5" customHeight="1">
      <c r="A12" s="58" t="s">
        <v>45</v>
      </c>
      <c r="B12" s="238">
        <v>440</v>
      </c>
      <c r="C12" s="238">
        <v>431993</v>
      </c>
      <c r="D12" s="238">
        <v>11912</v>
      </c>
      <c r="E12" s="238">
        <v>12109</v>
      </c>
      <c r="F12" s="238">
        <v>4233</v>
      </c>
      <c r="G12" s="238">
        <v>3690</v>
      </c>
      <c r="H12" s="248">
        <f t="shared" si="0"/>
        <v>464377</v>
      </c>
      <c r="I12" s="13"/>
      <c r="J12" s="13"/>
      <c r="K12" s="13"/>
      <c r="L12" s="4"/>
      <c r="M12" s="4"/>
      <c r="N12" s="4"/>
    </row>
    <row r="13" spans="1:14" s="6" customFormat="1" ht="34.5" customHeight="1">
      <c r="A13" s="57" t="s">
        <v>46</v>
      </c>
      <c r="B13" s="240">
        <v>334</v>
      </c>
      <c r="C13" s="240">
        <v>392410</v>
      </c>
      <c r="D13" s="240">
        <v>34709</v>
      </c>
      <c r="E13" s="240">
        <v>9544</v>
      </c>
      <c r="F13" s="240">
        <v>2606</v>
      </c>
      <c r="G13" s="240">
        <v>2938</v>
      </c>
      <c r="H13" s="247">
        <f t="shared" si="0"/>
        <v>442541</v>
      </c>
      <c r="I13" s="13"/>
      <c r="J13" s="13"/>
      <c r="K13" s="13"/>
      <c r="L13" s="4"/>
      <c r="M13" s="4"/>
      <c r="N13" s="4"/>
    </row>
    <row r="14" spans="1:14" s="6" customFormat="1" ht="34.5" customHeight="1">
      <c r="A14" s="58" t="s">
        <v>47</v>
      </c>
      <c r="B14" s="238">
        <v>0</v>
      </c>
      <c r="C14" s="238">
        <v>309568</v>
      </c>
      <c r="D14" s="238">
        <v>87581</v>
      </c>
      <c r="E14" s="238">
        <v>9910</v>
      </c>
      <c r="F14" s="238">
        <v>638</v>
      </c>
      <c r="G14" s="238">
        <v>861</v>
      </c>
      <c r="H14" s="248">
        <f t="shared" si="0"/>
        <v>408558</v>
      </c>
      <c r="I14" s="13"/>
      <c r="J14" s="13"/>
      <c r="K14" s="13"/>
      <c r="L14" s="4"/>
      <c r="M14" s="4"/>
      <c r="N14" s="4"/>
    </row>
    <row r="15" spans="1:14" s="6" customFormat="1" ht="34.5" customHeight="1">
      <c r="A15" s="57" t="s">
        <v>48</v>
      </c>
      <c r="B15" s="240">
        <v>0</v>
      </c>
      <c r="C15" s="240">
        <v>241961</v>
      </c>
      <c r="D15" s="240">
        <v>116270</v>
      </c>
      <c r="E15" s="240">
        <v>7919</v>
      </c>
      <c r="F15" s="240">
        <v>1377</v>
      </c>
      <c r="G15" s="240">
        <v>1362</v>
      </c>
      <c r="H15" s="247">
        <f t="shared" si="0"/>
        <v>368889</v>
      </c>
      <c r="I15" s="13"/>
      <c r="J15" s="13"/>
      <c r="K15" s="13"/>
      <c r="L15" s="4"/>
      <c r="M15" s="4"/>
      <c r="N15" s="4"/>
    </row>
    <row r="16" spans="1:14" s="6" customFormat="1" ht="34.5" customHeight="1">
      <c r="A16" s="58" t="s">
        <v>49</v>
      </c>
      <c r="B16" s="238">
        <v>0</v>
      </c>
      <c r="C16" s="238">
        <v>172133</v>
      </c>
      <c r="D16" s="238">
        <v>144073</v>
      </c>
      <c r="E16" s="238">
        <v>6084</v>
      </c>
      <c r="F16" s="238">
        <v>250</v>
      </c>
      <c r="G16" s="238">
        <v>874</v>
      </c>
      <c r="H16" s="248">
        <f t="shared" si="0"/>
        <v>323414</v>
      </c>
      <c r="I16" s="13"/>
      <c r="J16" s="13"/>
      <c r="K16" s="13"/>
      <c r="L16" s="4"/>
      <c r="M16" s="4"/>
      <c r="N16" s="4"/>
    </row>
    <row r="17" spans="1:14" s="6" customFormat="1" ht="34.5" customHeight="1">
      <c r="A17" s="57" t="s">
        <v>50</v>
      </c>
      <c r="B17" s="240">
        <v>0</v>
      </c>
      <c r="C17" s="240">
        <v>270508</v>
      </c>
      <c r="D17" s="240">
        <v>270113</v>
      </c>
      <c r="E17" s="240">
        <v>62706</v>
      </c>
      <c r="F17" s="240">
        <v>946</v>
      </c>
      <c r="G17" s="240">
        <v>1332</v>
      </c>
      <c r="H17" s="247">
        <f t="shared" si="0"/>
        <v>605605</v>
      </c>
      <c r="I17" s="13"/>
      <c r="J17" s="13"/>
      <c r="K17" s="13"/>
      <c r="L17" s="4"/>
      <c r="M17" s="4"/>
      <c r="N17" s="4"/>
    </row>
    <row r="18" spans="1:14" s="6" customFormat="1" ht="45" customHeight="1">
      <c r="A18" s="37" t="s">
        <v>312</v>
      </c>
      <c r="B18" s="242">
        <f aca="true" t="shared" si="1" ref="B18:H18">SUM(B7:B17)</f>
        <v>3153403</v>
      </c>
      <c r="C18" s="242">
        <f t="shared" si="1"/>
        <v>3758700</v>
      </c>
      <c r="D18" s="242">
        <f t="shared" si="1"/>
        <v>667910</v>
      </c>
      <c r="E18" s="242">
        <f t="shared" si="1"/>
        <v>182609</v>
      </c>
      <c r="F18" s="242">
        <f t="shared" si="1"/>
        <v>64591</v>
      </c>
      <c r="G18" s="242">
        <f t="shared" si="1"/>
        <v>124563</v>
      </c>
      <c r="H18" s="249">
        <f t="shared" si="1"/>
        <v>7951776</v>
      </c>
      <c r="I18" s="13"/>
      <c r="J18" s="13"/>
      <c r="K18" s="13"/>
      <c r="L18" s="4"/>
      <c r="M18" s="4"/>
      <c r="N18" s="4"/>
    </row>
    <row r="19" spans="1:14" ht="30" customHeight="1">
      <c r="A19" s="14"/>
      <c r="B19" s="246"/>
      <c r="C19" s="246"/>
      <c r="D19" s="246"/>
      <c r="E19" s="246"/>
      <c r="F19" s="246"/>
      <c r="G19" s="246"/>
      <c r="H19" s="246"/>
      <c r="I19" s="15"/>
      <c r="J19" s="15"/>
      <c r="K19" s="15"/>
      <c r="L19" s="14"/>
      <c r="M19" s="14"/>
      <c r="N19" s="14"/>
    </row>
    <row r="20" spans="1:14" ht="30" customHeight="1">
      <c r="A20" s="14"/>
      <c r="B20" s="246"/>
      <c r="C20" s="246"/>
      <c r="D20" s="246"/>
      <c r="E20" s="246"/>
      <c r="F20" s="246"/>
      <c r="G20" s="246"/>
      <c r="H20" s="246"/>
      <c r="I20" s="15"/>
      <c r="J20" s="15"/>
      <c r="K20" s="15"/>
      <c r="L20" s="14"/>
      <c r="M20" s="14"/>
      <c r="N20" s="14"/>
    </row>
    <row r="21" spans="1:14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</row>
    <row r="22" spans="1:14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</row>
    <row r="23" spans="1:14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</row>
    <row r="24" spans="2:11" ht="30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3">
    <mergeCell ref="A2:H2"/>
    <mergeCell ref="A3:H3"/>
    <mergeCell ref="A4:H4"/>
  </mergeCells>
  <hyperlinks>
    <hyperlink ref="J1" location="الفهرس!B1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D65"/>
  <sheetViews>
    <sheetView rightToLeft="1" tabSelected="1" zoomScalePageLayoutView="0" workbookViewId="0" topLeftCell="A1">
      <pane xSplit="1" ySplit="2" topLeftCell="B3" activePane="bottomRight" state="frozen"/>
      <selection pane="topLeft" activeCell="N6" sqref="N6"/>
      <selection pane="topRight" activeCell="N6" sqref="N6"/>
      <selection pane="bottomLeft" activeCell="N6" sqref="N6"/>
      <selection pane="bottomRight" activeCell="E1" sqref="E1"/>
    </sheetView>
  </sheetViews>
  <sheetFormatPr defaultColWidth="9.140625" defaultRowHeight="12.75"/>
  <cols>
    <col min="1" max="1" width="10.7109375" style="308" customWidth="1"/>
    <col min="2" max="3" width="80.7109375" style="299" customWidth="1"/>
    <col min="4" max="4" width="10.7109375" style="308" customWidth="1"/>
    <col min="5" max="11" width="9.140625" style="299" customWidth="1"/>
    <col min="12" max="12" width="14.140625" style="299" customWidth="1"/>
    <col min="13" max="16384" width="9.140625" style="299" customWidth="1"/>
  </cols>
  <sheetData>
    <row r="1" spans="1:4" s="309" customFormat="1" ht="34.5" customHeight="1">
      <c r="A1" s="318" t="s">
        <v>539</v>
      </c>
      <c r="B1" s="318"/>
      <c r="C1" s="318"/>
      <c r="D1" s="318"/>
    </row>
    <row r="2" spans="1:4" s="309" customFormat="1" ht="34.5" customHeight="1" thickBot="1">
      <c r="A2" s="319" t="s">
        <v>540</v>
      </c>
      <c r="B2" s="319"/>
      <c r="C2" s="319"/>
      <c r="D2" s="319"/>
    </row>
    <row r="3" spans="1:4" s="294" customFormat="1" ht="42">
      <c r="A3" s="291" t="s">
        <v>389</v>
      </c>
      <c r="B3" s="292" t="s">
        <v>520</v>
      </c>
      <c r="C3" s="292" t="s">
        <v>521</v>
      </c>
      <c r="D3" s="293" t="s">
        <v>522</v>
      </c>
    </row>
    <row r="4" spans="1:4" ht="21">
      <c r="A4" s="295">
        <v>1</v>
      </c>
      <c r="B4" s="296" t="s">
        <v>390</v>
      </c>
      <c r="C4" s="297" t="s">
        <v>439</v>
      </c>
      <c r="D4" s="298">
        <v>1</v>
      </c>
    </row>
    <row r="5" spans="1:4" ht="21">
      <c r="A5" s="300">
        <v>2</v>
      </c>
      <c r="B5" s="301" t="s">
        <v>391</v>
      </c>
      <c r="C5" s="302" t="s">
        <v>440</v>
      </c>
      <c r="D5" s="303">
        <v>2</v>
      </c>
    </row>
    <row r="6" spans="1:4" ht="21">
      <c r="A6" s="295">
        <v>3</v>
      </c>
      <c r="B6" s="296" t="s">
        <v>392</v>
      </c>
      <c r="C6" s="297" t="s">
        <v>523</v>
      </c>
      <c r="D6" s="298">
        <v>3</v>
      </c>
    </row>
    <row r="7" spans="1:4" ht="21">
      <c r="A7" s="300">
        <v>4</v>
      </c>
      <c r="B7" s="301" t="s">
        <v>393</v>
      </c>
      <c r="C7" s="302" t="s">
        <v>442</v>
      </c>
      <c r="D7" s="303">
        <v>4</v>
      </c>
    </row>
    <row r="8" spans="1:4" ht="21">
      <c r="A8" s="295">
        <v>5</v>
      </c>
      <c r="B8" s="296" t="s">
        <v>394</v>
      </c>
      <c r="C8" s="297" t="s">
        <v>443</v>
      </c>
      <c r="D8" s="298">
        <v>5</v>
      </c>
    </row>
    <row r="9" spans="1:4" ht="21">
      <c r="A9" s="300">
        <v>6</v>
      </c>
      <c r="B9" s="301" t="s">
        <v>395</v>
      </c>
      <c r="C9" s="302" t="s">
        <v>444</v>
      </c>
      <c r="D9" s="303">
        <v>6</v>
      </c>
    </row>
    <row r="10" spans="1:4" ht="21">
      <c r="A10" s="295">
        <v>7</v>
      </c>
      <c r="B10" s="296" t="s">
        <v>396</v>
      </c>
      <c r="C10" s="297" t="s">
        <v>445</v>
      </c>
      <c r="D10" s="298">
        <v>7</v>
      </c>
    </row>
    <row r="11" spans="1:4" ht="21">
      <c r="A11" s="300">
        <v>8</v>
      </c>
      <c r="B11" s="301" t="s">
        <v>397</v>
      </c>
      <c r="C11" s="302" t="s">
        <v>524</v>
      </c>
      <c r="D11" s="303">
        <v>8</v>
      </c>
    </row>
    <row r="12" spans="1:4" ht="21">
      <c r="A12" s="295">
        <v>9</v>
      </c>
      <c r="B12" s="296" t="s">
        <v>398</v>
      </c>
      <c r="C12" s="297" t="s">
        <v>525</v>
      </c>
      <c r="D12" s="298">
        <v>9</v>
      </c>
    </row>
    <row r="13" spans="1:4" ht="21">
      <c r="A13" s="300">
        <v>10</v>
      </c>
      <c r="B13" s="301" t="s">
        <v>399</v>
      </c>
      <c r="C13" s="302" t="s">
        <v>526</v>
      </c>
      <c r="D13" s="303">
        <v>10</v>
      </c>
    </row>
    <row r="14" spans="1:4" ht="42">
      <c r="A14" s="295">
        <v>11</v>
      </c>
      <c r="B14" s="296" t="s">
        <v>253</v>
      </c>
      <c r="C14" s="297" t="s">
        <v>527</v>
      </c>
      <c r="D14" s="298">
        <v>11</v>
      </c>
    </row>
    <row r="15" spans="1:4" ht="42">
      <c r="A15" s="300">
        <v>12</v>
      </c>
      <c r="B15" s="301" t="s">
        <v>400</v>
      </c>
      <c r="C15" s="302" t="s">
        <v>528</v>
      </c>
      <c r="D15" s="303">
        <v>12</v>
      </c>
    </row>
    <row r="16" spans="1:4" ht="42">
      <c r="A16" s="295">
        <v>13</v>
      </c>
      <c r="B16" s="296" t="s">
        <v>401</v>
      </c>
      <c r="C16" s="297" t="s">
        <v>529</v>
      </c>
      <c r="D16" s="298">
        <v>13</v>
      </c>
    </row>
    <row r="17" spans="1:4" ht="42">
      <c r="A17" s="300">
        <v>14</v>
      </c>
      <c r="B17" s="301" t="s">
        <v>256</v>
      </c>
      <c r="C17" s="302" t="s">
        <v>530</v>
      </c>
      <c r="D17" s="303">
        <v>14</v>
      </c>
    </row>
    <row r="18" spans="1:4" ht="21">
      <c r="A18" s="295">
        <v>15</v>
      </c>
      <c r="B18" s="296" t="s">
        <v>402</v>
      </c>
      <c r="C18" s="297" t="s">
        <v>531</v>
      </c>
      <c r="D18" s="298">
        <v>15</v>
      </c>
    </row>
    <row r="19" spans="1:4" ht="42">
      <c r="A19" s="300">
        <v>16</v>
      </c>
      <c r="B19" s="301" t="s">
        <v>403</v>
      </c>
      <c r="C19" s="302" t="s">
        <v>454</v>
      </c>
      <c r="D19" s="303">
        <v>16</v>
      </c>
    </row>
    <row r="20" spans="1:4" ht="42">
      <c r="A20" s="295">
        <v>17</v>
      </c>
      <c r="B20" s="296" t="s">
        <v>404</v>
      </c>
      <c r="C20" s="297" t="s">
        <v>455</v>
      </c>
      <c r="D20" s="298">
        <v>17</v>
      </c>
    </row>
    <row r="21" spans="1:4" ht="42">
      <c r="A21" s="300">
        <v>18</v>
      </c>
      <c r="B21" s="301" t="s">
        <v>405</v>
      </c>
      <c r="C21" s="302" t="s">
        <v>456</v>
      </c>
      <c r="D21" s="303">
        <v>18</v>
      </c>
    </row>
    <row r="22" spans="1:4" ht="42">
      <c r="A22" s="295">
        <v>19</v>
      </c>
      <c r="B22" s="296" t="s">
        <v>406</v>
      </c>
      <c r="C22" s="297" t="s">
        <v>457</v>
      </c>
      <c r="D22" s="298">
        <v>19</v>
      </c>
    </row>
    <row r="23" spans="1:4" ht="42">
      <c r="A23" s="300">
        <v>20</v>
      </c>
      <c r="B23" s="301" t="s">
        <v>407</v>
      </c>
      <c r="C23" s="302" t="s">
        <v>458</v>
      </c>
      <c r="D23" s="303">
        <v>20</v>
      </c>
    </row>
    <row r="24" spans="1:4" ht="42">
      <c r="A24" s="295">
        <v>21</v>
      </c>
      <c r="B24" s="296" t="s">
        <v>408</v>
      </c>
      <c r="C24" s="297" t="s">
        <v>459</v>
      </c>
      <c r="D24" s="298">
        <v>21</v>
      </c>
    </row>
    <row r="25" spans="1:4" ht="42">
      <c r="A25" s="300">
        <v>22</v>
      </c>
      <c r="B25" s="301" t="s">
        <v>264</v>
      </c>
      <c r="C25" s="302" t="s">
        <v>460</v>
      </c>
      <c r="D25" s="303">
        <v>22</v>
      </c>
    </row>
    <row r="26" spans="1:4" ht="42">
      <c r="A26" s="295">
        <v>23</v>
      </c>
      <c r="B26" s="296" t="s">
        <v>409</v>
      </c>
      <c r="C26" s="297" t="s">
        <v>461</v>
      </c>
      <c r="D26" s="298">
        <v>23</v>
      </c>
    </row>
    <row r="27" spans="1:4" ht="42">
      <c r="A27" s="300">
        <v>24</v>
      </c>
      <c r="B27" s="301" t="s">
        <v>266</v>
      </c>
      <c r="C27" s="302" t="s">
        <v>462</v>
      </c>
      <c r="D27" s="303">
        <v>24</v>
      </c>
    </row>
    <row r="28" spans="1:4" ht="42">
      <c r="A28" s="295">
        <v>25</v>
      </c>
      <c r="B28" s="296" t="s">
        <v>267</v>
      </c>
      <c r="C28" s="297" t="s">
        <v>463</v>
      </c>
      <c r="D28" s="298">
        <v>25</v>
      </c>
    </row>
    <row r="29" spans="1:4" ht="42">
      <c r="A29" s="300">
        <v>26</v>
      </c>
      <c r="B29" s="301" t="s">
        <v>410</v>
      </c>
      <c r="C29" s="302" t="s">
        <v>464</v>
      </c>
      <c r="D29" s="303">
        <v>26</v>
      </c>
    </row>
    <row r="30" spans="1:4" ht="42">
      <c r="A30" s="295">
        <v>27</v>
      </c>
      <c r="B30" s="296" t="s">
        <v>200</v>
      </c>
      <c r="C30" s="297" t="s">
        <v>465</v>
      </c>
      <c r="D30" s="298">
        <v>27</v>
      </c>
    </row>
    <row r="31" spans="1:4" ht="42">
      <c r="A31" s="300">
        <v>28</v>
      </c>
      <c r="B31" s="301" t="s">
        <v>201</v>
      </c>
      <c r="C31" s="302" t="s">
        <v>466</v>
      </c>
      <c r="D31" s="303">
        <v>28</v>
      </c>
    </row>
    <row r="32" spans="1:4" ht="42">
      <c r="A32" s="295">
        <v>29</v>
      </c>
      <c r="B32" s="296" t="s">
        <v>202</v>
      </c>
      <c r="C32" s="297" t="s">
        <v>467</v>
      </c>
      <c r="D32" s="298">
        <v>29</v>
      </c>
    </row>
    <row r="33" spans="1:4" ht="42">
      <c r="A33" s="300">
        <v>30</v>
      </c>
      <c r="B33" s="301" t="s">
        <v>203</v>
      </c>
      <c r="C33" s="302" t="s">
        <v>532</v>
      </c>
      <c r="D33" s="303">
        <v>30</v>
      </c>
    </row>
    <row r="34" spans="1:4" ht="42">
      <c r="A34" s="295">
        <v>31</v>
      </c>
      <c r="B34" s="296" t="s">
        <v>411</v>
      </c>
      <c r="C34" s="297" t="s">
        <v>469</v>
      </c>
      <c r="D34" s="298">
        <v>31</v>
      </c>
    </row>
    <row r="35" spans="1:4" ht="42">
      <c r="A35" s="300">
        <v>32</v>
      </c>
      <c r="B35" s="301" t="s">
        <v>412</v>
      </c>
      <c r="C35" s="302" t="s">
        <v>470</v>
      </c>
      <c r="D35" s="303">
        <v>32</v>
      </c>
    </row>
    <row r="36" spans="1:4" ht="42">
      <c r="A36" s="295">
        <v>33</v>
      </c>
      <c r="B36" s="296" t="s">
        <v>413</v>
      </c>
      <c r="C36" s="297" t="s">
        <v>471</v>
      </c>
      <c r="D36" s="298">
        <v>33</v>
      </c>
    </row>
    <row r="37" spans="1:4" ht="42">
      <c r="A37" s="300">
        <v>34</v>
      </c>
      <c r="B37" s="301" t="s">
        <v>414</v>
      </c>
      <c r="C37" s="302" t="s">
        <v>472</v>
      </c>
      <c r="D37" s="303">
        <v>34</v>
      </c>
    </row>
    <row r="38" spans="1:4" ht="42">
      <c r="A38" s="295">
        <v>35</v>
      </c>
      <c r="B38" s="296" t="s">
        <v>205</v>
      </c>
      <c r="C38" s="297" t="s">
        <v>473</v>
      </c>
      <c r="D38" s="298">
        <v>35</v>
      </c>
    </row>
    <row r="39" spans="1:4" ht="42">
      <c r="A39" s="300">
        <v>36</v>
      </c>
      <c r="B39" s="301" t="s">
        <v>206</v>
      </c>
      <c r="C39" s="302" t="s">
        <v>474</v>
      </c>
      <c r="D39" s="303">
        <v>36</v>
      </c>
    </row>
    <row r="40" spans="1:4" ht="42">
      <c r="A40" s="295">
        <v>37</v>
      </c>
      <c r="B40" s="296" t="s">
        <v>207</v>
      </c>
      <c r="C40" s="297" t="s">
        <v>475</v>
      </c>
      <c r="D40" s="298">
        <v>37</v>
      </c>
    </row>
    <row r="41" spans="1:4" ht="42">
      <c r="A41" s="300">
        <v>38</v>
      </c>
      <c r="B41" s="301" t="s">
        <v>208</v>
      </c>
      <c r="C41" s="302" t="s">
        <v>533</v>
      </c>
      <c r="D41" s="303">
        <v>38</v>
      </c>
    </row>
    <row r="42" spans="1:4" ht="42">
      <c r="A42" s="295">
        <v>39</v>
      </c>
      <c r="B42" s="296" t="s">
        <v>415</v>
      </c>
      <c r="C42" s="297" t="s">
        <v>477</v>
      </c>
      <c r="D42" s="298">
        <v>39</v>
      </c>
    </row>
    <row r="43" spans="1:4" ht="42">
      <c r="A43" s="300">
        <v>40</v>
      </c>
      <c r="B43" s="301" t="s">
        <v>210</v>
      </c>
      <c r="C43" s="302" t="s">
        <v>478</v>
      </c>
      <c r="D43" s="303">
        <v>40</v>
      </c>
    </row>
    <row r="44" spans="1:4" ht="42">
      <c r="A44" s="295">
        <v>41</v>
      </c>
      <c r="B44" s="296" t="s">
        <v>416</v>
      </c>
      <c r="C44" s="297" t="s">
        <v>479</v>
      </c>
      <c r="D44" s="298">
        <v>41</v>
      </c>
    </row>
    <row r="45" spans="1:4" ht="42">
      <c r="A45" s="300">
        <v>42</v>
      </c>
      <c r="B45" s="301" t="s">
        <v>212</v>
      </c>
      <c r="C45" s="302" t="s">
        <v>480</v>
      </c>
      <c r="D45" s="303">
        <v>42</v>
      </c>
    </row>
    <row r="46" spans="1:4" ht="42">
      <c r="A46" s="295">
        <v>43</v>
      </c>
      <c r="B46" s="296" t="s">
        <v>342</v>
      </c>
      <c r="C46" s="297" t="s">
        <v>481</v>
      </c>
      <c r="D46" s="298">
        <v>43</v>
      </c>
    </row>
    <row r="47" spans="1:4" ht="42">
      <c r="A47" s="300">
        <v>44</v>
      </c>
      <c r="B47" s="301" t="s">
        <v>534</v>
      </c>
      <c r="C47" s="302" t="s">
        <v>482</v>
      </c>
      <c r="D47" s="303">
        <v>44</v>
      </c>
    </row>
    <row r="48" spans="1:4" ht="42">
      <c r="A48" s="295">
        <v>45</v>
      </c>
      <c r="B48" s="296" t="s">
        <v>417</v>
      </c>
      <c r="C48" s="297" t="s">
        <v>483</v>
      </c>
      <c r="D48" s="298">
        <v>45</v>
      </c>
    </row>
    <row r="49" spans="1:4" ht="42">
      <c r="A49" s="300">
        <v>46</v>
      </c>
      <c r="B49" s="301" t="s">
        <v>418</v>
      </c>
      <c r="C49" s="302" t="s">
        <v>484</v>
      </c>
      <c r="D49" s="303">
        <v>46</v>
      </c>
    </row>
    <row r="50" spans="1:4" ht="42">
      <c r="A50" s="295">
        <v>47</v>
      </c>
      <c r="B50" s="296" t="s">
        <v>419</v>
      </c>
      <c r="C50" s="297" t="s">
        <v>485</v>
      </c>
      <c r="D50" s="298">
        <v>47</v>
      </c>
    </row>
    <row r="51" spans="1:4" ht="42">
      <c r="A51" s="300">
        <v>48</v>
      </c>
      <c r="B51" s="301" t="s">
        <v>420</v>
      </c>
      <c r="C51" s="302" t="s">
        <v>486</v>
      </c>
      <c r="D51" s="303">
        <v>48</v>
      </c>
    </row>
    <row r="52" spans="1:4" ht="42">
      <c r="A52" s="295">
        <v>49</v>
      </c>
      <c r="B52" s="296" t="s">
        <v>421</v>
      </c>
      <c r="C52" s="297" t="s">
        <v>487</v>
      </c>
      <c r="D52" s="298">
        <v>49</v>
      </c>
    </row>
    <row r="53" spans="1:4" ht="42">
      <c r="A53" s="300">
        <v>50</v>
      </c>
      <c r="B53" s="301" t="s">
        <v>422</v>
      </c>
      <c r="C53" s="302" t="s">
        <v>488</v>
      </c>
      <c r="D53" s="303">
        <v>50</v>
      </c>
    </row>
    <row r="54" spans="1:4" ht="42">
      <c r="A54" s="295">
        <v>51</v>
      </c>
      <c r="B54" s="296" t="s">
        <v>423</v>
      </c>
      <c r="C54" s="297" t="s">
        <v>489</v>
      </c>
      <c r="D54" s="298">
        <v>51</v>
      </c>
    </row>
    <row r="55" spans="1:4" ht="42">
      <c r="A55" s="300">
        <v>52</v>
      </c>
      <c r="B55" s="301" t="s">
        <v>424</v>
      </c>
      <c r="C55" s="302" t="s">
        <v>490</v>
      </c>
      <c r="D55" s="303">
        <v>52</v>
      </c>
    </row>
    <row r="56" spans="1:4" ht="42">
      <c r="A56" s="295">
        <v>53</v>
      </c>
      <c r="B56" s="296" t="s">
        <v>425</v>
      </c>
      <c r="C56" s="297" t="s">
        <v>491</v>
      </c>
      <c r="D56" s="298">
        <v>53</v>
      </c>
    </row>
    <row r="57" spans="1:4" ht="42">
      <c r="A57" s="300">
        <v>54</v>
      </c>
      <c r="B57" s="301" t="s">
        <v>426</v>
      </c>
      <c r="C57" s="302" t="s">
        <v>492</v>
      </c>
      <c r="D57" s="303">
        <v>54</v>
      </c>
    </row>
    <row r="58" spans="1:4" ht="42">
      <c r="A58" s="295">
        <v>55</v>
      </c>
      <c r="B58" s="296" t="s">
        <v>427</v>
      </c>
      <c r="C58" s="297" t="s">
        <v>493</v>
      </c>
      <c r="D58" s="298">
        <v>55</v>
      </c>
    </row>
    <row r="59" spans="1:4" ht="42">
      <c r="A59" s="300">
        <v>56</v>
      </c>
      <c r="B59" s="301" t="s">
        <v>428</v>
      </c>
      <c r="C59" s="302" t="s">
        <v>494</v>
      </c>
      <c r="D59" s="303">
        <v>56</v>
      </c>
    </row>
    <row r="60" spans="1:4" ht="42">
      <c r="A60" s="295">
        <v>57</v>
      </c>
      <c r="B60" s="296" t="s">
        <v>429</v>
      </c>
      <c r="C60" s="297" t="s">
        <v>495</v>
      </c>
      <c r="D60" s="298">
        <v>57</v>
      </c>
    </row>
    <row r="61" spans="1:4" ht="42">
      <c r="A61" s="300">
        <v>58</v>
      </c>
      <c r="B61" s="301" t="s">
        <v>430</v>
      </c>
      <c r="C61" s="302" t="s">
        <v>496</v>
      </c>
      <c r="D61" s="303">
        <v>58</v>
      </c>
    </row>
    <row r="62" spans="1:4" ht="42">
      <c r="A62" s="295">
        <v>59</v>
      </c>
      <c r="B62" s="296" t="s">
        <v>431</v>
      </c>
      <c r="C62" s="297" t="s">
        <v>497</v>
      </c>
      <c r="D62" s="298">
        <v>59</v>
      </c>
    </row>
    <row r="63" spans="1:4" ht="42">
      <c r="A63" s="300">
        <v>60</v>
      </c>
      <c r="B63" s="301" t="s">
        <v>432</v>
      </c>
      <c r="C63" s="302" t="s">
        <v>498</v>
      </c>
      <c r="D63" s="303">
        <v>60</v>
      </c>
    </row>
    <row r="64" spans="1:4" ht="42">
      <c r="A64" s="295">
        <v>61</v>
      </c>
      <c r="B64" s="296" t="s">
        <v>535</v>
      </c>
      <c r="C64" s="297" t="s">
        <v>536</v>
      </c>
      <c r="D64" s="298">
        <v>61</v>
      </c>
    </row>
    <row r="65" spans="1:4" ht="42.75" thickBot="1">
      <c r="A65" s="304">
        <v>62</v>
      </c>
      <c r="B65" s="305" t="s">
        <v>537</v>
      </c>
      <c r="C65" s="306" t="s">
        <v>538</v>
      </c>
      <c r="D65" s="307">
        <v>62</v>
      </c>
    </row>
  </sheetData>
  <sheetProtection/>
  <mergeCells count="2">
    <mergeCell ref="A1:D1"/>
    <mergeCell ref="A2:D2"/>
  </mergeCells>
  <hyperlinks>
    <hyperlink ref="B4" location="'1'!A1" display="السكان (15سنة فأكثر) حسب المنطقة الإدارية والجنس"/>
    <hyperlink ref="B5" location="'2'!A1" display="السكان السعوديون (15سنة فأكثر) حسب المنطقة الإدارية والجنس"/>
    <hyperlink ref="B6" location="'3'!A1" display="السكان (15سنة فأكثر) حسب فئات العمر والجنس"/>
    <hyperlink ref="B7" location="'4'!A1" display="السكان السعوديون (15سنة فأكثر) حسب فئات العمر والجنس"/>
    <hyperlink ref="B9" location="'6'!A1" display="قوة العمل السعودية (15سنة فأكثر) حسب فئات العمر والجنس"/>
    <hyperlink ref="B10" location="'7'!A1" display="قوة العمل (15سنة فأكثر) حسب الحالة التعليمية والجنس"/>
    <hyperlink ref="B11" location="'8'!A1" display="قوة العمل السعودية (15سنة فأكثر) حسب الحالة التعليمية والجنس"/>
    <hyperlink ref="B12" location="'9'!A1" display="قوة العمل (15سنة فأكثر) حسب الحالة الزواجية والجنس"/>
    <hyperlink ref="B13" location="'10'!A1" display="قوة العمل السعودية (15سنة فأكثر) حسب الحالة الزواجية والجنس"/>
    <hyperlink ref="B14" location="'11'!A1" display="السكان خارج قوة العمل (15سنة فأكثر) حسب المنطقة الإدارية"/>
    <hyperlink ref="B15" location="'12'!A1" display="السكان الذكور خارج قوة العمل (15سنة فأكثر) حسب المنطقة الإدارية"/>
    <hyperlink ref="B16" location="'13'!A1" display="السكان السعوديون خارج قوة العمل (15 سنة فأكثر) حسب المنطقة الإدارية"/>
    <hyperlink ref="B17" location="'14'!A1" display="السكان السعوديون الذكور خارج قوة العمل (15سنة فأكثر) حسب المنطقة الإدارية"/>
    <hyperlink ref="B18" location="'15'!A1" display="السكان خارج قوة العمل (15 سنة فأكثر) حسب فئات العمر"/>
    <hyperlink ref="B19" location="'16'!A1" display="السكان الذكور خارج قوة العمل (15 سنة فأكثر) حسب فئات العمر"/>
    <hyperlink ref="B20" location="'17'!A1" display="السكان السعوديون خارج قوة العمل (15 سنة فأكثر) حسب فئات العمر"/>
    <hyperlink ref="B21" location="'18'!A1" display="السكان السعوديون الذكور خارج قوة العمل (15 سنة فأكثر) حسب فئات العمر"/>
    <hyperlink ref="B22" location="'19'!A1" display="السكان خارج قوة العمل (15 سنة فأكثر) حسب الحالة التعليمية"/>
    <hyperlink ref="B23" location="'20'!A1" display="السكان الذكور خارج قوة العمل (15سنة فأكثر) حسب الحالة التعليمية"/>
    <hyperlink ref="B24" location="'21'!A1" display="السكان السعوديون خارج  قوة العمل (15سنة فأكثر) حسب الحالة التعليمية"/>
    <hyperlink ref="B25" location="'22'!A1" display="السكان السعوديون الذكور خارج قوة العمل (15سنة فأكثر) حسب الحالة التعليمية"/>
    <hyperlink ref="B26" location="'23'!A1" display="السكان خارج قوة العمل (15سنة فأكثر) حسب الحالة الزواجية"/>
    <hyperlink ref="B27" location="'24'!A1" display="السكان الذكور خارج قوة العمل (15سنة فأكثر) حسب الحالة الزواجية"/>
    <hyperlink ref="B28" location="'25'!A1" display="السكان السعوديون خارج قوة العمل (15سنة فأكثر) حسب الحالة الزواجية"/>
    <hyperlink ref="B29" location="'26'!A1" display="السكان السعوديون الذكور خارج قوة العمل (15سنة فأكثر) حسب الحالة الزواجية"/>
    <hyperlink ref="B30" location="'27'!A1" display="المشتغلون (15سنة فأكثر) حسب المنطقة الإدارية والمجموعات الرئيسة للمهنة"/>
    <hyperlink ref="B31" location="'28'!A1" display="المشتغلون الذكور (15سنة فأكثر) حسب المنطقة الإدارية والمجموعات الرئيسة للمهنة"/>
    <hyperlink ref="B32" location="'29'!A1" display="المشتغلون السعوديون (15سنة فأكثر) حسب المنطقة الإدارية والمجموعات الرئيسة للمهنة"/>
    <hyperlink ref="B33" location="'30'!A1" display="المشتغلون السعوديون الذكور (15سنة فأكثر) حسب المنطقة الإدارية والمجموعات الرئيسة للمهنة"/>
    <hyperlink ref="B34" location="'31'!A1" display="المشتغلون (15سنة فأكثر) حسب فئات العمر والمجموعات الرئيسة للمهنة"/>
    <hyperlink ref="B35" location="'32'!A1" display="المشتغلون الذكور (15سنة فأكثر) حسب فئات العمر والمجموعات الرئيسة للمهنة"/>
    <hyperlink ref="B36" location="'33'!A1" display="المشتغلون السعوديون (15سنة فأكثر) حسب فئات العمر والمجموعات الرئيسة للمهنة"/>
    <hyperlink ref="B37" location="'34'!A1" display="المشتغلون السعوديون الذكور (15سنة فأكثر) حسب فئات العمر والمجموعات الرئيسة للمهنة"/>
    <hyperlink ref="B38" location="'35'!A1" display="المشتغلون (15سنة فأكثر) حسب الحالة التعليمية والمجموعات الرئيسة للمهنة"/>
    <hyperlink ref="B39" location="'36'!A1" display="المشتغلون الذكور (15سنة فأكثر) حسب الحالة التعليمية والمجموعات الرئيسة للمهنة"/>
    <hyperlink ref="B40" location="'37'!A1" display="المشتغلون السعوديون (15سنة فأكثر) حسب الحالة التعليمية والمجموعات الرئيسة للمهنة"/>
    <hyperlink ref="B41" location="'38'!A1" display="المشتغلون السعوديون الذكور (15سنة فأكثر) حسب الحالة التعليمية والمجموعات الرئيسة للمهنة"/>
    <hyperlink ref="B42" location="'39'!A1" display="المشتغلون (15سنة فأكثر) حسب الحالة الزواجية والمجموعات الرئيسة للمهنة"/>
    <hyperlink ref="B43" location="'40'!A1" display="المشتغلون الذكور (15سنة فأكثر) حسب الحالة الزواجية والمجموعات الرئيسة للمهنة"/>
    <hyperlink ref="B44" location="'41'!A1" display="المشتغلون السعوديون (15سنة فأكثر) حسب الحالة الزواجية والمجموعات الرئيسة للمهنة"/>
    <hyperlink ref="B45" location="'42'!A1" display="المشتغلون السعوديون الذكور (15سنة فأكثر) حسب الحالة الزواجية والمجموعات الرئيسة للمهنة"/>
    <hyperlink ref="B46" location="'43'!A1" display="المشتغلون (15سنة فأكثر) حسب فئات ساعات العمل الفعلية الأسبوعية والمجموعات الرئيسة للمهنة"/>
    <hyperlink ref="B47" location="'44'!A1" display="المشتغلون الذكور (15سنة فأكثر) حسب فئات ساعات العمل الفعلية الأسبوعية والمجموعات الرئيسة للمهنة"/>
    <hyperlink ref="B48" location="'45'!A1" display="المشتغلون (15 سنة فأكثر) حسب المجموعات الرئيسة للنشاط الاقتصادي والمنطقة الإدارية"/>
    <hyperlink ref="B49" location="'46'!A1" display="المشتغلون الذكور (15 سنة فأكثر) حسب المجموعات الرئيسة للنشاط الاقتصادي والمنطقة الإدارية"/>
    <hyperlink ref="B50" location="'47'!A1" display="المشتغلون السعوديون (15 سنة فأكثر) حسب المجموعات الرئيسة للنشاط الاقتصادي والمنطقة الإدارية"/>
    <hyperlink ref="B51" location="'48'!A1" display="المشتغلون السعوديون الذكور (15 سنة فأكثر) حسب المجموعات الرئيسة للنشاط الاقتصادي والمنطقة الإدارية"/>
    <hyperlink ref="B52" location="'49'!A1" display="المشتغلون (15 سنة فأكثر) حسب المجموعات الرئيسة للنشاط الاقتصادي وفئات العمر"/>
    <hyperlink ref="B53" location="'50'!A1" display="المشتغلون الذكور (15 سنة فأكثر) حسب المجموعات الرئيسة للنشاط الاقتصادي وفئات العمر"/>
    <hyperlink ref="B54" location="'51'!A1" display="المشتغلون السعوديون (15 سنة فأكثر) حسب المجموعات الرئيسة للنشاط الاقتصادي وفئات العمر"/>
    <hyperlink ref="B55" location="'52'!A1" display="المشتغلون السعوديون الذكور (15 سنة فأكثر) حسب المجموعات الرئيسة للنشاط الاقتصادي وفئات العمر"/>
    <hyperlink ref="B56" location="'53'!A1" display="المشتغلون (15 سنة فأكثر) حسب المجموعات الرئيسة للنشاط الاقتصادي والحالة التعليمية"/>
    <hyperlink ref="B57" location="'54'!A1" display="المشتغلون الذكور (15 سنة فأكثر) حسب المجموعات الرئيسة للنشاط الاقتصادي والحالة التعليمية"/>
    <hyperlink ref="B58" location="'55'!A1" display="المشتغلون السعوديون (15 سنة فأكثر) حسب المجموعات الرئيسة للنشاط الاقتصادي والحالة التعليمية"/>
    <hyperlink ref="B59" location="'56'!A1" display="المشتغلون السعوديون الذكور (15 سنة فأكثر) حسب المجموعات الرئيسة للنشاط الاقتصادي والحالة التعليمية"/>
    <hyperlink ref="B60" location="'57'!A1" display="المشتغلون (15 سنة فأكثر) حسب المجموعات الرئيسة للنشاط الاقتصادي والحالة الزواجية"/>
    <hyperlink ref="B61" location="'58'!A1" display="المشتغلون الذكور(15 سنة فأكثر) حسب المجموعات الرئيسة للنشاط الاقتصادي والحالة الزواجية"/>
    <hyperlink ref="B62" location="'59'!A1" display="المشتغلون السعوديون (15 سنة فأكثر) حسب المجموعات الرئيسة للنشاط الاقتصادي والحالة الزواجية"/>
    <hyperlink ref="B63" location="'60'!A1" display="المشتغلون السعوديون الذكور (15 سنة فأكثر) حسب المجموعات الرئيسة للنشاط الاقتصادي والحالة الزواجية"/>
    <hyperlink ref="B64" location="'61'!A1" display="المشتغلون (15 سنة فأكثر) حسب المجموعات الرئيسة للنشاط الاقتصادي وفئات ساعات العمل الفعلية الأسبوعية"/>
    <hyperlink ref="B65" location="'62'!A1" display="المشتغلون الذكور (15 سنة فأكثر ) حسب المجموعات الرئيسة للنشاط الاقتصادي وفئات ساعات العمل الفعلية الأسبوعية"/>
    <hyperlink ref="C6" location="'3'!A1" display="Population ( 15 Years and Above ) By Age Group and Sex"/>
    <hyperlink ref="C4" location="'1'!A1" display=" Population ( 15 Years and Above ) By Administrative Area and Sex"/>
    <hyperlink ref="C5" location="'2'!A1" display="Saudis Population ( 15 Years and Above ) By Administrative Area and Sex"/>
    <hyperlink ref="C7" location="'4'!A1" display="Saudis Population ( 15 Years and Above ) By Age Group and Sex"/>
    <hyperlink ref="B8:C8" location="'5'!A1" display="قوة العمل (15سنة فأكثر) حسب فئات العمر والجنس"/>
    <hyperlink ref="C9" location="'6'!A1" display="Saudis Labour Force ( 15 Years and Above ) By Age Group and Sex"/>
    <hyperlink ref="C10" location="'7'!A1" display="  Labour Force ( 15 Years and Above ) By Education Status and Sex"/>
    <hyperlink ref="C11" location="'8'!A1" display="  Saudis Labour Force ( 15 Years and Above ) By Education Status and Sex"/>
    <hyperlink ref="C12" location="'9'!A1" display="  Labour Force ( 15 Years and Above ) By Marital Status and Sex"/>
    <hyperlink ref="C13" location="'10'!A1" display=" Saudis Labour Force ( 15 Years and Above ) By Marital Status and Sex"/>
    <hyperlink ref="C14" location="'11'!A1" display="Population Out of The Labour Force (15 Years and Above ) By Administrative Area"/>
    <hyperlink ref="C15" location="'12'!A1" display=" Males Population Out of The Labour Force (15 Years and Above ) By Administrative Area"/>
    <hyperlink ref="C16" location="'13'!A1" display=" Saudis Population Out of The Labour Force (15 Years and Above ) By Administrative Area"/>
    <hyperlink ref="C17" location="'14'!A1" display="Saudis Males Population Out of The Labour Force (15 Years and Above ) By Administrative Area"/>
    <hyperlink ref="C18" location="'15'!A1" display="Population Out of The Labour Force (15 Years and Above ) By Age Group"/>
    <hyperlink ref="C19" location="'16'!A1" display="Males Population Out of The Labour Force (15 Years and Above ) By Age Group"/>
    <hyperlink ref="C20" location="'17'!A1" display="Saudis Population Out of The Labour Force (15 Years and Above ) By Age Group"/>
    <hyperlink ref="C21" location="'18'!A1" display="Saudis Males Population  Out of The Labour Force (15 Years and Above ) By Age Group"/>
    <hyperlink ref="C22" location="'19'!A1" display=" Population Out of The Labour Force (15 Years and Above ) By Education Status"/>
    <hyperlink ref="C23" location="'20'!A1" display="Males Population Out of The Labour Force (15 Years and Above ) By Education Status"/>
    <hyperlink ref="C24" location="'21'!A1" display=" Saudis Population Out of The Labour Force (15 Years and Above ) By Education Status"/>
    <hyperlink ref="C25" location="'22'!A1" display="Saudis Males Population Out of The Labour Force (15 Years and Above ) By Education Status"/>
    <hyperlink ref="C26" location="'23'!A1" display=" Population Out of The Labour Force (15 Years and Above ) By Marital Status"/>
    <hyperlink ref="C27" location="'24'!A1" display="Males Population Out of The Labour Force (15 Years and Above ) By Marital Status"/>
    <hyperlink ref="C28" location="'25'!A1" display="Saudis Population Out of The Labour Force (15 Years and Above ) By Marital Status"/>
    <hyperlink ref="C29" location="'26'!A1" display="Saudis Males Population Out of The Labour Force (15 Years and Above ) By Marital Status"/>
    <hyperlink ref="C30" location="'27'!A1" display="Employed persons (15 Years and Above ) By Administrative Area and Main Occupation Groups"/>
    <hyperlink ref="C31" location="'28'!A1" display="Males Employed persons (15 Years and Above ) By Administrative Area and Main Occupation Groups"/>
    <hyperlink ref="C32" location="'29'!A1" display="Saudis Employed persons (15 Years and Above) By Administrative Area and Main Occupation Groups"/>
    <hyperlink ref="C33" location="'30'!A1" display="Saudis Males Employed persons  (15 Years and Above) By Administrative Area  and Main Occupation Groups"/>
    <hyperlink ref="C34" location="'31'!A1" display="Employed persons (15 Years and Above ) By Age Group and Main Occupation Groups"/>
    <hyperlink ref="C35" location="'32'!A1" display="Males Employed persons (15 Years and Above ) By Age Group and Main Occupation Groups"/>
    <hyperlink ref="C36" location="'33'!A1" display="Saudis  Employed persons (15 Years and Above ) By Age Group and  Main Occupation Groups"/>
    <hyperlink ref="C37" location="'34'!A1" display="Saudis Males Employed persons (15 Years and Above ) By Age Group and Main Occupation Groups "/>
    <hyperlink ref="C38" location="'35'!A1" display="Employed persons (15 Years and Above ) By Education Status and Main Occupation Groups "/>
    <hyperlink ref="C39" location="'36'!A1" display="Males Employed persons (15 Years and Above) By Education Status and Main Occupation Groups"/>
    <hyperlink ref="C40" location="'37'!A1" display="Saudis Employed persons (15 Years and Above) By Education Status and Main Occupation Groups"/>
    <hyperlink ref="C41" location="'38'!A1" display="Saudis Males Employed persons (15 Years and Above ) By Education Status and Main Occupation Groups"/>
    <hyperlink ref="C42" location="'39'!A1" display="Employed persons (15 Years and Above ) By  Marital Status and Main Occupation Groups"/>
    <hyperlink ref="C43" location="'40'!A1" display="Males Employed persons (15 Years and Above) By Marital Status and Main Occupation Groups"/>
    <hyperlink ref="C44" location="'41'!A1" display="Saudis Employed persons (15 Years and Above ) By Marital Status and Main Occupation Groups"/>
    <hyperlink ref="C45" location="'42'!A1" display="Saudis Males Employed persons (15 Years and Above) By Marital Status and Main Occupation Groups"/>
    <hyperlink ref="C46" location="'43'!A1" display="Employed persons (15 Years and Above ) By  Weekly Working Hours Groups and Main Occupation Groups"/>
    <hyperlink ref="C47" location="'44'!A1" display="Males Employed persons (15 Years and Above ) By Weekly Working Hours Groups and Main Occupation Groups"/>
    <hyperlink ref="C48" location="'45'!A1" display="Employed persons ( 15 Years and Above) By Main Economic Activity Groups and Administrative Area "/>
    <hyperlink ref="C49" location="'46'!A1" display="Males Employed persons ( 15 Years and Above) By Main Economic Activity Groups and Administrative Area "/>
    <hyperlink ref="C50" location="'47'!A1" display="Saudis Employed persons ( 15 Years and Above ) By Main Economic Activity Groups and Administrative Area"/>
    <hyperlink ref="C51" location="'48'!A1" display="Saudis Males Employed persons ( 15 Years and Above ) By Main Economic Activity Groups and Administrative Area"/>
    <hyperlink ref="C52" location="'49'!A1" display="Employed persons ( 15 Years and Above ) By Main Economic Activity Groups and Age Group"/>
    <hyperlink ref="C53" location="'50'!A1" display="Males Employed persons ( 15 Years and Above ) By Main Economic Activity Groups and Age Group"/>
    <hyperlink ref="C54" location="'51'!A1" display="Saudis Employed persons ( 15 Years and Above ) By Main Economic Activity Groups and Age Group"/>
    <hyperlink ref="C55" location="'52'!A1" display="Saudis Males Employed persons ( 15 Years and Above ) By Main Economic Activity Groups and Age Group"/>
    <hyperlink ref="C56" location="'53'!A1" display="Employed persons ( 15 Years and Above ) By Main Economic Activity Groups and Education Status"/>
    <hyperlink ref="C57" location="'54'!A1" display="Males Employed persons ( 15 Years and Above) By Main Economic Activity Groups and Education Status"/>
    <hyperlink ref="C58" location="'55'!A1" display="Saudis Employed persons ( 15 Years and Above) By Main Economic Activity Groups and Education Status"/>
    <hyperlink ref="C59" location="'56'!A1" display="Saudis Males  Employed persons ( 15 Years and Above) By Main Economic Activity Groups and Education Status"/>
    <hyperlink ref="C60" location="'57'!A1" display="Employed persons ( 15 Years and Above) By Main Economic Activity Groups and Marital Status"/>
    <hyperlink ref="C61" location="'58'!A1" display="Males Employed persons ( 15 Years and Above) By Main Economic Activity Groups and Marital Status"/>
    <hyperlink ref="C62" location="'59'!A1" display="Saudis Employed persons ( 15 Years and Above) By Main Economic Activity Groups and Marital Status"/>
    <hyperlink ref="C63" location="'60'!A1" display="Saudis Males  Employed persons ( 15 Years and Above ) By Main Economic Activity Groups and Marital Status"/>
    <hyperlink ref="C64" location="'61'!A1" display="Employed persons ( 15 Years and Above ) By Main Economic Groups and Weekly Working Hours Groups"/>
    <hyperlink ref="C65" location="'62'!A1" display="Males Employed persons ( 15 Years and Above) By Main Economic Groups and Weekly Working Hours Group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4"/>
  <sheetViews>
    <sheetView rightToLeft="1" zoomScale="40" zoomScaleNormal="40" zoomScalePageLayoutView="0" workbookViewId="0" topLeftCell="A1">
      <selection activeCell="B13" sqref="B13:B17"/>
    </sheetView>
  </sheetViews>
  <sheetFormatPr defaultColWidth="15.7109375" defaultRowHeight="30" customHeight="1"/>
  <cols>
    <col min="1" max="1" width="25.7109375" style="7" customWidth="1"/>
    <col min="2" max="8" width="25.28125" style="7" customWidth="1"/>
    <col min="9" max="9" width="15.7109375" style="7" customWidth="1"/>
    <col min="10" max="10" width="14.7109375" style="7" customWidth="1"/>
    <col min="11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40.5" customHeight="1">
      <c r="A1" s="1" t="s">
        <v>88</v>
      </c>
      <c r="B1" s="1"/>
      <c r="C1" s="1"/>
      <c r="D1" s="1"/>
      <c r="E1" s="1"/>
      <c r="F1" s="1"/>
      <c r="G1" s="1"/>
      <c r="H1" s="2" t="s">
        <v>184</v>
      </c>
      <c r="I1" s="8"/>
      <c r="J1" s="270" t="s">
        <v>433</v>
      </c>
      <c r="L1" s="8"/>
      <c r="M1" s="8"/>
    </row>
    <row r="2" spans="1:10" s="4" customFormat="1" ht="30" customHeight="1">
      <c r="A2" s="356" t="s">
        <v>260</v>
      </c>
      <c r="B2" s="356"/>
      <c r="C2" s="356"/>
      <c r="D2" s="356"/>
      <c r="E2" s="356"/>
      <c r="F2" s="356"/>
      <c r="G2" s="356"/>
      <c r="H2" s="356"/>
      <c r="I2" s="9"/>
      <c r="J2" s="269"/>
    </row>
    <row r="3" spans="1:14" s="5" customFormat="1" ht="30" customHeight="1">
      <c r="A3" s="357" t="s">
        <v>456</v>
      </c>
      <c r="B3" s="357"/>
      <c r="C3" s="357"/>
      <c r="D3" s="357"/>
      <c r="E3" s="357"/>
      <c r="F3" s="357"/>
      <c r="G3" s="357"/>
      <c r="H3" s="357"/>
      <c r="I3" s="10"/>
      <c r="L3" s="4"/>
      <c r="M3" s="4"/>
      <c r="N3" s="4"/>
    </row>
    <row r="4" spans="1:14" s="5" customFormat="1" ht="30" customHeight="1">
      <c r="A4" s="355"/>
      <c r="B4" s="355"/>
      <c r="C4" s="355"/>
      <c r="D4" s="355"/>
      <c r="E4" s="355"/>
      <c r="F4" s="355"/>
      <c r="G4" s="355"/>
      <c r="H4" s="355"/>
      <c r="I4" s="4"/>
      <c r="J4" s="4"/>
      <c r="K4" s="4"/>
      <c r="L4" s="4"/>
      <c r="M4" s="4"/>
      <c r="N4" s="4"/>
    </row>
    <row r="5" spans="1:14" s="6" customFormat="1" ht="82.5" customHeight="1">
      <c r="A5" s="168" t="s">
        <v>91</v>
      </c>
      <c r="B5" s="51" t="s">
        <v>337</v>
      </c>
      <c r="C5" s="51" t="s">
        <v>338</v>
      </c>
      <c r="D5" s="51" t="s">
        <v>339</v>
      </c>
      <c r="E5" s="51" t="s">
        <v>340</v>
      </c>
      <c r="F5" s="51" t="s">
        <v>341</v>
      </c>
      <c r="G5" s="51" t="s">
        <v>85</v>
      </c>
      <c r="H5" s="167" t="s">
        <v>86</v>
      </c>
      <c r="I5" s="4"/>
      <c r="J5" s="4"/>
      <c r="K5" s="4"/>
      <c r="L5" s="4"/>
      <c r="M5" s="4"/>
      <c r="N5" s="4"/>
    </row>
    <row r="6" spans="1:14" s="6" customFormat="1" ht="86.25" customHeight="1">
      <c r="A6" s="169" t="s">
        <v>92</v>
      </c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166" t="s">
        <v>7</v>
      </c>
      <c r="I6" s="4"/>
      <c r="J6" s="4"/>
      <c r="K6" s="4"/>
      <c r="L6" s="4"/>
      <c r="M6" s="4"/>
      <c r="N6" s="4"/>
    </row>
    <row r="7" spans="1:14" s="6" customFormat="1" ht="34.5" customHeight="1">
      <c r="A7" s="57" t="s">
        <v>40</v>
      </c>
      <c r="B7" s="240">
        <v>1000442</v>
      </c>
      <c r="C7" s="240">
        <v>0</v>
      </c>
      <c r="D7" s="240">
        <v>0</v>
      </c>
      <c r="E7" s="240">
        <v>5465</v>
      </c>
      <c r="F7" s="240">
        <v>2330</v>
      </c>
      <c r="G7" s="240">
        <v>6019</v>
      </c>
      <c r="H7" s="247">
        <f>SUM(B7:G7)</f>
        <v>1014256</v>
      </c>
      <c r="I7" s="4"/>
      <c r="J7" s="4"/>
      <c r="K7" s="4"/>
      <c r="L7" s="4"/>
      <c r="M7" s="4"/>
      <c r="N7" s="4"/>
    </row>
    <row r="8" spans="1:14" s="6" customFormat="1" ht="34.5" customHeight="1">
      <c r="A8" s="58" t="s">
        <v>41</v>
      </c>
      <c r="B8" s="238">
        <v>553563</v>
      </c>
      <c r="C8" s="238">
        <v>0</v>
      </c>
      <c r="D8" s="238">
        <v>0</v>
      </c>
      <c r="E8" s="238">
        <v>9542</v>
      </c>
      <c r="F8" s="238">
        <v>7654</v>
      </c>
      <c r="G8" s="238">
        <v>21033</v>
      </c>
      <c r="H8" s="248">
        <f aca="true" t="shared" si="0" ref="H8:H17">SUM(B8:G8)</f>
        <v>591792</v>
      </c>
      <c r="I8" s="13"/>
      <c r="J8" s="13"/>
      <c r="K8" s="13"/>
      <c r="L8" s="4"/>
      <c r="M8" s="4"/>
      <c r="N8" s="4"/>
    </row>
    <row r="9" spans="1:14" s="6" customFormat="1" ht="34.5" customHeight="1">
      <c r="A9" s="57" t="s">
        <v>42</v>
      </c>
      <c r="B9" s="240">
        <v>66371</v>
      </c>
      <c r="C9" s="240">
        <v>0</v>
      </c>
      <c r="D9" s="240">
        <v>0</v>
      </c>
      <c r="E9" s="240">
        <v>12561</v>
      </c>
      <c r="F9" s="240">
        <v>3533</v>
      </c>
      <c r="G9" s="240">
        <v>9920</v>
      </c>
      <c r="H9" s="247">
        <f t="shared" si="0"/>
        <v>92385</v>
      </c>
      <c r="I9" s="13"/>
      <c r="J9" s="13"/>
      <c r="K9" s="13"/>
      <c r="L9" s="4"/>
      <c r="M9" s="4"/>
      <c r="N9" s="4"/>
    </row>
    <row r="10" spans="1:14" s="6" customFormat="1" ht="34.5" customHeight="1">
      <c r="A10" s="58" t="s">
        <v>43</v>
      </c>
      <c r="B10" s="238">
        <v>5080</v>
      </c>
      <c r="C10" s="238">
        <v>0</v>
      </c>
      <c r="D10" s="238">
        <v>330</v>
      </c>
      <c r="E10" s="238">
        <v>13971</v>
      </c>
      <c r="F10" s="238">
        <v>3378</v>
      </c>
      <c r="G10" s="238">
        <v>6514</v>
      </c>
      <c r="H10" s="248">
        <f t="shared" si="0"/>
        <v>29273</v>
      </c>
      <c r="I10" s="13"/>
      <c r="J10" s="13"/>
      <c r="K10" s="13"/>
      <c r="L10" s="4"/>
      <c r="M10" s="4"/>
      <c r="N10" s="4"/>
    </row>
    <row r="11" spans="1:14" s="6" customFormat="1" ht="34.5" customHeight="1">
      <c r="A11" s="57" t="s">
        <v>44</v>
      </c>
      <c r="B11" s="240">
        <v>341</v>
      </c>
      <c r="C11" s="240">
        <v>0</v>
      </c>
      <c r="D11" s="240">
        <v>2391</v>
      </c>
      <c r="E11" s="240">
        <v>10190</v>
      </c>
      <c r="F11" s="240">
        <v>3168</v>
      </c>
      <c r="G11" s="240">
        <v>4103</v>
      </c>
      <c r="H11" s="247">
        <f t="shared" si="0"/>
        <v>20193</v>
      </c>
      <c r="I11" s="13"/>
      <c r="J11" s="13"/>
      <c r="K11" s="13"/>
      <c r="L11" s="4"/>
      <c r="M11" s="4"/>
      <c r="N11" s="4"/>
    </row>
    <row r="12" spans="1:14" s="6" customFormat="1" ht="34.5" customHeight="1">
      <c r="A12" s="58" t="s">
        <v>45</v>
      </c>
      <c r="B12" s="238">
        <v>440</v>
      </c>
      <c r="C12" s="238">
        <v>0</v>
      </c>
      <c r="D12" s="238">
        <v>8174</v>
      </c>
      <c r="E12" s="238">
        <v>9037</v>
      </c>
      <c r="F12" s="238">
        <v>2554</v>
      </c>
      <c r="G12" s="238">
        <v>2349</v>
      </c>
      <c r="H12" s="248">
        <f t="shared" si="0"/>
        <v>22554</v>
      </c>
      <c r="I12" s="13"/>
      <c r="J12" s="13"/>
      <c r="K12" s="13"/>
      <c r="L12" s="4"/>
      <c r="M12" s="4"/>
      <c r="N12" s="4"/>
    </row>
    <row r="13" spans="1:14" s="6" customFormat="1" ht="34.5" customHeight="1">
      <c r="A13" s="57" t="s">
        <v>46</v>
      </c>
      <c r="B13" s="240">
        <v>0</v>
      </c>
      <c r="C13" s="240">
        <v>0</v>
      </c>
      <c r="D13" s="240">
        <v>25349</v>
      </c>
      <c r="E13" s="240">
        <v>7473</v>
      </c>
      <c r="F13" s="240">
        <v>2280</v>
      </c>
      <c r="G13" s="240">
        <v>2472</v>
      </c>
      <c r="H13" s="247">
        <f t="shared" si="0"/>
        <v>37574</v>
      </c>
      <c r="I13" s="13"/>
      <c r="J13" s="13"/>
      <c r="K13" s="13"/>
      <c r="L13" s="4"/>
      <c r="M13" s="4"/>
      <c r="N13" s="4"/>
    </row>
    <row r="14" spans="1:14" s="6" customFormat="1" ht="34.5" customHeight="1">
      <c r="A14" s="58" t="s">
        <v>47</v>
      </c>
      <c r="B14" s="238">
        <v>0</v>
      </c>
      <c r="C14" s="238">
        <v>0</v>
      </c>
      <c r="D14" s="238">
        <v>75860</v>
      </c>
      <c r="E14" s="238">
        <v>7223</v>
      </c>
      <c r="F14" s="238">
        <v>321</v>
      </c>
      <c r="G14" s="238">
        <v>861</v>
      </c>
      <c r="H14" s="248">
        <f t="shared" si="0"/>
        <v>84265</v>
      </c>
      <c r="I14" s="13"/>
      <c r="J14" s="13"/>
      <c r="K14" s="13"/>
      <c r="L14" s="4"/>
      <c r="M14" s="4"/>
      <c r="N14" s="4"/>
    </row>
    <row r="15" spans="1:14" s="6" customFormat="1" ht="34.5" customHeight="1">
      <c r="A15" s="57" t="s">
        <v>48</v>
      </c>
      <c r="B15" s="240">
        <v>0</v>
      </c>
      <c r="C15" s="240">
        <v>0</v>
      </c>
      <c r="D15" s="240">
        <v>99613</v>
      </c>
      <c r="E15" s="240">
        <v>4873</v>
      </c>
      <c r="F15" s="240">
        <v>765</v>
      </c>
      <c r="G15" s="240">
        <v>1285</v>
      </c>
      <c r="H15" s="247">
        <f t="shared" si="0"/>
        <v>106536</v>
      </c>
      <c r="I15" s="13"/>
      <c r="J15" s="13"/>
      <c r="K15" s="13"/>
      <c r="L15" s="4"/>
      <c r="M15" s="4"/>
      <c r="N15" s="4"/>
    </row>
    <row r="16" spans="1:14" s="6" customFormat="1" ht="34.5" customHeight="1">
      <c r="A16" s="58" t="s">
        <v>49</v>
      </c>
      <c r="B16" s="238">
        <v>0</v>
      </c>
      <c r="C16" s="238">
        <v>0</v>
      </c>
      <c r="D16" s="238">
        <v>126907</v>
      </c>
      <c r="E16" s="238">
        <v>1829</v>
      </c>
      <c r="F16" s="238">
        <v>250</v>
      </c>
      <c r="G16" s="238">
        <v>874</v>
      </c>
      <c r="H16" s="248">
        <f t="shared" si="0"/>
        <v>129860</v>
      </c>
      <c r="I16" s="13"/>
      <c r="J16" s="13"/>
      <c r="K16" s="13"/>
      <c r="L16" s="4"/>
      <c r="M16" s="4"/>
      <c r="N16" s="4"/>
    </row>
    <row r="17" spans="1:14" s="6" customFormat="1" ht="34.5" customHeight="1">
      <c r="A17" s="57" t="s">
        <v>50</v>
      </c>
      <c r="B17" s="240">
        <v>0</v>
      </c>
      <c r="C17" s="240">
        <v>0</v>
      </c>
      <c r="D17" s="240">
        <v>219250</v>
      </c>
      <c r="E17" s="240">
        <v>18613</v>
      </c>
      <c r="F17" s="240">
        <v>432</v>
      </c>
      <c r="G17" s="240">
        <v>1200</v>
      </c>
      <c r="H17" s="247">
        <f t="shared" si="0"/>
        <v>239495</v>
      </c>
      <c r="I17" s="13"/>
      <c r="J17" s="13"/>
      <c r="K17" s="13"/>
      <c r="L17" s="4"/>
      <c r="M17" s="4"/>
      <c r="N17" s="4"/>
    </row>
    <row r="18" spans="1:14" s="6" customFormat="1" ht="45" customHeight="1">
      <c r="A18" s="37" t="s">
        <v>312</v>
      </c>
      <c r="B18" s="242">
        <f aca="true" t="shared" si="1" ref="B18:H18">SUM(B7:B17)</f>
        <v>1626237</v>
      </c>
      <c r="C18" s="242">
        <f t="shared" si="1"/>
        <v>0</v>
      </c>
      <c r="D18" s="242">
        <f t="shared" si="1"/>
        <v>557874</v>
      </c>
      <c r="E18" s="242">
        <f t="shared" si="1"/>
        <v>100777</v>
      </c>
      <c r="F18" s="242">
        <f t="shared" si="1"/>
        <v>26665</v>
      </c>
      <c r="G18" s="242">
        <f t="shared" si="1"/>
        <v>56630</v>
      </c>
      <c r="H18" s="249">
        <f t="shared" si="1"/>
        <v>2368183</v>
      </c>
      <c r="I18" s="13"/>
      <c r="J18" s="13"/>
      <c r="K18" s="13"/>
      <c r="L18" s="4"/>
      <c r="M18" s="4"/>
      <c r="N18" s="4"/>
    </row>
    <row r="19" spans="1:14" ht="30" customHeight="1">
      <c r="A19" s="14"/>
      <c r="B19" s="246"/>
      <c r="C19" s="246"/>
      <c r="D19" s="246"/>
      <c r="E19" s="246"/>
      <c r="F19" s="246"/>
      <c r="G19" s="246"/>
      <c r="H19" s="246"/>
      <c r="I19" s="15"/>
      <c r="J19" s="15"/>
      <c r="K19" s="15"/>
      <c r="L19" s="14"/>
      <c r="M19" s="14"/>
      <c r="N19" s="14"/>
    </row>
    <row r="20" spans="1:14" ht="30" customHeight="1">
      <c r="A20" s="14"/>
      <c r="B20" s="246"/>
      <c r="C20" s="246"/>
      <c r="D20" s="246"/>
      <c r="E20" s="246"/>
      <c r="F20" s="246"/>
      <c r="G20" s="246"/>
      <c r="H20" s="246"/>
      <c r="I20" s="15"/>
      <c r="J20" s="15"/>
      <c r="K20" s="15"/>
      <c r="L20" s="14"/>
      <c r="M20" s="14"/>
      <c r="N20" s="14"/>
    </row>
    <row r="21" spans="1:14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</row>
    <row r="22" spans="1:14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</row>
    <row r="23" spans="1:14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</row>
    <row r="24" spans="2:11" ht="30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3">
    <mergeCell ref="A2:H2"/>
    <mergeCell ref="A3:H3"/>
    <mergeCell ref="A4:H4"/>
  </mergeCells>
  <hyperlinks>
    <hyperlink ref="J1" location="الفهرس!B2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K24"/>
  <sheetViews>
    <sheetView rightToLeft="1" zoomScale="40" zoomScaleNormal="40" zoomScalePageLayoutView="0" workbookViewId="0" topLeftCell="A1">
      <selection activeCell="B7" sqref="B7"/>
    </sheetView>
  </sheetViews>
  <sheetFormatPr defaultColWidth="15.7109375" defaultRowHeight="30" customHeight="1"/>
  <cols>
    <col min="1" max="1" width="30.7109375" style="7" customWidth="1"/>
    <col min="2" max="8" width="25.28125" style="7" customWidth="1"/>
    <col min="9" max="9" width="30.7109375" style="7" customWidth="1"/>
    <col min="10" max="10" width="15.7109375" style="7" customWidth="1"/>
    <col min="11" max="11" width="14.4218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1" s="3" customFormat="1" ht="30" customHeight="1">
      <c r="A1" s="1" t="s">
        <v>89</v>
      </c>
      <c r="B1" s="1"/>
      <c r="C1" s="1"/>
      <c r="D1" s="1"/>
      <c r="E1" s="1"/>
      <c r="F1" s="1"/>
      <c r="G1" s="1"/>
      <c r="H1" s="1"/>
      <c r="I1" s="2" t="s">
        <v>90</v>
      </c>
      <c r="K1" s="270" t="s">
        <v>433</v>
      </c>
    </row>
    <row r="2" spans="1:11" s="4" customFormat="1" ht="30" customHeight="1">
      <c r="A2" s="356" t="s">
        <v>261</v>
      </c>
      <c r="B2" s="356"/>
      <c r="C2" s="356"/>
      <c r="D2" s="356"/>
      <c r="E2" s="356"/>
      <c r="F2" s="356"/>
      <c r="G2" s="356"/>
      <c r="H2" s="356"/>
      <c r="I2" s="356"/>
      <c r="K2" s="269"/>
    </row>
    <row r="3" spans="1:9" s="5" customFormat="1" ht="30" customHeight="1">
      <c r="A3" s="357" t="s">
        <v>457</v>
      </c>
      <c r="B3" s="357"/>
      <c r="C3" s="357"/>
      <c r="D3" s="357"/>
      <c r="E3" s="357"/>
      <c r="F3" s="357"/>
      <c r="G3" s="357"/>
      <c r="H3" s="357"/>
      <c r="I3" s="357"/>
    </row>
    <row r="4" spans="1:9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</row>
    <row r="5" spans="1:9" s="6" customFormat="1" ht="82.5" customHeight="1">
      <c r="A5" s="354" t="s">
        <v>59</v>
      </c>
      <c r="B5" s="170" t="s">
        <v>337</v>
      </c>
      <c r="C5" s="170" t="s">
        <v>338</v>
      </c>
      <c r="D5" s="170" t="s">
        <v>339</v>
      </c>
      <c r="E5" s="170" t="s">
        <v>340</v>
      </c>
      <c r="F5" s="170" t="s">
        <v>341</v>
      </c>
      <c r="G5" s="170" t="s">
        <v>85</v>
      </c>
      <c r="H5" s="170" t="s">
        <v>86</v>
      </c>
      <c r="I5" s="358" t="s">
        <v>60</v>
      </c>
    </row>
    <row r="6" spans="1:9" s="6" customFormat="1" ht="86.25" customHeight="1">
      <c r="A6" s="35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58"/>
    </row>
    <row r="7" spans="1:9" s="6" customFormat="1" ht="46.5" customHeight="1">
      <c r="A7" s="59" t="s">
        <v>51</v>
      </c>
      <c r="B7" s="206">
        <v>0</v>
      </c>
      <c r="C7" s="240">
        <v>581808</v>
      </c>
      <c r="D7" s="207">
        <v>133062</v>
      </c>
      <c r="E7" s="207">
        <v>90956</v>
      </c>
      <c r="F7" s="207">
        <v>1850</v>
      </c>
      <c r="G7" s="207">
        <v>3164</v>
      </c>
      <c r="H7" s="208">
        <f>SUM(B7:G7)</f>
        <v>810840</v>
      </c>
      <c r="I7" s="60" t="s">
        <v>61</v>
      </c>
    </row>
    <row r="8" spans="1:9" s="6" customFormat="1" ht="46.5" customHeight="1">
      <c r="A8" s="41" t="s">
        <v>52</v>
      </c>
      <c r="B8" s="209">
        <v>827</v>
      </c>
      <c r="C8" s="238">
        <v>722589</v>
      </c>
      <c r="D8" s="210">
        <v>126918</v>
      </c>
      <c r="E8" s="210">
        <v>42700</v>
      </c>
      <c r="F8" s="210">
        <v>5897</v>
      </c>
      <c r="G8" s="210">
        <v>11364</v>
      </c>
      <c r="H8" s="211">
        <f aca="true" t="shared" si="0" ref="H8:H15">SUM(B8:G8)</f>
        <v>910295</v>
      </c>
      <c r="I8" s="61" t="s">
        <v>62</v>
      </c>
    </row>
    <row r="9" spans="1:9" s="6" customFormat="1" ht="46.5" customHeight="1">
      <c r="A9" s="39" t="s">
        <v>53</v>
      </c>
      <c r="B9" s="206">
        <v>365241</v>
      </c>
      <c r="C9" s="240">
        <v>770319</v>
      </c>
      <c r="D9" s="207">
        <v>140374</v>
      </c>
      <c r="E9" s="207">
        <v>35089</v>
      </c>
      <c r="F9" s="207">
        <v>10413</v>
      </c>
      <c r="G9" s="207">
        <v>22669</v>
      </c>
      <c r="H9" s="208">
        <f t="shared" si="0"/>
        <v>1344105</v>
      </c>
      <c r="I9" s="62" t="s">
        <v>71</v>
      </c>
    </row>
    <row r="10" spans="1:9" s="6" customFormat="1" ht="46.5" customHeight="1">
      <c r="A10" s="41" t="s">
        <v>54</v>
      </c>
      <c r="B10" s="209">
        <v>1545211</v>
      </c>
      <c r="C10" s="238">
        <v>1004373</v>
      </c>
      <c r="D10" s="210">
        <v>108597</v>
      </c>
      <c r="E10" s="210">
        <v>24000</v>
      </c>
      <c r="F10" s="210">
        <v>16702</v>
      </c>
      <c r="G10" s="210">
        <v>24064</v>
      </c>
      <c r="H10" s="211">
        <f t="shared" si="0"/>
        <v>2722947</v>
      </c>
      <c r="I10" s="61" t="s">
        <v>72</v>
      </c>
    </row>
    <row r="11" spans="1:9" s="6" customFormat="1" ht="46.5" customHeight="1">
      <c r="A11" s="39" t="s">
        <v>76</v>
      </c>
      <c r="B11" s="206">
        <v>1625164</v>
      </c>
      <c r="C11" s="240">
        <v>1363291</v>
      </c>
      <c r="D11" s="207">
        <v>86829</v>
      </c>
      <c r="E11" s="207">
        <v>15319</v>
      </c>
      <c r="F11" s="207">
        <v>38311</v>
      </c>
      <c r="G11" s="207">
        <v>55679</v>
      </c>
      <c r="H11" s="208">
        <f t="shared" si="0"/>
        <v>3184593</v>
      </c>
      <c r="I11" s="63" t="s">
        <v>100</v>
      </c>
    </row>
    <row r="12" spans="1:9" s="6" customFormat="1" ht="46.5" customHeight="1">
      <c r="A12" s="41" t="s">
        <v>55</v>
      </c>
      <c r="B12" s="209">
        <v>32528</v>
      </c>
      <c r="C12" s="238">
        <v>98671</v>
      </c>
      <c r="D12" s="210">
        <v>32308</v>
      </c>
      <c r="E12" s="210">
        <v>942</v>
      </c>
      <c r="F12" s="210">
        <v>2517</v>
      </c>
      <c r="G12" s="210">
        <v>7368</v>
      </c>
      <c r="H12" s="211">
        <f t="shared" si="0"/>
        <v>174334</v>
      </c>
      <c r="I12" s="61" t="s">
        <v>73</v>
      </c>
    </row>
    <row r="13" spans="1:9" s="6" customFormat="1" ht="46.5" customHeight="1">
      <c r="A13" s="39" t="s">
        <v>56</v>
      </c>
      <c r="B13" s="206">
        <v>62359</v>
      </c>
      <c r="C13" s="240">
        <v>504850</v>
      </c>
      <c r="D13" s="207">
        <v>72531</v>
      </c>
      <c r="E13" s="207">
        <v>1799</v>
      </c>
      <c r="F13" s="207">
        <v>7275</v>
      </c>
      <c r="G13" s="207">
        <v>42267</v>
      </c>
      <c r="H13" s="208">
        <f t="shared" si="0"/>
        <v>691081</v>
      </c>
      <c r="I13" s="62" t="s">
        <v>248</v>
      </c>
    </row>
    <row r="14" spans="1:9" s="6" customFormat="1" ht="46.5" customHeight="1">
      <c r="A14" s="41" t="s">
        <v>301</v>
      </c>
      <c r="B14" s="209">
        <v>3160</v>
      </c>
      <c r="C14" s="238">
        <v>16590</v>
      </c>
      <c r="D14" s="210">
        <v>7228</v>
      </c>
      <c r="E14" s="210">
        <v>0</v>
      </c>
      <c r="F14" s="210">
        <v>0</v>
      </c>
      <c r="G14" s="210">
        <v>1881</v>
      </c>
      <c r="H14" s="211">
        <f t="shared" si="0"/>
        <v>28859</v>
      </c>
      <c r="I14" s="64" t="s">
        <v>249</v>
      </c>
    </row>
    <row r="15" spans="1:9" s="6" customFormat="1" ht="46.5" customHeight="1">
      <c r="A15" s="39" t="s">
        <v>58</v>
      </c>
      <c r="B15" s="207">
        <v>0</v>
      </c>
      <c r="C15" s="240">
        <v>3894</v>
      </c>
      <c r="D15" s="207">
        <v>4800</v>
      </c>
      <c r="E15" s="207">
        <v>0</v>
      </c>
      <c r="F15" s="207">
        <v>164</v>
      </c>
      <c r="G15" s="207">
        <v>989</v>
      </c>
      <c r="H15" s="208">
        <f t="shared" si="0"/>
        <v>9847</v>
      </c>
      <c r="I15" s="62" t="s">
        <v>74</v>
      </c>
    </row>
    <row r="16" spans="1:9" s="6" customFormat="1" ht="49.5" customHeight="1">
      <c r="A16" s="37" t="s">
        <v>82</v>
      </c>
      <c r="B16" s="212">
        <f aca="true" t="shared" si="1" ref="B16:H16">SUM(B7:B15)</f>
        <v>3634490</v>
      </c>
      <c r="C16" s="212">
        <f t="shared" si="1"/>
        <v>5066385</v>
      </c>
      <c r="D16" s="212">
        <f t="shared" si="1"/>
        <v>712647</v>
      </c>
      <c r="E16" s="212">
        <f t="shared" si="1"/>
        <v>210805</v>
      </c>
      <c r="F16" s="212">
        <f t="shared" si="1"/>
        <v>83129</v>
      </c>
      <c r="G16" s="212">
        <f t="shared" si="1"/>
        <v>169445</v>
      </c>
      <c r="H16" s="212">
        <f t="shared" si="1"/>
        <v>9876901</v>
      </c>
      <c r="I16" s="65" t="s">
        <v>7</v>
      </c>
    </row>
    <row r="17" spans="1:9" ht="30" customHeight="1">
      <c r="A17" s="14"/>
      <c r="B17" s="246"/>
      <c r="C17" s="246"/>
      <c r="D17" s="246"/>
      <c r="E17" s="246"/>
      <c r="F17" s="246"/>
      <c r="G17" s="246"/>
      <c r="H17" s="246"/>
      <c r="I17" s="15"/>
    </row>
    <row r="18" spans="1:9" ht="30" customHeight="1">
      <c r="A18" s="14"/>
      <c r="B18" s="246"/>
      <c r="C18" s="246"/>
      <c r="D18" s="246"/>
      <c r="E18" s="246"/>
      <c r="F18" s="246"/>
      <c r="G18" s="246"/>
      <c r="H18" s="246"/>
      <c r="I18" s="15"/>
    </row>
    <row r="19" spans="1:9" ht="30" customHeight="1">
      <c r="A19" s="14"/>
      <c r="B19" s="246"/>
      <c r="C19" s="246"/>
      <c r="D19" s="246"/>
      <c r="E19" s="246"/>
      <c r="F19" s="246"/>
      <c r="G19" s="246"/>
      <c r="H19" s="246"/>
      <c r="I19" s="15"/>
    </row>
    <row r="20" spans="1:9" ht="30" customHeight="1">
      <c r="A20" s="14"/>
      <c r="B20" s="246"/>
      <c r="C20" s="246"/>
      <c r="D20" s="246"/>
      <c r="E20" s="246"/>
      <c r="F20" s="246"/>
      <c r="G20" s="246"/>
      <c r="H20" s="246"/>
      <c r="I20" s="15"/>
    </row>
    <row r="21" spans="1:9" ht="30" customHeight="1">
      <c r="A21" s="14"/>
      <c r="B21" s="15"/>
      <c r="C21" s="15"/>
      <c r="D21" s="15"/>
      <c r="E21" s="15"/>
      <c r="F21" s="15"/>
      <c r="G21" s="15"/>
      <c r="H21" s="15"/>
      <c r="I21" s="15"/>
    </row>
    <row r="22" spans="1:9" ht="30" customHeight="1">
      <c r="A22" s="14"/>
      <c r="B22" s="15"/>
      <c r="C22" s="15"/>
      <c r="D22" s="15"/>
      <c r="E22" s="15"/>
      <c r="F22" s="15"/>
      <c r="G22" s="15"/>
      <c r="H22" s="15"/>
      <c r="I22" s="15"/>
    </row>
    <row r="23" spans="1:9" ht="30" customHeight="1">
      <c r="A23" s="14"/>
      <c r="B23" s="15"/>
      <c r="C23" s="15"/>
      <c r="D23" s="15"/>
      <c r="E23" s="15"/>
      <c r="F23" s="15"/>
      <c r="G23" s="15"/>
      <c r="H23" s="15"/>
      <c r="I23" s="15"/>
    </row>
    <row r="24" spans="2:9" ht="30" customHeight="1">
      <c r="B24" s="11"/>
      <c r="C24" s="11"/>
      <c r="D24" s="11"/>
      <c r="E24" s="11"/>
      <c r="F24" s="11"/>
      <c r="G24" s="11"/>
      <c r="H24" s="11"/>
      <c r="I24" s="11"/>
    </row>
  </sheetData>
  <sheetProtection/>
  <mergeCells count="5">
    <mergeCell ref="A5:A6"/>
    <mergeCell ref="I5:I6"/>
    <mergeCell ref="A2:I2"/>
    <mergeCell ref="A3:I3"/>
    <mergeCell ref="A4:I4"/>
  </mergeCells>
  <hyperlinks>
    <hyperlink ref="K1" location="الفهرس!B2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40" zoomScaleNormal="40" zoomScalePageLayoutView="0" workbookViewId="0" topLeftCell="A1">
      <selection activeCell="B15" sqref="B15"/>
    </sheetView>
  </sheetViews>
  <sheetFormatPr defaultColWidth="15.7109375" defaultRowHeight="30" customHeight="1"/>
  <cols>
    <col min="1" max="1" width="30.7109375" style="7" customWidth="1"/>
    <col min="2" max="8" width="25.28125" style="7" customWidth="1"/>
    <col min="9" max="9" width="30.7109375" style="7" customWidth="1"/>
    <col min="10" max="10" width="15.7109375" style="7" customWidth="1"/>
    <col min="11" max="11" width="14.4218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93</v>
      </c>
      <c r="B1" s="1"/>
      <c r="C1" s="1"/>
      <c r="D1" s="1"/>
      <c r="E1" s="1"/>
      <c r="F1" s="1"/>
      <c r="G1" s="1"/>
      <c r="H1" s="1"/>
      <c r="I1" s="2" t="s">
        <v>235</v>
      </c>
      <c r="J1" s="8"/>
      <c r="K1" s="270" t="s">
        <v>433</v>
      </c>
      <c r="M1" s="8"/>
    </row>
    <row r="2" spans="1:11" s="4" customFormat="1" ht="30" customHeight="1">
      <c r="A2" s="356" t="s">
        <v>262</v>
      </c>
      <c r="B2" s="356"/>
      <c r="C2" s="356"/>
      <c r="D2" s="356"/>
      <c r="E2" s="356"/>
      <c r="F2" s="356"/>
      <c r="G2" s="356"/>
      <c r="H2" s="356"/>
      <c r="I2" s="356"/>
      <c r="J2" s="16"/>
      <c r="K2" s="269"/>
    </row>
    <row r="3" spans="1:15" s="5" customFormat="1" ht="30" customHeight="1">
      <c r="A3" s="357" t="s">
        <v>458</v>
      </c>
      <c r="B3" s="357"/>
      <c r="C3" s="357"/>
      <c r="D3" s="357"/>
      <c r="E3" s="357"/>
      <c r="F3" s="357"/>
      <c r="G3" s="357"/>
      <c r="H3" s="357"/>
      <c r="I3" s="357"/>
      <c r="J3" s="4"/>
      <c r="M3" s="4"/>
      <c r="N3" s="4"/>
      <c r="O3" s="4"/>
    </row>
    <row r="4" spans="1:15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4"/>
      <c r="K4" s="4"/>
      <c r="L4" s="4"/>
      <c r="M4" s="4"/>
      <c r="N4" s="4"/>
      <c r="O4" s="4"/>
    </row>
    <row r="5" spans="1:15" s="6" customFormat="1" ht="82.5" customHeight="1">
      <c r="A5" s="354" t="s">
        <v>59</v>
      </c>
      <c r="B5" s="170" t="s">
        <v>337</v>
      </c>
      <c r="C5" s="170" t="s">
        <v>338</v>
      </c>
      <c r="D5" s="170" t="s">
        <v>339</v>
      </c>
      <c r="E5" s="170" t="s">
        <v>340</v>
      </c>
      <c r="F5" s="170" t="s">
        <v>341</v>
      </c>
      <c r="G5" s="170" t="s">
        <v>85</v>
      </c>
      <c r="H5" s="170" t="s">
        <v>86</v>
      </c>
      <c r="I5" s="358" t="s">
        <v>60</v>
      </c>
      <c r="J5" s="4"/>
      <c r="K5" s="4"/>
      <c r="L5" s="4"/>
      <c r="M5" s="4"/>
      <c r="N5" s="4"/>
      <c r="O5" s="4"/>
    </row>
    <row r="6" spans="1:15" s="6" customFormat="1" ht="86.25" customHeight="1">
      <c r="A6" s="35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58"/>
      <c r="J6" s="4"/>
      <c r="K6" s="4"/>
      <c r="L6" s="4"/>
      <c r="M6" s="4"/>
      <c r="N6" s="4"/>
      <c r="O6" s="4"/>
    </row>
    <row r="7" spans="1:15" s="6" customFormat="1" ht="46.5" customHeight="1">
      <c r="A7" s="59" t="s">
        <v>51</v>
      </c>
      <c r="B7" s="206">
        <v>0</v>
      </c>
      <c r="C7" s="240">
        <v>0</v>
      </c>
      <c r="D7" s="207">
        <v>83752</v>
      </c>
      <c r="E7" s="207">
        <v>37553</v>
      </c>
      <c r="F7" s="207">
        <v>1306</v>
      </c>
      <c r="G7" s="207">
        <v>2186</v>
      </c>
      <c r="H7" s="208">
        <v>124797</v>
      </c>
      <c r="I7" s="60" t="s">
        <v>61</v>
      </c>
      <c r="J7" s="4"/>
      <c r="K7" s="4"/>
      <c r="L7" s="4"/>
      <c r="M7" s="4"/>
      <c r="N7" s="4"/>
      <c r="O7" s="4"/>
    </row>
    <row r="8" spans="1:15" s="6" customFormat="1" ht="46.5" customHeight="1">
      <c r="A8" s="41" t="s">
        <v>52</v>
      </c>
      <c r="B8" s="209">
        <v>77</v>
      </c>
      <c r="C8" s="238">
        <v>0</v>
      </c>
      <c r="D8" s="210">
        <v>105331</v>
      </c>
      <c r="E8" s="210">
        <v>17996</v>
      </c>
      <c r="F8" s="210">
        <v>4740</v>
      </c>
      <c r="G8" s="210">
        <v>8742</v>
      </c>
      <c r="H8" s="211">
        <v>136886</v>
      </c>
      <c r="I8" s="61" t="s">
        <v>62</v>
      </c>
      <c r="J8" s="13"/>
      <c r="K8" s="13"/>
      <c r="L8" s="4"/>
      <c r="M8" s="4"/>
      <c r="N8" s="4"/>
      <c r="O8" s="4"/>
    </row>
    <row r="9" spans="1:15" s="6" customFormat="1" ht="46.5" customHeight="1">
      <c r="A9" s="39" t="s">
        <v>53</v>
      </c>
      <c r="B9" s="206">
        <v>196889</v>
      </c>
      <c r="C9" s="240">
        <v>0</v>
      </c>
      <c r="D9" s="207">
        <v>134296</v>
      </c>
      <c r="E9" s="207">
        <v>27168</v>
      </c>
      <c r="F9" s="207">
        <v>7095</v>
      </c>
      <c r="G9" s="207">
        <v>15339</v>
      </c>
      <c r="H9" s="208">
        <v>380787</v>
      </c>
      <c r="I9" s="62" t="s">
        <v>71</v>
      </c>
      <c r="J9" s="13"/>
      <c r="K9" s="13"/>
      <c r="L9" s="4"/>
      <c r="M9" s="4"/>
      <c r="N9" s="4"/>
      <c r="O9" s="4"/>
    </row>
    <row r="10" spans="1:15" s="6" customFormat="1" ht="46.5" customHeight="1">
      <c r="A10" s="41" t="s">
        <v>54</v>
      </c>
      <c r="B10" s="209">
        <v>816499</v>
      </c>
      <c r="C10" s="238">
        <v>0</v>
      </c>
      <c r="D10" s="210">
        <v>103652</v>
      </c>
      <c r="E10" s="210">
        <v>20504</v>
      </c>
      <c r="F10" s="210">
        <v>8949</v>
      </c>
      <c r="G10" s="210">
        <v>15712</v>
      </c>
      <c r="H10" s="211">
        <v>965316</v>
      </c>
      <c r="I10" s="61" t="s">
        <v>72</v>
      </c>
      <c r="J10" s="13"/>
      <c r="K10" s="13"/>
      <c r="L10" s="4"/>
      <c r="M10" s="4"/>
      <c r="N10" s="4"/>
      <c r="O10" s="4"/>
    </row>
    <row r="11" spans="1:15" s="6" customFormat="1" ht="46.5" customHeight="1">
      <c r="A11" s="39" t="s">
        <v>76</v>
      </c>
      <c r="B11" s="206">
        <v>829857</v>
      </c>
      <c r="C11" s="240">
        <v>0</v>
      </c>
      <c r="D11" s="207">
        <v>79327</v>
      </c>
      <c r="E11" s="207">
        <v>12112</v>
      </c>
      <c r="F11" s="207">
        <v>12219</v>
      </c>
      <c r="G11" s="207">
        <v>29823</v>
      </c>
      <c r="H11" s="208">
        <v>963338</v>
      </c>
      <c r="I11" s="63" t="s">
        <v>100</v>
      </c>
      <c r="J11" s="13"/>
      <c r="K11" s="13"/>
      <c r="L11" s="4"/>
      <c r="M11" s="4"/>
      <c r="N11" s="4"/>
      <c r="O11" s="4"/>
    </row>
    <row r="12" spans="1:15" s="6" customFormat="1" ht="46.5" customHeight="1">
      <c r="A12" s="41" t="s">
        <v>55</v>
      </c>
      <c r="B12" s="209">
        <v>24163</v>
      </c>
      <c r="C12" s="238">
        <v>0</v>
      </c>
      <c r="D12" s="210">
        <v>22716</v>
      </c>
      <c r="E12" s="210">
        <v>833</v>
      </c>
      <c r="F12" s="210">
        <v>916</v>
      </c>
      <c r="G12" s="210">
        <v>4769</v>
      </c>
      <c r="H12" s="211">
        <v>53397</v>
      </c>
      <c r="I12" s="61" t="s">
        <v>73</v>
      </c>
      <c r="J12" s="13"/>
      <c r="K12" s="13"/>
      <c r="L12" s="4"/>
      <c r="M12" s="4"/>
      <c r="N12" s="4"/>
      <c r="O12" s="4"/>
    </row>
    <row r="13" spans="1:15" s="6" customFormat="1" ht="46.5" customHeight="1">
      <c r="A13" s="39" t="s">
        <v>56</v>
      </c>
      <c r="B13" s="206">
        <v>25636</v>
      </c>
      <c r="C13" s="240">
        <v>0</v>
      </c>
      <c r="D13" s="207">
        <v>51537</v>
      </c>
      <c r="E13" s="207">
        <v>1625</v>
      </c>
      <c r="F13" s="207">
        <v>0</v>
      </c>
      <c r="G13" s="207">
        <v>10267</v>
      </c>
      <c r="H13" s="208">
        <v>89065</v>
      </c>
      <c r="I13" s="62" t="s">
        <v>248</v>
      </c>
      <c r="J13" s="13"/>
      <c r="K13" s="13"/>
      <c r="L13" s="4"/>
      <c r="M13" s="4"/>
      <c r="N13" s="4"/>
      <c r="O13" s="4"/>
    </row>
    <row r="14" spans="1:14" s="6" customFormat="1" ht="46.5" customHeight="1">
      <c r="A14" s="41" t="s">
        <v>301</v>
      </c>
      <c r="B14" s="209">
        <v>2111</v>
      </c>
      <c r="C14" s="238">
        <v>0</v>
      </c>
      <c r="D14" s="210">
        <v>6205</v>
      </c>
      <c r="E14" s="210">
        <v>0</v>
      </c>
      <c r="F14" s="210">
        <v>0</v>
      </c>
      <c r="G14" s="210">
        <v>1138</v>
      </c>
      <c r="H14" s="211">
        <v>9454</v>
      </c>
      <c r="I14" s="64" t="s">
        <v>249</v>
      </c>
      <c r="J14" s="13"/>
      <c r="K14" s="13"/>
      <c r="L14" s="4"/>
      <c r="M14" s="4"/>
      <c r="N14" s="4"/>
    </row>
    <row r="15" spans="1:15" s="6" customFormat="1" ht="46.5" customHeight="1">
      <c r="A15" s="39" t="s">
        <v>58</v>
      </c>
      <c r="B15" s="207">
        <v>0</v>
      </c>
      <c r="C15" s="240">
        <v>0</v>
      </c>
      <c r="D15" s="207">
        <v>4316</v>
      </c>
      <c r="E15" s="207">
        <v>0</v>
      </c>
      <c r="F15" s="207">
        <v>0</v>
      </c>
      <c r="G15" s="207">
        <v>202</v>
      </c>
      <c r="H15" s="208">
        <v>4518</v>
      </c>
      <c r="I15" s="62" t="s">
        <v>74</v>
      </c>
      <c r="J15" s="13"/>
      <c r="K15" s="13"/>
      <c r="L15" s="4"/>
      <c r="M15" s="4"/>
      <c r="N15" s="4"/>
      <c r="O15" s="4"/>
    </row>
    <row r="16" spans="1:15" s="6" customFormat="1" ht="49.5" customHeight="1">
      <c r="A16" s="37" t="s">
        <v>82</v>
      </c>
      <c r="B16" s="242">
        <f aca="true" t="shared" si="0" ref="B16:H16">SUM(B7:B15)</f>
        <v>1895232</v>
      </c>
      <c r="C16" s="242">
        <f t="shared" si="0"/>
        <v>0</v>
      </c>
      <c r="D16" s="242">
        <f t="shared" si="0"/>
        <v>591132</v>
      </c>
      <c r="E16" s="242">
        <f t="shared" si="0"/>
        <v>117791</v>
      </c>
      <c r="F16" s="242">
        <f t="shared" si="0"/>
        <v>35225</v>
      </c>
      <c r="G16" s="242">
        <f t="shared" si="0"/>
        <v>88178</v>
      </c>
      <c r="H16" s="242">
        <f t="shared" si="0"/>
        <v>2727558</v>
      </c>
      <c r="I16" s="65" t="s">
        <v>7</v>
      </c>
      <c r="J16" s="13"/>
      <c r="K16" s="13"/>
      <c r="L16" s="4"/>
      <c r="M16" s="4"/>
      <c r="N16" s="4"/>
      <c r="O16" s="4"/>
    </row>
    <row r="17" spans="1:15" ht="30" customHeight="1">
      <c r="A17" s="14"/>
      <c r="B17" s="246"/>
      <c r="C17" s="246"/>
      <c r="D17" s="246"/>
      <c r="E17" s="246"/>
      <c r="F17" s="246"/>
      <c r="G17" s="246"/>
      <c r="H17" s="246"/>
      <c r="I17" s="15"/>
      <c r="J17" s="15"/>
      <c r="K17" s="15"/>
      <c r="L17" s="14"/>
      <c r="M17" s="14"/>
      <c r="N17" s="14"/>
      <c r="O17" s="14"/>
    </row>
    <row r="18" spans="1:15" ht="30" customHeight="1">
      <c r="A18" s="14"/>
      <c r="B18" s="246"/>
      <c r="C18" s="246"/>
      <c r="D18" s="246"/>
      <c r="E18" s="246"/>
      <c r="F18" s="246"/>
      <c r="G18" s="246"/>
      <c r="H18" s="246"/>
      <c r="I18" s="15"/>
      <c r="J18" s="15"/>
      <c r="K18" s="15"/>
      <c r="L18" s="14"/>
      <c r="M18" s="14"/>
      <c r="N18" s="14"/>
      <c r="O18" s="14"/>
    </row>
    <row r="19" spans="1:15" ht="30" customHeight="1">
      <c r="A19" s="14"/>
      <c r="B19" s="246"/>
      <c r="C19" s="246"/>
      <c r="D19" s="246"/>
      <c r="E19" s="246"/>
      <c r="F19" s="246"/>
      <c r="G19" s="246"/>
      <c r="H19" s="246"/>
      <c r="I19" s="15"/>
      <c r="J19" s="15"/>
      <c r="K19" s="15"/>
      <c r="L19" s="14"/>
      <c r="M19" s="14"/>
      <c r="N19" s="14"/>
      <c r="O19" s="14"/>
    </row>
    <row r="20" spans="1:15" ht="30" customHeight="1">
      <c r="A20" s="14"/>
      <c r="B20" s="246"/>
      <c r="C20" s="246"/>
      <c r="D20" s="246"/>
      <c r="E20" s="246"/>
      <c r="F20" s="246"/>
      <c r="G20" s="246"/>
      <c r="H20" s="246"/>
      <c r="I20" s="15"/>
      <c r="J20" s="15"/>
      <c r="K20" s="15"/>
      <c r="L20" s="14"/>
      <c r="M20" s="14"/>
      <c r="N20" s="14"/>
      <c r="O20" s="14"/>
    </row>
    <row r="21" spans="1:15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  <c r="O21" s="14"/>
    </row>
    <row r="22" spans="1:15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  <c r="O22" s="14"/>
    </row>
    <row r="23" spans="1:15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  <c r="O23" s="14"/>
    </row>
    <row r="24" spans="2:11" ht="30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5">
    <mergeCell ref="A5:A6"/>
    <mergeCell ref="I5:I6"/>
    <mergeCell ref="A2:I2"/>
    <mergeCell ref="A3:I3"/>
    <mergeCell ref="A4:I4"/>
  </mergeCells>
  <hyperlinks>
    <hyperlink ref="K1" location="الفهرس!B2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40" zoomScaleNormal="40" zoomScalePageLayoutView="0" workbookViewId="0" topLeftCell="A1">
      <selection activeCell="B7" sqref="B7"/>
    </sheetView>
  </sheetViews>
  <sheetFormatPr defaultColWidth="15.7109375" defaultRowHeight="30" customHeight="1"/>
  <cols>
    <col min="1" max="1" width="30.7109375" style="7" customWidth="1"/>
    <col min="2" max="8" width="25.28125" style="7" customWidth="1"/>
    <col min="9" max="9" width="30.7109375" style="7" customWidth="1"/>
    <col min="10" max="10" width="15.7109375" style="7" customWidth="1"/>
    <col min="11" max="11" width="14.14062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94</v>
      </c>
      <c r="B1" s="1"/>
      <c r="C1" s="1"/>
      <c r="D1" s="1"/>
      <c r="E1" s="1"/>
      <c r="F1" s="1"/>
      <c r="G1" s="1"/>
      <c r="H1" s="1"/>
      <c r="I1" s="2" t="s">
        <v>95</v>
      </c>
      <c r="J1" s="8"/>
      <c r="K1" s="270" t="s">
        <v>433</v>
      </c>
      <c r="M1" s="8"/>
    </row>
    <row r="2" spans="1:11" s="4" customFormat="1" ht="30" customHeight="1">
      <c r="A2" s="356" t="s">
        <v>263</v>
      </c>
      <c r="B2" s="356"/>
      <c r="C2" s="356"/>
      <c r="D2" s="356"/>
      <c r="E2" s="356"/>
      <c r="F2" s="356"/>
      <c r="G2" s="356"/>
      <c r="H2" s="356"/>
      <c r="I2" s="356"/>
      <c r="J2" s="16"/>
      <c r="K2" s="269"/>
    </row>
    <row r="3" spans="1:15" s="5" customFormat="1" ht="30" customHeight="1">
      <c r="A3" s="357" t="s">
        <v>459</v>
      </c>
      <c r="B3" s="357"/>
      <c r="C3" s="357"/>
      <c r="D3" s="357"/>
      <c r="E3" s="357"/>
      <c r="F3" s="357"/>
      <c r="G3" s="357"/>
      <c r="H3" s="357"/>
      <c r="I3" s="357"/>
      <c r="J3" s="4"/>
      <c r="M3" s="4"/>
      <c r="N3" s="4"/>
      <c r="O3" s="4"/>
    </row>
    <row r="4" spans="1:15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4"/>
      <c r="K4" s="4"/>
      <c r="L4" s="4"/>
      <c r="M4" s="4"/>
      <c r="N4" s="4"/>
      <c r="O4" s="4"/>
    </row>
    <row r="5" spans="1:15" s="6" customFormat="1" ht="82.5" customHeight="1">
      <c r="A5" s="354" t="s">
        <v>59</v>
      </c>
      <c r="B5" s="170" t="s">
        <v>337</v>
      </c>
      <c r="C5" s="170" t="s">
        <v>338</v>
      </c>
      <c r="D5" s="170" t="s">
        <v>339</v>
      </c>
      <c r="E5" s="170" t="s">
        <v>340</v>
      </c>
      <c r="F5" s="170" t="s">
        <v>341</v>
      </c>
      <c r="G5" s="170" t="s">
        <v>85</v>
      </c>
      <c r="H5" s="170" t="s">
        <v>86</v>
      </c>
      <c r="I5" s="358" t="s">
        <v>60</v>
      </c>
      <c r="J5" s="4"/>
      <c r="K5" s="4"/>
      <c r="L5" s="4"/>
      <c r="M5" s="4"/>
      <c r="N5" s="4"/>
      <c r="O5" s="4"/>
    </row>
    <row r="6" spans="1:15" s="6" customFormat="1" ht="86.25" customHeight="1">
      <c r="A6" s="35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58"/>
      <c r="J6" s="4"/>
      <c r="K6" s="4"/>
      <c r="L6" s="4"/>
      <c r="M6" s="4"/>
      <c r="N6" s="4"/>
      <c r="O6" s="4"/>
    </row>
    <row r="7" spans="1:15" s="6" customFormat="1" ht="46.5" customHeight="1">
      <c r="A7" s="59" t="s">
        <v>51</v>
      </c>
      <c r="B7" s="206">
        <v>0</v>
      </c>
      <c r="C7" s="240">
        <v>509016</v>
      </c>
      <c r="D7" s="207">
        <v>121745</v>
      </c>
      <c r="E7" s="207">
        <v>80716</v>
      </c>
      <c r="F7" s="207">
        <v>1147</v>
      </c>
      <c r="G7" s="207">
        <v>1604</v>
      </c>
      <c r="H7" s="208">
        <f>SUM(B7:G7)</f>
        <v>714228</v>
      </c>
      <c r="I7" s="60" t="s">
        <v>61</v>
      </c>
      <c r="J7" s="4"/>
      <c r="K7" s="4"/>
      <c r="L7" s="4"/>
      <c r="M7" s="4"/>
      <c r="N7" s="4"/>
      <c r="O7" s="4"/>
    </row>
    <row r="8" spans="1:15" s="6" customFormat="1" ht="46.5" customHeight="1">
      <c r="A8" s="41" t="s">
        <v>52</v>
      </c>
      <c r="B8" s="209">
        <v>827</v>
      </c>
      <c r="C8" s="238">
        <v>575098</v>
      </c>
      <c r="D8" s="210">
        <v>116758</v>
      </c>
      <c r="E8" s="210">
        <v>33472</v>
      </c>
      <c r="F8" s="210">
        <v>3402</v>
      </c>
      <c r="G8" s="210">
        <v>6334</v>
      </c>
      <c r="H8" s="211">
        <f aca="true" t="shared" si="0" ref="H8:H15">SUM(B8:G8)</f>
        <v>735891</v>
      </c>
      <c r="I8" s="61" t="s">
        <v>62</v>
      </c>
      <c r="J8" s="13"/>
      <c r="K8" s="13"/>
      <c r="L8" s="4"/>
      <c r="M8" s="4"/>
      <c r="N8" s="4"/>
      <c r="O8" s="4"/>
    </row>
    <row r="9" spans="1:15" s="6" customFormat="1" ht="46.5" customHeight="1">
      <c r="A9" s="39" t="s">
        <v>53</v>
      </c>
      <c r="B9" s="206">
        <v>313056</v>
      </c>
      <c r="C9" s="240">
        <v>638666</v>
      </c>
      <c r="D9" s="207">
        <v>136564</v>
      </c>
      <c r="E9" s="207">
        <v>31042</v>
      </c>
      <c r="F9" s="207">
        <v>7705</v>
      </c>
      <c r="G9" s="207">
        <v>16057</v>
      </c>
      <c r="H9" s="208">
        <f t="shared" si="0"/>
        <v>1143090</v>
      </c>
      <c r="I9" s="62" t="s">
        <v>71</v>
      </c>
      <c r="J9" s="13"/>
      <c r="K9" s="13"/>
      <c r="L9" s="4"/>
      <c r="M9" s="4"/>
      <c r="N9" s="4"/>
      <c r="O9" s="4"/>
    </row>
    <row r="10" spans="1:15" s="6" customFormat="1" ht="46.5" customHeight="1">
      <c r="A10" s="41" t="s">
        <v>54</v>
      </c>
      <c r="B10" s="209">
        <v>1267995</v>
      </c>
      <c r="C10" s="238">
        <v>761488</v>
      </c>
      <c r="D10" s="210">
        <v>102388</v>
      </c>
      <c r="E10" s="210">
        <v>21257</v>
      </c>
      <c r="F10" s="210">
        <v>13725</v>
      </c>
      <c r="G10" s="210">
        <v>18880</v>
      </c>
      <c r="H10" s="211">
        <f t="shared" si="0"/>
        <v>2185733</v>
      </c>
      <c r="I10" s="61" t="s">
        <v>72</v>
      </c>
      <c r="J10" s="13"/>
      <c r="K10" s="13"/>
      <c r="L10" s="4"/>
      <c r="M10" s="4"/>
      <c r="N10" s="4"/>
      <c r="O10" s="4"/>
    </row>
    <row r="11" spans="1:15" s="6" customFormat="1" ht="46.5" customHeight="1">
      <c r="A11" s="39" t="s">
        <v>76</v>
      </c>
      <c r="B11" s="206">
        <v>1484690</v>
      </c>
      <c r="C11" s="240">
        <v>995231</v>
      </c>
      <c r="D11" s="207">
        <v>81971</v>
      </c>
      <c r="E11" s="207">
        <v>13381</v>
      </c>
      <c r="F11" s="207">
        <v>33067</v>
      </c>
      <c r="G11" s="207">
        <v>43214</v>
      </c>
      <c r="H11" s="208">
        <f t="shared" si="0"/>
        <v>2651554</v>
      </c>
      <c r="I11" s="63" t="s">
        <v>100</v>
      </c>
      <c r="J11" s="13"/>
      <c r="K11" s="13"/>
      <c r="L11" s="4"/>
      <c r="M11" s="4"/>
      <c r="N11" s="4"/>
      <c r="O11" s="4"/>
    </row>
    <row r="12" spans="1:15" s="6" customFormat="1" ht="46.5" customHeight="1">
      <c r="A12" s="41" t="s">
        <v>55</v>
      </c>
      <c r="B12" s="209">
        <v>29474</v>
      </c>
      <c r="C12" s="238">
        <v>42824</v>
      </c>
      <c r="D12" s="210">
        <v>31384</v>
      </c>
      <c r="E12" s="210">
        <v>942</v>
      </c>
      <c r="F12" s="210">
        <v>1378</v>
      </c>
      <c r="G12" s="210">
        <v>5381</v>
      </c>
      <c r="H12" s="211">
        <f t="shared" si="0"/>
        <v>111383</v>
      </c>
      <c r="I12" s="61" t="s">
        <v>73</v>
      </c>
      <c r="J12" s="13"/>
      <c r="K12" s="13"/>
      <c r="L12" s="4"/>
      <c r="M12" s="4"/>
      <c r="N12" s="4"/>
      <c r="O12" s="4"/>
    </row>
    <row r="13" spans="1:15" s="6" customFormat="1" ht="46.5" customHeight="1">
      <c r="A13" s="39" t="s">
        <v>56</v>
      </c>
      <c r="B13" s="206">
        <v>54374</v>
      </c>
      <c r="C13" s="240">
        <v>233502</v>
      </c>
      <c r="D13" s="207">
        <v>65492</v>
      </c>
      <c r="E13" s="207">
        <v>1799</v>
      </c>
      <c r="F13" s="207">
        <v>4167</v>
      </c>
      <c r="G13" s="207">
        <v>32354</v>
      </c>
      <c r="H13" s="208">
        <f t="shared" si="0"/>
        <v>391688</v>
      </c>
      <c r="I13" s="62" t="s">
        <v>248</v>
      </c>
      <c r="J13" s="13"/>
      <c r="K13" s="13"/>
      <c r="L13" s="4"/>
      <c r="M13" s="4"/>
      <c r="N13" s="4"/>
      <c r="O13" s="4"/>
    </row>
    <row r="14" spans="1:15" s="6" customFormat="1" ht="46.5" customHeight="1">
      <c r="A14" s="41" t="s">
        <v>301</v>
      </c>
      <c r="B14" s="209">
        <v>2987</v>
      </c>
      <c r="C14" s="238">
        <v>2875</v>
      </c>
      <c r="D14" s="210">
        <v>6808</v>
      </c>
      <c r="E14" s="210">
        <v>0</v>
      </c>
      <c r="F14" s="210">
        <v>0</v>
      </c>
      <c r="G14" s="210">
        <v>282</v>
      </c>
      <c r="H14" s="211">
        <f t="shared" si="0"/>
        <v>12952</v>
      </c>
      <c r="I14" s="64" t="s">
        <v>249</v>
      </c>
      <c r="J14" s="13"/>
      <c r="K14" s="13"/>
      <c r="L14" s="4"/>
      <c r="M14" s="4"/>
      <c r="N14" s="4"/>
      <c r="O14" s="4"/>
    </row>
    <row r="15" spans="1:15" s="6" customFormat="1" ht="46.5" customHeight="1">
      <c r="A15" s="39" t="s">
        <v>58</v>
      </c>
      <c r="B15" s="207">
        <v>0</v>
      </c>
      <c r="C15" s="240">
        <v>0</v>
      </c>
      <c r="D15" s="207">
        <v>4800</v>
      </c>
      <c r="E15" s="207">
        <v>0</v>
      </c>
      <c r="F15" s="207">
        <v>0</v>
      </c>
      <c r="G15" s="207">
        <v>457</v>
      </c>
      <c r="H15" s="208">
        <f t="shared" si="0"/>
        <v>5257</v>
      </c>
      <c r="I15" s="62" t="s">
        <v>74</v>
      </c>
      <c r="J15" s="13"/>
      <c r="K15" s="13"/>
      <c r="L15" s="4"/>
      <c r="M15" s="4"/>
      <c r="N15" s="4"/>
      <c r="O15" s="4"/>
    </row>
    <row r="16" spans="1:15" s="6" customFormat="1" ht="49.5" customHeight="1">
      <c r="A16" s="37" t="s">
        <v>82</v>
      </c>
      <c r="B16" s="242">
        <f aca="true" t="shared" si="1" ref="B16:H16">SUM(B7:B15)</f>
        <v>3153403</v>
      </c>
      <c r="C16" s="242">
        <f t="shared" si="1"/>
        <v>3758700</v>
      </c>
      <c r="D16" s="242">
        <f t="shared" si="1"/>
        <v>667910</v>
      </c>
      <c r="E16" s="242">
        <f t="shared" si="1"/>
        <v>182609</v>
      </c>
      <c r="F16" s="242">
        <f t="shared" si="1"/>
        <v>64591</v>
      </c>
      <c r="G16" s="242">
        <f t="shared" si="1"/>
        <v>124563</v>
      </c>
      <c r="H16" s="242">
        <f t="shared" si="1"/>
        <v>7951776</v>
      </c>
      <c r="I16" s="65" t="s">
        <v>7</v>
      </c>
      <c r="J16" s="13"/>
      <c r="K16" s="13"/>
      <c r="L16" s="4"/>
      <c r="M16" s="4"/>
      <c r="N16" s="4"/>
      <c r="O16" s="4"/>
    </row>
    <row r="17" spans="1:15" ht="30" customHeight="1">
      <c r="A17" s="14"/>
      <c r="B17" s="246"/>
      <c r="C17" s="246"/>
      <c r="D17" s="246"/>
      <c r="E17" s="246"/>
      <c r="F17" s="246"/>
      <c r="G17" s="246"/>
      <c r="H17" s="246"/>
      <c r="I17" s="15"/>
      <c r="J17" s="15"/>
      <c r="K17" s="15"/>
      <c r="L17" s="14"/>
      <c r="M17" s="14"/>
      <c r="N17" s="14"/>
      <c r="O17" s="14"/>
    </row>
    <row r="18" spans="1:15" ht="30" customHeight="1">
      <c r="A18" s="14"/>
      <c r="B18" s="246"/>
      <c r="C18" s="246"/>
      <c r="D18" s="246"/>
      <c r="E18" s="246"/>
      <c r="F18" s="246"/>
      <c r="G18" s="246"/>
      <c r="H18" s="246"/>
      <c r="I18" s="15"/>
      <c r="J18" s="15"/>
      <c r="K18" s="15"/>
      <c r="L18" s="14"/>
      <c r="M18" s="14"/>
      <c r="N18" s="14"/>
      <c r="O18" s="14"/>
    </row>
    <row r="19" spans="1:15" ht="30" customHeight="1">
      <c r="A19" s="14"/>
      <c r="B19" s="246"/>
      <c r="C19" s="246"/>
      <c r="D19" s="246"/>
      <c r="E19" s="246"/>
      <c r="F19" s="246"/>
      <c r="G19" s="246"/>
      <c r="H19" s="246"/>
      <c r="I19" s="15"/>
      <c r="J19" s="15"/>
      <c r="K19" s="15"/>
      <c r="L19" s="14"/>
      <c r="M19" s="14"/>
      <c r="N19" s="14"/>
      <c r="O19" s="14"/>
    </row>
    <row r="20" spans="1:15" ht="30" customHeight="1">
      <c r="A20" s="14"/>
      <c r="B20" s="246"/>
      <c r="C20" s="246"/>
      <c r="D20" s="246"/>
      <c r="E20" s="246"/>
      <c r="F20" s="246"/>
      <c r="G20" s="246"/>
      <c r="H20" s="246"/>
      <c r="I20" s="15"/>
      <c r="J20" s="15"/>
      <c r="K20" s="15"/>
      <c r="L20" s="14"/>
      <c r="M20" s="14"/>
      <c r="N20" s="14"/>
      <c r="O20" s="14"/>
    </row>
    <row r="21" spans="1:15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  <c r="O21" s="14"/>
    </row>
    <row r="22" spans="1:15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  <c r="O22" s="14"/>
    </row>
    <row r="23" spans="1:15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  <c r="O23" s="14"/>
    </row>
    <row r="24" spans="2:11" ht="30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5">
    <mergeCell ref="A2:I2"/>
    <mergeCell ref="A3:I3"/>
    <mergeCell ref="A4:I4"/>
    <mergeCell ref="A5:A6"/>
    <mergeCell ref="I5:I6"/>
  </mergeCells>
  <hyperlinks>
    <hyperlink ref="K1" location="الفهرس!B2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40" zoomScaleNormal="40" zoomScalePageLayoutView="0" workbookViewId="0" topLeftCell="A1">
      <selection activeCell="L12" sqref="L12"/>
    </sheetView>
  </sheetViews>
  <sheetFormatPr defaultColWidth="15.7109375" defaultRowHeight="30" customHeight="1"/>
  <cols>
    <col min="1" max="1" width="30.7109375" style="7" customWidth="1"/>
    <col min="2" max="8" width="25.28125" style="7" customWidth="1"/>
    <col min="9" max="9" width="30.7109375" style="7" customWidth="1"/>
    <col min="10" max="10" width="15.7109375" style="7" customWidth="1"/>
    <col min="11" max="11" width="14.4218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96</v>
      </c>
      <c r="B1" s="1"/>
      <c r="C1" s="1"/>
      <c r="D1" s="1"/>
      <c r="E1" s="1"/>
      <c r="F1" s="1"/>
      <c r="G1" s="1"/>
      <c r="H1" s="1"/>
      <c r="I1" s="2" t="s">
        <v>97</v>
      </c>
      <c r="J1" s="8"/>
      <c r="K1" s="270" t="s">
        <v>433</v>
      </c>
      <c r="M1" s="8"/>
    </row>
    <row r="2" spans="1:11" s="4" customFormat="1" ht="30" customHeight="1">
      <c r="A2" s="356" t="s">
        <v>264</v>
      </c>
      <c r="B2" s="356"/>
      <c r="C2" s="356"/>
      <c r="D2" s="356"/>
      <c r="E2" s="356"/>
      <c r="F2" s="356"/>
      <c r="G2" s="356"/>
      <c r="H2" s="356"/>
      <c r="I2" s="356"/>
      <c r="J2" s="16"/>
      <c r="K2" s="269"/>
    </row>
    <row r="3" spans="1:15" s="5" customFormat="1" ht="30" customHeight="1">
      <c r="A3" s="357" t="s">
        <v>460</v>
      </c>
      <c r="B3" s="357"/>
      <c r="C3" s="357"/>
      <c r="D3" s="357"/>
      <c r="E3" s="357"/>
      <c r="F3" s="357"/>
      <c r="G3" s="357"/>
      <c r="H3" s="357"/>
      <c r="I3" s="357"/>
      <c r="J3" s="4"/>
      <c r="M3" s="4"/>
      <c r="N3" s="4"/>
      <c r="O3" s="4"/>
    </row>
    <row r="4" spans="1:15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4"/>
      <c r="K4" s="4"/>
      <c r="L4" s="4"/>
      <c r="M4" s="4"/>
      <c r="N4" s="4"/>
      <c r="O4" s="4"/>
    </row>
    <row r="5" spans="1:15" s="6" customFormat="1" ht="82.5" customHeight="1">
      <c r="A5" s="354" t="s">
        <v>59</v>
      </c>
      <c r="B5" s="170" t="s">
        <v>337</v>
      </c>
      <c r="C5" s="170" t="s">
        <v>338</v>
      </c>
      <c r="D5" s="170" t="s">
        <v>339</v>
      </c>
      <c r="E5" s="170" t="s">
        <v>340</v>
      </c>
      <c r="F5" s="170" t="s">
        <v>341</v>
      </c>
      <c r="G5" s="170" t="s">
        <v>85</v>
      </c>
      <c r="H5" s="170" t="s">
        <v>86</v>
      </c>
      <c r="I5" s="358" t="s">
        <v>60</v>
      </c>
      <c r="J5" s="4"/>
      <c r="K5" s="4"/>
      <c r="L5" s="4"/>
      <c r="M5" s="4"/>
      <c r="N5" s="4"/>
      <c r="O5" s="4"/>
    </row>
    <row r="6" spans="1:15" s="6" customFormat="1" ht="86.25" customHeight="1">
      <c r="A6" s="35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58"/>
      <c r="J6" s="4"/>
      <c r="K6" s="4"/>
      <c r="L6" s="4"/>
      <c r="M6" s="4"/>
      <c r="N6" s="4"/>
      <c r="O6" s="4"/>
    </row>
    <row r="7" spans="1:15" s="6" customFormat="1" ht="46.5" customHeight="1">
      <c r="A7" s="59" t="s">
        <v>51</v>
      </c>
      <c r="B7" s="206">
        <v>0</v>
      </c>
      <c r="C7" s="240">
        <v>0</v>
      </c>
      <c r="D7" s="207">
        <v>78733</v>
      </c>
      <c r="E7" s="207">
        <v>30910</v>
      </c>
      <c r="F7" s="207">
        <v>603</v>
      </c>
      <c r="G7" s="207">
        <v>745</v>
      </c>
      <c r="H7" s="208">
        <f>SUM(B7:G7)</f>
        <v>110991</v>
      </c>
      <c r="I7" s="60" t="s">
        <v>61</v>
      </c>
      <c r="J7" s="4"/>
      <c r="K7" s="4"/>
      <c r="L7" s="4"/>
      <c r="M7" s="4"/>
      <c r="N7" s="4"/>
      <c r="O7" s="4"/>
    </row>
    <row r="8" spans="1:15" s="6" customFormat="1" ht="46.5" customHeight="1">
      <c r="A8" s="41" t="s">
        <v>52</v>
      </c>
      <c r="B8" s="209">
        <v>77</v>
      </c>
      <c r="C8" s="238">
        <v>0</v>
      </c>
      <c r="D8" s="210">
        <v>97708</v>
      </c>
      <c r="E8" s="210">
        <v>13123</v>
      </c>
      <c r="F8" s="210">
        <v>2245</v>
      </c>
      <c r="G8" s="210">
        <v>4561</v>
      </c>
      <c r="H8" s="211">
        <f aca="true" t="shared" si="0" ref="H8:H15">SUM(B8:G8)</f>
        <v>117714</v>
      </c>
      <c r="I8" s="61" t="s">
        <v>62</v>
      </c>
      <c r="J8" s="13"/>
      <c r="K8" s="13"/>
      <c r="L8" s="4"/>
      <c r="M8" s="4"/>
      <c r="N8" s="4"/>
      <c r="O8" s="4"/>
    </row>
    <row r="9" spans="1:15" s="6" customFormat="1" ht="46.5" customHeight="1">
      <c r="A9" s="39" t="s">
        <v>53</v>
      </c>
      <c r="B9" s="206">
        <v>167987</v>
      </c>
      <c r="C9" s="240">
        <v>0</v>
      </c>
      <c r="D9" s="207">
        <v>130520</v>
      </c>
      <c r="E9" s="207">
        <v>24755</v>
      </c>
      <c r="F9" s="207">
        <v>5602</v>
      </c>
      <c r="G9" s="207">
        <v>10276</v>
      </c>
      <c r="H9" s="208">
        <f t="shared" si="0"/>
        <v>339140</v>
      </c>
      <c r="I9" s="62" t="s">
        <v>71</v>
      </c>
      <c r="J9" s="13"/>
      <c r="K9" s="13"/>
      <c r="L9" s="4"/>
      <c r="M9" s="4"/>
      <c r="N9" s="4"/>
      <c r="O9" s="4"/>
    </row>
    <row r="10" spans="1:15" s="6" customFormat="1" ht="46.5" customHeight="1">
      <c r="A10" s="41" t="s">
        <v>54</v>
      </c>
      <c r="B10" s="209">
        <v>660032</v>
      </c>
      <c r="C10" s="238">
        <v>0</v>
      </c>
      <c r="D10" s="210">
        <v>98748</v>
      </c>
      <c r="E10" s="210">
        <v>18448</v>
      </c>
      <c r="F10" s="210">
        <v>7290</v>
      </c>
      <c r="G10" s="210">
        <v>12054</v>
      </c>
      <c r="H10" s="211">
        <f t="shared" si="0"/>
        <v>796572</v>
      </c>
      <c r="I10" s="61" t="s">
        <v>72</v>
      </c>
      <c r="J10" s="13"/>
      <c r="K10" s="13"/>
      <c r="L10" s="4"/>
      <c r="M10" s="4"/>
      <c r="N10" s="4"/>
      <c r="O10" s="4"/>
    </row>
    <row r="11" spans="1:15" s="6" customFormat="1" ht="46.5" customHeight="1">
      <c r="A11" s="39" t="s">
        <v>76</v>
      </c>
      <c r="B11" s="206">
        <v>753229</v>
      </c>
      <c r="C11" s="240">
        <v>0</v>
      </c>
      <c r="D11" s="207">
        <v>75311</v>
      </c>
      <c r="E11" s="207">
        <v>11083</v>
      </c>
      <c r="F11" s="207">
        <v>10605</v>
      </c>
      <c r="G11" s="207">
        <v>22290</v>
      </c>
      <c r="H11" s="208">
        <f t="shared" si="0"/>
        <v>872518</v>
      </c>
      <c r="I11" s="63" t="s">
        <v>100</v>
      </c>
      <c r="J11" s="13"/>
      <c r="K11" s="13"/>
      <c r="L11" s="4"/>
      <c r="M11" s="4"/>
      <c r="N11" s="4"/>
      <c r="O11" s="4"/>
    </row>
    <row r="12" spans="1:15" s="6" customFormat="1" ht="46.5" customHeight="1">
      <c r="A12" s="41" t="s">
        <v>55</v>
      </c>
      <c r="B12" s="209">
        <v>21535</v>
      </c>
      <c r="C12" s="238">
        <v>0</v>
      </c>
      <c r="D12" s="210">
        <v>21792</v>
      </c>
      <c r="E12" s="210">
        <v>833</v>
      </c>
      <c r="F12" s="210">
        <v>320</v>
      </c>
      <c r="G12" s="210">
        <v>3171</v>
      </c>
      <c r="H12" s="211">
        <f t="shared" si="0"/>
        <v>47651</v>
      </c>
      <c r="I12" s="61" t="s">
        <v>73</v>
      </c>
      <c r="J12" s="13"/>
      <c r="K12" s="13"/>
      <c r="L12" s="4"/>
      <c r="M12" s="4"/>
      <c r="N12" s="4"/>
      <c r="O12" s="4"/>
    </row>
    <row r="13" spans="1:15" s="6" customFormat="1" ht="46.5" customHeight="1">
      <c r="A13" s="39" t="s">
        <v>56</v>
      </c>
      <c r="B13" s="206">
        <v>21439</v>
      </c>
      <c r="C13" s="240">
        <v>0</v>
      </c>
      <c r="D13" s="207">
        <v>44961</v>
      </c>
      <c r="E13" s="207">
        <v>1625</v>
      </c>
      <c r="F13" s="207">
        <v>0</v>
      </c>
      <c r="G13" s="207">
        <v>3331</v>
      </c>
      <c r="H13" s="208">
        <f t="shared" si="0"/>
        <v>71356</v>
      </c>
      <c r="I13" s="62" t="s">
        <v>248</v>
      </c>
      <c r="J13" s="13"/>
      <c r="K13" s="13"/>
      <c r="L13" s="4"/>
      <c r="M13" s="4"/>
      <c r="N13" s="4"/>
      <c r="O13" s="4"/>
    </row>
    <row r="14" spans="1:15" s="6" customFormat="1" ht="46.5" customHeight="1">
      <c r="A14" s="41" t="s">
        <v>301</v>
      </c>
      <c r="B14" s="209">
        <v>1938</v>
      </c>
      <c r="C14" s="238">
        <v>0</v>
      </c>
      <c r="D14" s="210">
        <v>5785</v>
      </c>
      <c r="E14" s="210">
        <v>0</v>
      </c>
      <c r="F14" s="210">
        <v>0</v>
      </c>
      <c r="G14" s="210">
        <v>0</v>
      </c>
      <c r="H14" s="211">
        <f t="shared" si="0"/>
        <v>7723</v>
      </c>
      <c r="I14" s="64" t="s">
        <v>249</v>
      </c>
      <c r="J14" s="13"/>
      <c r="K14" s="13"/>
      <c r="L14" s="4"/>
      <c r="M14" s="4"/>
      <c r="N14" s="4"/>
      <c r="O14" s="4"/>
    </row>
    <row r="15" spans="1:15" s="6" customFormat="1" ht="46.5" customHeight="1">
      <c r="A15" s="39" t="s">
        <v>58</v>
      </c>
      <c r="B15" s="207">
        <v>0</v>
      </c>
      <c r="C15" s="240">
        <v>0</v>
      </c>
      <c r="D15" s="207">
        <v>4316</v>
      </c>
      <c r="E15" s="207">
        <v>0</v>
      </c>
      <c r="F15" s="207">
        <v>0</v>
      </c>
      <c r="G15" s="207">
        <v>202</v>
      </c>
      <c r="H15" s="208">
        <f t="shared" si="0"/>
        <v>4518</v>
      </c>
      <c r="I15" s="62" t="s">
        <v>74</v>
      </c>
      <c r="J15" s="13"/>
      <c r="K15" s="13"/>
      <c r="L15" s="4"/>
      <c r="M15" s="4"/>
      <c r="N15" s="4"/>
      <c r="O15" s="4"/>
    </row>
    <row r="16" spans="1:15" s="6" customFormat="1" ht="49.5" customHeight="1">
      <c r="A16" s="37" t="s">
        <v>82</v>
      </c>
      <c r="B16" s="242">
        <f aca="true" t="shared" si="1" ref="B16:H16">SUM(B7:B15)</f>
        <v>1626237</v>
      </c>
      <c r="C16" s="242">
        <f t="shared" si="1"/>
        <v>0</v>
      </c>
      <c r="D16" s="242">
        <f t="shared" si="1"/>
        <v>557874</v>
      </c>
      <c r="E16" s="242">
        <f t="shared" si="1"/>
        <v>100777</v>
      </c>
      <c r="F16" s="242">
        <f t="shared" si="1"/>
        <v>26665</v>
      </c>
      <c r="G16" s="242">
        <f t="shared" si="1"/>
        <v>56630</v>
      </c>
      <c r="H16" s="242">
        <f t="shared" si="1"/>
        <v>2368183</v>
      </c>
      <c r="I16" s="65" t="s">
        <v>7</v>
      </c>
      <c r="J16" s="13"/>
      <c r="K16" s="13"/>
      <c r="L16" s="4"/>
      <c r="M16" s="4"/>
      <c r="N16" s="4"/>
      <c r="O16" s="4"/>
    </row>
    <row r="17" spans="1:15" ht="30" customHeight="1">
      <c r="A17" s="14"/>
      <c r="B17" s="246"/>
      <c r="C17" s="246"/>
      <c r="D17" s="246"/>
      <c r="E17" s="246"/>
      <c r="F17" s="246"/>
      <c r="G17" s="246"/>
      <c r="H17" s="246"/>
      <c r="I17" s="15"/>
      <c r="J17" s="15"/>
      <c r="K17" s="15"/>
      <c r="L17" s="14"/>
      <c r="M17" s="14"/>
      <c r="N17" s="14"/>
      <c r="O17" s="14"/>
    </row>
    <row r="18" spans="1:15" ht="30" customHeight="1">
      <c r="A18" s="14"/>
      <c r="B18" s="246"/>
      <c r="C18" s="246"/>
      <c r="D18" s="246"/>
      <c r="E18" s="246"/>
      <c r="F18" s="246"/>
      <c r="G18" s="246"/>
      <c r="H18" s="246"/>
      <c r="I18" s="15"/>
      <c r="J18" s="15"/>
      <c r="K18" s="15"/>
      <c r="L18" s="14"/>
      <c r="M18" s="14"/>
      <c r="N18" s="14"/>
      <c r="O18" s="14"/>
    </row>
    <row r="19" spans="1:15" ht="30" customHeight="1">
      <c r="A19" s="14"/>
      <c r="B19" s="246"/>
      <c r="C19" s="246"/>
      <c r="D19" s="246"/>
      <c r="E19" s="246"/>
      <c r="F19" s="246"/>
      <c r="G19" s="246"/>
      <c r="H19" s="246"/>
      <c r="I19" s="15"/>
      <c r="J19" s="15"/>
      <c r="K19" s="15"/>
      <c r="L19" s="14"/>
      <c r="M19" s="14"/>
      <c r="N19" s="14"/>
      <c r="O19" s="14"/>
    </row>
    <row r="20" spans="1:15" ht="30" customHeight="1">
      <c r="A20" s="14"/>
      <c r="B20" s="246"/>
      <c r="C20" s="246"/>
      <c r="D20" s="246"/>
      <c r="E20" s="246"/>
      <c r="F20" s="246"/>
      <c r="G20" s="246"/>
      <c r="H20" s="246"/>
      <c r="I20" s="15"/>
      <c r="J20" s="15"/>
      <c r="K20" s="15"/>
      <c r="L20" s="14"/>
      <c r="M20" s="14"/>
      <c r="N20" s="14"/>
      <c r="O20" s="14"/>
    </row>
    <row r="21" spans="1:15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  <c r="O21" s="14"/>
    </row>
    <row r="22" spans="1:15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  <c r="O22" s="14"/>
    </row>
    <row r="23" spans="1:15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  <c r="O23" s="14"/>
    </row>
    <row r="24" spans="2:11" ht="30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5">
    <mergeCell ref="A5:A6"/>
    <mergeCell ref="I5:I6"/>
    <mergeCell ref="A2:I2"/>
    <mergeCell ref="A3:I3"/>
    <mergeCell ref="A4:I4"/>
  </mergeCells>
  <hyperlinks>
    <hyperlink ref="K1" location="الفهرس!B2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50" zoomScaleNormal="50" zoomScalePageLayoutView="0" workbookViewId="0" topLeftCell="A1">
      <selection activeCell="H11" sqref="H11"/>
    </sheetView>
  </sheetViews>
  <sheetFormatPr defaultColWidth="15.7109375" defaultRowHeight="30" customHeight="1"/>
  <cols>
    <col min="1" max="1" width="23.57421875" style="7" customWidth="1"/>
    <col min="2" max="8" width="25.28125" style="7" customWidth="1"/>
    <col min="9" max="9" width="23.57421875" style="7" customWidth="1"/>
    <col min="10" max="10" width="15.7109375" style="7" customWidth="1"/>
    <col min="11" max="11" width="15.4218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98</v>
      </c>
      <c r="B1" s="1"/>
      <c r="C1" s="1"/>
      <c r="D1" s="1"/>
      <c r="E1" s="1"/>
      <c r="F1" s="1"/>
      <c r="G1" s="1"/>
      <c r="H1" s="1"/>
      <c r="I1" s="2" t="s">
        <v>99</v>
      </c>
      <c r="J1" s="8"/>
      <c r="K1" s="270" t="s">
        <v>433</v>
      </c>
      <c r="M1" s="8"/>
    </row>
    <row r="2" spans="1:11" s="4" customFormat="1" ht="30" customHeight="1">
      <c r="A2" s="356" t="s">
        <v>265</v>
      </c>
      <c r="B2" s="356"/>
      <c r="C2" s="356"/>
      <c r="D2" s="356"/>
      <c r="E2" s="356"/>
      <c r="F2" s="356"/>
      <c r="G2" s="356"/>
      <c r="H2" s="356"/>
      <c r="I2" s="356"/>
      <c r="J2" s="16"/>
      <c r="K2" s="269"/>
    </row>
    <row r="3" spans="1:15" s="5" customFormat="1" ht="30" customHeight="1">
      <c r="A3" s="357" t="s">
        <v>461</v>
      </c>
      <c r="B3" s="357"/>
      <c r="C3" s="357"/>
      <c r="D3" s="357"/>
      <c r="E3" s="357"/>
      <c r="F3" s="357"/>
      <c r="G3" s="357"/>
      <c r="H3" s="357"/>
      <c r="I3" s="357"/>
      <c r="J3" s="4"/>
      <c r="M3" s="4"/>
      <c r="N3" s="4"/>
      <c r="O3" s="4"/>
    </row>
    <row r="4" spans="1:15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4"/>
      <c r="K4" s="4"/>
      <c r="L4" s="4"/>
      <c r="M4" s="4"/>
      <c r="N4" s="4"/>
      <c r="O4" s="4"/>
    </row>
    <row r="5" spans="1:15" s="6" customFormat="1" ht="82.5" customHeight="1">
      <c r="A5" s="354" t="s">
        <v>83</v>
      </c>
      <c r="B5" s="170" t="s">
        <v>337</v>
      </c>
      <c r="C5" s="170" t="s">
        <v>338</v>
      </c>
      <c r="D5" s="170" t="s">
        <v>339</v>
      </c>
      <c r="E5" s="170" t="s">
        <v>340</v>
      </c>
      <c r="F5" s="170" t="s">
        <v>341</v>
      </c>
      <c r="G5" s="170" t="s">
        <v>85</v>
      </c>
      <c r="H5" s="170" t="s">
        <v>86</v>
      </c>
      <c r="I5" s="358" t="s">
        <v>63</v>
      </c>
      <c r="J5" s="4"/>
      <c r="L5" s="4"/>
      <c r="M5" s="4"/>
      <c r="N5" s="4"/>
      <c r="O5" s="4"/>
    </row>
    <row r="6" spans="1:15" s="6" customFormat="1" ht="86.25" customHeight="1">
      <c r="A6" s="35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58"/>
      <c r="J6" s="4"/>
      <c r="L6" s="4"/>
      <c r="M6" s="4"/>
      <c r="N6" s="4"/>
      <c r="O6" s="4"/>
    </row>
    <row r="7" spans="1:15" s="6" customFormat="1" ht="57" customHeight="1">
      <c r="A7" s="59" t="s">
        <v>64</v>
      </c>
      <c r="B7" s="206">
        <v>3449490</v>
      </c>
      <c r="C7" s="240">
        <v>372158</v>
      </c>
      <c r="D7" s="207">
        <v>4232</v>
      </c>
      <c r="E7" s="207">
        <v>79143</v>
      </c>
      <c r="F7" s="207">
        <v>50173</v>
      </c>
      <c r="G7" s="207">
        <v>94049</v>
      </c>
      <c r="H7" s="208">
        <f>SUM(B7:G7)</f>
        <v>4049245</v>
      </c>
      <c r="I7" s="60" t="s">
        <v>65</v>
      </c>
      <c r="J7" s="4"/>
      <c r="L7" s="4"/>
      <c r="M7" s="4"/>
      <c r="N7" s="4"/>
      <c r="O7" s="4"/>
    </row>
    <row r="8" spans="1:15" s="6" customFormat="1" ht="57" customHeight="1">
      <c r="A8" s="41" t="s">
        <v>66</v>
      </c>
      <c r="B8" s="209">
        <v>178572</v>
      </c>
      <c r="C8" s="238">
        <v>4230139</v>
      </c>
      <c r="D8" s="210">
        <v>619694</v>
      </c>
      <c r="E8" s="210">
        <v>68942</v>
      </c>
      <c r="F8" s="210">
        <v>30101</v>
      </c>
      <c r="G8" s="210">
        <v>69585</v>
      </c>
      <c r="H8" s="211">
        <f>SUM(B8:G8)</f>
        <v>5197033</v>
      </c>
      <c r="I8" s="61" t="s">
        <v>67</v>
      </c>
      <c r="J8" s="13"/>
      <c r="L8" s="4"/>
      <c r="M8" s="4"/>
      <c r="N8" s="4"/>
      <c r="O8" s="4"/>
    </row>
    <row r="9" spans="1:15" s="6" customFormat="1" ht="57" customHeight="1">
      <c r="A9" s="39" t="s">
        <v>68</v>
      </c>
      <c r="B9" s="206">
        <v>6119</v>
      </c>
      <c r="C9" s="240">
        <v>97351</v>
      </c>
      <c r="D9" s="207">
        <v>13496</v>
      </c>
      <c r="E9" s="207">
        <v>8704</v>
      </c>
      <c r="F9" s="207">
        <v>1771</v>
      </c>
      <c r="G9" s="207">
        <v>4580</v>
      </c>
      <c r="H9" s="208">
        <f>SUM(B9:G9)</f>
        <v>132021</v>
      </c>
      <c r="I9" s="62" t="s">
        <v>75</v>
      </c>
      <c r="J9" s="13"/>
      <c r="L9" s="4"/>
      <c r="M9" s="4"/>
      <c r="N9" s="4"/>
      <c r="O9" s="4"/>
    </row>
    <row r="10" spans="1:15" s="6" customFormat="1" ht="57" customHeight="1">
      <c r="A10" s="41" t="s">
        <v>69</v>
      </c>
      <c r="B10" s="209">
        <v>309</v>
      </c>
      <c r="C10" s="238">
        <v>366737</v>
      </c>
      <c r="D10" s="210">
        <v>75225</v>
      </c>
      <c r="E10" s="210">
        <v>54016</v>
      </c>
      <c r="F10" s="210">
        <v>1084</v>
      </c>
      <c r="G10" s="210">
        <v>1231</v>
      </c>
      <c r="H10" s="211">
        <f>SUM(B10:G10)</f>
        <v>498602</v>
      </c>
      <c r="I10" s="61" t="s">
        <v>502</v>
      </c>
      <c r="J10" s="13"/>
      <c r="L10" s="4"/>
      <c r="M10" s="4"/>
      <c r="N10" s="4"/>
      <c r="O10" s="4"/>
    </row>
    <row r="11" spans="1:15" s="6" customFormat="1" ht="57" customHeight="1">
      <c r="A11" s="66" t="s">
        <v>82</v>
      </c>
      <c r="B11" s="243">
        <f aca="true" t="shared" si="0" ref="B11:H11">SUM(B7:B10)</f>
        <v>3634490</v>
      </c>
      <c r="C11" s="244">
        <f t="shared" si="0"/>
        <v>5066385</v>
      </c>
      <c r="D11" s="245">
        <f t="shared" si="0"/>
        <v>712647</v>
      </c>
      <c r="E11" s="245">
        <f t="shared" si="0"/>
        <v>210805</v>
      </c>
      <c r="F11" s="245">
        <f t="shared" si="0"/>
        <v>83129</v>
      </c>
      <c r="G11" s="245">
        <f t="shared" si="0"/>
        <v>169445</v>
      </c>
      <c r="H11" s="245">
        <f t="shared" si="0"/>
        <v>9876901</v>
      </c>
      <c r="I11" s="67" t="s">
        <v>7</v>
      </c>
      <c r="J11" s="13"/>
      <c r="L11" s="4"/>
      <c r="M11" s="4"/>
      <c r="N11" s="4"/>
      <c r="O11" s="4"/>
    </row>
    <row r="12" spans="1:15" ht="30" customHeight="1">
      <c r="A12" s="14"/>
      <c r="B12" s="246"/>
      <c r="C12" s="246"/>
      <c r="D12" s="246"/>
      <c r="E12" s="246"/>
      <c r="F12" s="246"/>
      <c r="G12" s="246"/>
      <c r="H12" s="246"/>
      <c r="I12" s="15"/>
      <c r="J12" s="15"/>
      <c r="K12" s="15"/>
      <c r="L12" s="14"/>
      <c r="M12" s="14"/>
      <c r="N12" s="14"/>
      <c r="O12" s="14"/>
    </row>
    <row r="13" spans="1:15" ht="30" customHeight="1">
      <c r="A13" s="14"/>
      <c r="B13" s="246"/>
      <c r="C13" s="246"/>
      <c r="D13" s="246"/>
      <c r="E13" s="246"/>
      <c r="F13" s="246"/>
      <c r="G13" s="246"/>
      <c r="H13" s="246"/>
      <c r="I13" s="15"/>
      <c r="J13" s="15"/>
      <c r="K13" s="15"/>
      <c r="L13" s="14"/>
      <c r="M13" s="14"/>
      <c r="N13" s="14"/>
      <c r="O13" s="14"/>
    </row>
    <row r="14" spans="1:15" ht="30" customHeight="1">
      <c r="A14" s="14"/>
      <c r="B14" s="246"/>
      <c r="C14" s="246"/>
      <c r="D14" s="246"/>
      <c r="E14" s="246"/>
      <c r="F14" s="246"/>
      <c r="G14" s="246"/>
      <c r="H14" s="246"/>
      <c r="I14" s="15"/>
      <c r="J14" s="15"/>
      <c r="K14" s="15"/>
      <c r="L14" s="14"/>
      <c r="M14" s="171"/>
      <c r="N14" s="14"/>
      <c r="O14" s="14"/>
    </row>
    <row r="15" spans="1:15" ht="30" customHeight="1">
      <c r="A15" s="14"/>
      <c r="B15" s="246"/>
      <c r="C15" s="246"/>
      <c r="D15" s="246"/>
      <c r="E15" s="246"/>
      <c r="F15" s="246"/>
      <c r="G15" s="246"/>
      <c r="H15" s="246"/>
      <c r="I15" s="15"/>
      <c r="J15" s="15"/>
      <c r="K15" s="15"/>
      <c r="L15" s="14"/>
      <c r="M15" s="14"/>
      <c r="N15" s="14"/>
      <c r="O15" s="14"/>
    </row>
    <row r="16" spans="1:15" ht="30" customHeight="1">
      <c r="A16" s="14"/>
      <c r="B16" s="246"/>
      <c r="C16" s="246"/>
      <c r="D16" s="246"/>
      <c r="E16" s="246"/>
      <c r="F16" s="246"/>
      <c r="G16" s="246"/>
      <c r="H16" s="246"/>
      <c r="I16" s="15"/>
      <c r="J16" s="15"/>
      <c r="K16" s="15"/>
      <c r="L16" s="14"/>
      <c r="M16" s="14"/>
      <c r="N16" s="14"/>
      <c r="O16" s="14"/>
    </row>
    <row r="17" spans="1:15" ht="30" customHeight="1">
      <c r="A17" s="14"/>
      <c r="B17" s="246"/>
      <c r="C17" s="246"/>
      <c r="D17" s="246"/>
      <c r="E17" s="246"/>
      <c r="F17" s="246"/>
      <c r="G17" s="246"/>
      <c r="H17" s="246"/>
      <c r="I17" s="15"/>
      <c r="J17" s="15"/>
      <c r="K17" s="15"/>
      <c r="L17" s="14"/>
      <c r="M17" s="14"/>
      <c r="N17" s="14"/>
      <c r="O17" s="14"/>
    </row>
    <row r="18" spans="1:15" ht="30" customHeight="1">
      <c r="A18" s="14"/>
      <c r="B18" s="246"/>
      <c r="C18" s="246"/>
      <c r="D18" s="246"/>
      <c r="E18" s="246"/>
      <c r="F18" s="246"/>
      <c r="G18" s="246"/>
      <c r="H18" s="246"/>
      <c r="I18" s="15"/>
      <c r="J18" s="15"/>
      <c r="K18" s="15"/>
      <c r="L18" s="14"/>
      <c r="M18" s="14"/>
      <c r="N18" s="14"/>
      <c r="O18" s="14"/>
    </row>
    <row r="19" spans="1:15" ht="30" customHeight="1">
      <c r="A19" s="14"/>
      <c r="B19" s="246"/>
      <c r="C19" s="246"/>
      <c r="D19" s="246"/>
      <c r="E19" s="246"/>
      <c r="F19" s="246"/>
      <c r="G19" s="246"/>
      <c r="H19" s="246"/>
      <c r="I19" s="15"/>
      <c r="J19" s="15"/>
      <c r="K19" s="15"/>
      <c r="L19" s="14"/>
      <c r="M19" s="14"/>
      <c r="N19" s="14"/>
      <c r="O19" s="14"/>
    </row>
    <row r="20" spans="1:15" ht="30" customHeight="1">
      <c r="A20" s="14"/>
      <c r="B20" s="246"/>
      <c r="C20" s="246"/>
      <c r="D20" s="246"/>
      <c r="E20" s="246"/>
      <c r="F20" s="246"/>
      <c r="G20" s="246"/>
      <c r="H20" s="246"/>
      <c r="I20" s="15"/>
      <c r="J20" s="15"/>
      <c r="K20" s="15"/>
      <c r="L20" s="14"/>
      <c r="M20" s="14"/>
      <c r="N20" s="14"/>
      <c r="O20" s="14"/>
    </row>
    <row r="21" spans="1:15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  <c r="O21" s="14"/>
    </row>
    <row r="22" spans="1:15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  <c r="O22" s="14"/>
    </row>
    <row r="23" spans="1:15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  <c r="O23" s="14"/>
    </row>
    <row r="24" spans="2:11" ht="30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5">
    <mergeCell ref="A2:I2"/>
    <mergeCell ref="A3:I3"/>
    <mergeCell ref="A4:I4"/>
    <mergeCell ref="A5:A6"/>
    <mergeCell ref="I5:I6"/>
  </mergeCells>
  <hyperlinks>
    <hyperlink ref="K1" location="الفهرس!B2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60" zoomScaleNormal="60" zoomScalePageLayoutView="0" workbookViewId="0" topLeftCell="A4">
      <selection activeCell="F10" sqref="F10"/>
    </sheetView>
  </sheetViews>
  <sheetFormatPr defaultColWidth="15.7109375" defaultRowHeight="30" customHeight="1"/>
  <cols>
    <col min="1" max="1" width="23.57421875" style="7" customWidth="1"/>
    <col min="2" max="8" width="25.28125" style="7" customWidth="1"/>
    <col min="9" max="9" width="23.57421875" style="7" customWidth="1"/>
    <col min="10" max="10" width="15.7109375" style="7" customWidth="1"/>
    <col min="11" max="11" width="14.14062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101</v>
      </c>
      <c r="B1" s="1"/>
      <c r="C1" s="1"/>
      <c r="D1" s="1"/>
      <c r="E1" s="1"/>
      <c r="F1" s="1"/>
      <c r="G1" s="1"/>
      <c r="H1" s="1"/>
      <c r="I1" s="2" t="s">
        <v>102</v>
      </c>
      <c r="J1" s="8"/>
      <c r="K1" s="270" t="s">
        <v>433</v>
      </c>
      <c r="M1" s="8"/>
    </row>
    <row r="2" spans="1:11" s="4" customFormat="1" ht="30" customHeight="1">
      <c r="A2" s="356" t="s">
        <v>266</v>
      </c>
      <c r="B2" s="356"/>
      <c r="C2" s="356"/>
      <c r="D2" s="356"/>
      <c r="E2" s="356"/>
      <c r="F2" s="356"/>
      <c r="G2" s="356"/>
      <c r="H2" s="356"/>
      <c r="I2" s="356"/>
      <c r="J2" s="16"/>
      <c r="K2" s="269"/>
    </row>
    <row r="3" spans="1:15" s="5" customFormat="1" ht="30" customHeight="1">
      <c r="A3" s="357" t="s">
        <v>462</v>
      </c>
      <c r="B3" s="357"/>
      <c r="C3" s="357"/>
      <c r="D3" s="357"/>
      <c r="E3" s="357"/>
      <c r="F3" s="357"/>
      <c r="G3" s="357"/>
      <c r="H3" s="357"/>
      <c r="I3" s="357"/>
      <c r="J3" s="4"/>
      <c r="M3" s="4"/>
      <c r="N3" s="4"/>
      <c r="O3" s="4"/>
    </row>
    <row r="4" spans="1:15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4"/>
      <c r="K4" s="4"/>
      <c r="L4" s="4"/>
      <c r="M4" s="4"/>
      <c r="N4" s="4"/>
      <c r="O4" s="4"/>
    </row>
    <row r="5" spans="1:15" s="6" customFormat="1" ht="82.5" customHeight="1">
      <c r="A5" s="354" t="s">
        <v>83</v>
      </c>
      <c r="B5" s="170" t="s">
        <v>337</v>
      </c>
      <c r="C5" s="170" t="s">
        <v>338</v>
      </c>
      <c r="D5" s="170" t="s">
        <v>339</v>
      </c>
      <c r="E5" s="170" t="s">
        <v>340</v>
      </c>
      <c r="F5" s="170" t="s">
        <v>341</v>
      </c>
      <c r="G5" s="170" t="s">
        <v>85</v>
      </c>
      <c r="H5" s="170" t="s">
        <v>86</v>
      </c>
      <c r="I5" s="358" t="s">
        <v>63</v>
      </c>
      <c r="J5" s="4"/>
      <c r="L5" s="4"/>
      <c r="M5" s="4"/>
      <c r="N5" s="4"/>
      <c r="O5" s="4"/>
    </row>
    <row r="6" spans="1:15" s="6" customFormat="1" ht="86.25" customHeight="1">
      <c r="A6" s="35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58"/>
      <c r="J6" s="4"/>
      <c r="L6" s="4"/>
      <c r="M6" s="4"/>
      <c r="N6" s="4"/>
      <c r="O6" s="4"/>
    </row>
    <row r="7" spans="1:15" s="6" customFormat="1" ht="57" customHeight="1">
      <c r="A7" s="59" t="s">
        <v>64</v>
      </c>
      <c r="B7" s="206">
        <v>1863599</v>
      </c>
      <c r="C7" s="240">
        <v>0</v>
      </c>
      <c r="D7" s="207">
        <v>3092</v>
      </c>
      <c r="E7" s="207">
        <v>51388</v>
      </c>
      <c r="F7" s="207">
        <v>23898</v>
      </c>
      <c r="G7" s="207">
        <v>54515</v>
      </c>
      <c r="H7" s="208">
        <f>SUM(B7:G7)</f>
        <v>1996492</v>
      </c>
      <c r="I7" s="60" t="s">
        <v>65</v>
      </c>
      <c r="J7" s="4"/>
      <c r="L7" s="4"/>
      <c r="M7" s="4"/>
      <c r="N7" s="4"/>
      <c r="O7" s="4"/>
    </row>
    <row r="8" spans="1:15" s="6" customFormat="1" ht="57" customHeight="1">
      <c r="A8" s="41" t="s">
        <v>66</v>
      </c>
      <c r="B8" s="209">
        <v>31338</v>
      </c>
      <c r="C8" s="238">
        <v>0</v>
      </c>
      <c r="D8" s="210">
        <v>566824</v>
      </c>
      <c r="E8" s="210">
        <v>54607</v>
      </c>
      <c r="F8" s="210">
        <v>11162</v>
      </c>
      <c r="G8" s="210">
        <v>32300</v>
      </c>
      <c r="H8" s="211">
        <f>SUM(B8:G8)</f>
        <v>696231</v>
      </c>
      <c r="I8" s="61" t="s">
        <v>67</v>
      </c>
      <c r="J8" s="13"/>
      <c r="L8" s="4"/>
      <c r="M8" s="4"/>
      <c r="N8" s="4"/>
      <c r="O8" s="4"/>
    </row>
    <row r="9" spans="1:15" s="6" customFormat="1" ht="57" customHeight="1">
      <c r="A9" s="39" t="s">
        <v>68</v>
      </c>
      <c r="B9" s="206">
        <v>295</v>
      </c>
      <c r="C9" s="240">
        <v>0</v>
      </c>
      <c r="D9" s="207">
        <v>5897</v>
      </c>
      <c r="E9" s="207">
        <v>4680</v>
      </c>
      <c r="F9" s="207">
        <v>165</v>
      </c>
      <c r="G9" s="207">
        <v>1157</v>
      </c>
      <c r="H9" s="208">
        <f>SUM(B9:G9)</f>
        <v>12194</v>
      </c>
      <c r="I9" s="62" t="s">
        <v>75</v>
      </c>
      <c r="J9" s="13"/>
      <c r="L9" s="4"/>
      <c r="M9" s="4"/>
      <c r="N9" s="4"/>
      <c r="O9" s="4"/>
    </row>
    <row r="10" spans="1:15" s="6" customFormat="1" ht="57" customHeight="1">
      <c r="A10" s="41" t="s">
        <v>69</v>
      </c>
      <c r="B10" s="209">
        <v>0</v>
      </c>
      <c r="C10" s="238">
        <v>0</v>
      </c>
      <c r="D10" s="210">
        <v>15319</v>
      </c>
      <c r="E10" s="210">
        <v>7116</v>
      </c>
      <c r="F10" s="210">
        <v>0</v>
      </c>
      <c r="G10" s="210">
        <v>206</v>
      </c>
      <c r="H10" s="211">
        <f>SUM(B10:G10)</f>
        <v>22641</v>
      </c>
      <c r="I10" s="61" t="s">
        <v>502</v>
      </c>
      <c r="J10" s="13"/>
      <c r="L10" s="4"/>
      <c r="M10" s="4"/>
      <c r="N10" s="4"/>
      <c r="O10" s="4"/>
    </row>
    <row r="11" spans="1:15" s="6" customFormat="1" ht="57" customHeight="1">
      <c r="A11" s="66" t="s">
        <v>82</v>
      </c>
      <c r="B11" s="243">
        <f aca="true" t="shared" si="0" ref="B11:H11">SUM(B7:B10)</f>
        <v>1895232</v>
      </c>
      <c r="C11" s="244">
        <f t="shared" si="0"/>
        <v>0</v>
      </c>
      <c r="D11" s="245">
        <f t="shared" si="0"/>
        <v>591132</v>
      </c>
      <c r="E11" s="245">
        <f t="shared" si="0"/>
        <v>117791</v>
      </c>
      <c r="F11" s="245">
        <f t="shared" si="0"/>
        <v>35225</v>
      </c>
      <c r="G11" s="245">
        <f t="shared" si="0"/>
        <v>88178</v>
      </c>
      <c r="H11" s="245">
        <f t="shared" si="0"/>
        <v>2727558</v>
      </c>
      <c r="I11" s="67" t="s">
        <v>7</v>
      </c>
      <c r="J11" s="13"/>
      <c r="L11" s="4"/>
      <c r="M11" s="4"/>
      <c r="N11" s="4"/>
      <c r="O11" s="4"/>
    </row>
    <row r="12" spans="1:15" ht="30" customHeight="1">
      <c r="A12" s="14"/>
      <c r="B12" s="246"/>
      <c r="C12" s="246"/>
      <c r="D12" s="246"/>
      <c r="E12" s="246"/>
      <c r="F12" s="246"/>
      <c r="G12" s="246"/>
      <c r="H12" s="246"/>
      <c r="I12" s="15"/>
      <c r="J12" s="15"/>
      <c r="K12" s="15"/>
      <c r="L12" s="14"/>
      <c r="M12" s="14"/>
      <c r="N12" s="14"/>
      <c r="O12" s="14"/>
    </row>
    <row r="13" spans="1:15" ht="30" customHeight="1">
      <c r="A13" s="14"/>
      <c r="B13" s="246"/>
      <c r="C13" s="246"/>
      <c r="D13" s="246"/>
      <c r="E13" s="246"/>
      <c r="F13" s="246"/>
      <c r="G13" s="246"/>
      <c r="H13" s="246"/>
      <c r="I13" s="15"/>
      <c r="J13" s="15"/>
      <c r="K13" s="15"/>
      <c r="L13" s="14"/>
      <c r="M13" s="14"/>
      <c r="N13" s="14"/>
      <c r="O13" s="14"/>
    </row>
    <row r="14" spans="1:14" ht="30" customHeight="1">
      <c r="A14" s="14"/>
      <c r="B14" s="246"/>
      <c r="C14" s="246"/>
      <c r="D14" s="246"/>
      <c r="E14" s="246"/>
      <c r="F14" s="246"/>
      <c r="G14" s="246"/>
      <c r="H14" s="246"/>
      <c r="I14" s="15"/>
      <c r="J14" s="15"/>
      <c r="K14" s="15"/>
      <c r="L14" s="14"/>
      <c r="M14" s="171"/>
      <c r="N14" s="14"/>
    </row>
    <row r="15" spans="1:15" ht="30" customHeight="1">
      <c r="A15" s="14"/>
      <c r="B15" s="246"/>
      <c r="C15" s="246"/>
      <c r="D15" s="246"/>
      <c r="E15" s="246"/>
      <c r="F15" s="246"/>
      <c r="G15" s="246"/>
      <c r="H15" s="246"/>
      <c r="I15" s="15"/>
      <c r="J15" s="15"/>
      <c r="K15" s="15"/>
      <c r="L15" s="14"/>
      <c r="M15" s="14"/>
      <c r="N15" s="14"/>
      <c r="O15" s="14"/>
    </row>
    <row r="16" spans="1:15" ht="30" customHeight="1">
      <c r="A16" s="14"/>
      <c r="B16" s="246"/>
      <c r="C16" s="246"/>
      <c r="D16" s="246"/>
      <c r="E16" s="246"/>
      <c r="F16" s="246"/>
      <c r="G16" s="246"/>
      <c r="H16" s="246"/>
      <c r="I16" s="15"/>
      <c r="J16" s="15"/>
      <c r="K16" s="15"/>
      <c r="L16" s="14"/>
      <c r="M16" s="14"/>
      <c r="N16" s="14"/>
      <c r="O16" s="14"/>
    </row>
    <row r="17" spans="1:15" ht="30" customHeight="1">
      <c r="A17" s="14"/>
      <c r="B17" s="246"/>
      <c r="C17" s="246"/>
      <c r="D17" s="246"/>
      <c r="E17" s="246"/>
      <c r="F17" s="246"/>
      <c r="G17" s="246"/>
      <c r="H17" s="246"/>
      <c r="I17" s="15"/>
      <c r="J17" s="15"/>
      <c r="K17" s="15"/>
      <c r="L17" s="14"/>
      <c r="M17" s="14"/>
      <c r="N17" s="14"/>
      <c r="O17" s="14"/>
    </row>
    <row r="18" spans="1:15" ht="30" customHeight="1">
      <c r="A18" s="14"/>
      <c r="B18" s="246"/>
      <c r="C18" s="246"/>
      <c r="D18" s="246"/>
      <c r="E18" s="246"/>
      <c r="F18" s="246"/>
      <c r="G18" s="246"/>
      <c r="H18" s="246"/>
      <c r="I18" s="15"/>
      <c r="J18" s="15"/>
      <c r="K18" s="15"/>
      <c r="L18" s="14"/>
      <c r="M18" s="14"/>
      <c r="N18" s="14"/>
      <c r="O18" s="14"/>
    </row>
    <row r="19" spans="1:15" ht="30" customHeight="1">
      <c r="A19" s="14"/>
      <c r="B19" s="246"/>
      <c r="C19" s="246"/>
      <c r="D19" s="246"/>
      <c r="E19" s="246"/>
      <c r="F19" s="246"/>
      <c r="G19" s="246"/>
      <c r="H19" s="246"/>
      <c r="I19" s="15"/>
      <c r="J19" s="15"/>
      <c r="K19" s="15"/>
      <c r="L19" s="14"/>
      <c r="M19" s="14"/>
      <c r="N19" s="14"/>
      <c r="O19" s="14"/>
    </row>
    <row r="20" spans="1:15" ht="30" customHeight="1">
      <c r="A20" s="14"/>
      <c r="B20" s="246"/>
      <c r="C20" s="246"/>
      <c r="D20" s="246"/>
      <c r="E20" s="246"/>
      <c r="F20" s="246"/>
      <c r="G20" s="246"/>
      <c r="H20" s="246"/>
      <c r="I20" s="15"/>
      <c r="J20" s="15"/>
      <c r="K20" s="15"/>
      <c r="L20" s="14"/>
      <c r="M20" s="14"/>
      <c r="N20" s="14"/>
      <c r="O20" s="14"/>
    </row>
    <row r="21" spans="1:15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  <c r="O21" s="14"/>
    </row>
    <row r="22" spans="1:15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  <c r="O22" s="14"/>
    </row>
    <row r="23" spans="1:15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  <c r="O23" s="14"/>
    </row>
    <row r="24" spans="2:11" ht="30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5">
    <mergeCell ref="A5:A6"/>
    <mergeCell ref="I5:I6"/>
    <mergeCell ref="A2:I2"/>
    <mergeCell ref="A3:I3"/>
    <mergeCell ref="A4:I4"/>
  </mergeCells>
  <hyperlinks>
    <hyperlink ref="K1" location="الفهرس!B2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60" zoomScaleNormal="60" zoomScalePageLayoutView="0" workbookViewId="0" topLeftCell="A1">
      <selection activeCell="B10" sqref="B10"/>
    </sheetView>
  </sheetViews>
  <sheetFormatPr defaultColWidth="15.7109375" defaultRowHeight="30" customHeight="1"/>
  <cols>
    <col min="1" max="1" width="23.57421875" style="7" customWidth="1"/>
    <col min="2" max="8" width="25.28125" style="7" customWidth="1"/>
    <col min="9" max="9" width="23.57421875" style="7" customWidth="1"/>
    <col min="10" max="10" width="15.7109375" style="7" customWidth="1"/>
    <col min="11" max="11" width="14.851562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103</v>
      </c>
      <c r="B1" s="1"/>
      <c r="C1" s="1"/>
      <c r="D1" s="1"/>
      <c r="E1" s="1"/>
      <c r="F1" s="1"/>
      <c r="G1" s="1"/>
      <c r="H1" s="1"/>
      <c r="I1" s="2" t="s">
        <v>104</v>
      </c>
      <c r="J1" s="8"/>
      <c r="K1" s="270" t="s">
        <v>433</v>
      </c>
      <c r="M1" s="8"/>
    </row>
    <row r="2" spans="1:11" s="4" customFormat="1" ht="30" customHeight="1">
      <c r="A2" s="356" t="s">
        <v>267</v>
      </c>
      <c r="B2" s="356"/>
      <c r="C2" s="356"/>
      <c r="D2" s="356"/>
      <c r="E2" s="356"/>
      <c r="F2" s="356"/>
      <c r="G2" s="356"/>
      <c r="H2" s="356"/>
      <c r="I2" s="356"/>
      <c r="J2" s="16"/>
      <c r="K2" s="269"/>
    </row>
    <row r="3" spans="1:15" s="5" customFormat="1" ht="30" customHeight="1">
      <c r="A3" s="357" t="s">
        <v>463</v>
      </c>
      <c r="B3" s="357"/>
      <c r="C3" s="357"/>
      <c r="D3" s="357"/>
      <c r="E3" s="357"/>
      <c r="F3" s="357"/>
      <c r="G3" s="357"/>
      <c r="H3" s="357"/>
      <c r="I3" s="357"/>
      <c r="J3" s="4"/>
      <c r="M3" s="4"/>
      <c r="N3" s="4"/>
      <c r="O3" s="4"/>
    </row>
    <row r="4" spans="1:15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4"/>
      <c r="K4" s="4"/>
      <c r="L4" s="4"/>
      <c r="M4" s="4"/>
      <c r="N4" s="4"/>
      <c r="O4" s="4"/>
    </row>
    <row r="5" spans="1:15" s="6" customFormat="1" ht="82.5" customHeight="1">
      <c r="A5" s="354" t="s">
        <v>83</v>
      </c>
      <c r="B5" s="170" t="s">
        <v>337</v>
      </c>
      <c r="C5" s="170" t="s">
        <v>338</v>
      </c>
      <c r="D5" s="170" t="s">
        <v>339</v>
      </c>
      <c r="E5" s="170" t="s">
        <v>340</v>
      </c>
      <c r="F5" s="170" t="s">
        <v>341</v>
      </c>
      <c r="G5" s="170" t="s">
        <v>85</v>
      </c>
      <c r="H5" s="170" t="s">
        <v>86</v>
      </c>
      <c r="I5" s="358" t="s">
        <v>63</v>
      </c>
      <c r="J5" s="4"/>
      <c r="L5" s="4"/>
      <c r="M5" s="4"/>
      <c r="N5" s="4"/>
      <c r="O5" s="4"/>
    </row>
    <row r="6" spans="1:15" s="6" customFormat="1" ht="86.25" customHeight="1">
      <c r="A6" s="35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58"/>
      <c r="J6" s="4"/>
      <c r="L6" s="4"/>
      <c r="M6" s="4"/>
      <c r="N6" s="4"/>
      <c r="O6" s="4"/>
    </row>
    <row r="7" spans="1:15" s="6" customFormat="1" ht="57" customHeight="1">
      <c r="A7" s="59" t="s">
        <v>64</v>
      </c>
      <c r="B7" s="206">
        <v>2979970</v>
      </c>
      <c r="C7" s="240">
        <v>279940</v>
      </c>
      <c r="D7" s="207">
        <v>4205</v>
      </c>
      <c r="E7" s="207">
        <v>71606</v>
      </c>
      <c r="F7" s="207">
        <v>38796</v>
      </c>
      <c r="G7" s="207">
        <v>74262</v>
      </c>
      <c r="H7" s="208">
        <f>SUM(B7:G7)</f>
        <v>3448779</v>
      </c>
      <c r="I7" s="60" t="s">
        <v>65</v>
      </c>
      <c r="J7" s="4"/>
      <c r="L7" s="4"/>
      <c r="M7" s="4"/>
      <c r="N7" s="4"/>
      <c r="O7" s="4"/>
    </row>
    <row r="8" spans="1:15" s="6" customFormat="1" ht="57" customHeight="1">
      <c r="A8" s="41" t="s">
        <v>66</v>
      </c>
      <c r="B8" s="209">
        <v>167314</v>
      </c>
      <c r="C8" s="238">
        <v>3070126</v>
      </c>
      <c r="D8" s="210">
        <v>586215</v>
      </c>
      <c r="E8" s="210">
        <v>55286</v>
      </c>
      <c r="F8" s="210">
        <v>23848</v>
      </c>
      <c r="G8" s="210">
        <v>45481</v>
      </c>
      <c r="H8" s="211">
        <f>SUM(B8:G8)</f>
        <v>3948270</v>
      </c>
      <c r="I8" s="61" t="s">
        <v>67</v>
      </c>
      <c r="J8" s="13"/>
      <c r="L8" s="4"/>
      <c r="M8" s="4"/>
      <c r="N8" s="4"/>
      <c r="O8" s="4"/>
    </row>
    <row r="9" spans="1:15" s="6" customFormat="1" ht="57" customHeight="1">
      <c r="A9" s="39" t="s">
        <v>68</v>
      </c>
      <c r="B9" s="206">
        <v>6119</v>
      </c>
      <c r="C9" s="240">
        <v>89297</v>
      </c>
      <c r="D9" s="207">
        <v>11456</v>
      </c>
      <c r="E9" s="207">
        <v>8158</v>
      </c>
      <c r="F9" s="207">
        <v>982</v>
      </c>
      <c r="G9" s="207">
        <v>3589</v>
      </c>
      <c r="H9" s="208">
        <f>SUM(B9:G9)</f>
        <v>119601</v>
      </c>
      <c r="I9" s="62" t="s">
        <v>75</v>
      </c>
      <c r="J9" s="13"/>
      <c r="L9" s="4"/>
      <c r="M9" s="4"/>
      <c r="N9" s="4"/>
      <c r="O9" s="4"/>
    </row>
    <row r="10" spans="1:15" s="6" customFormat="1" ht="57" customHeight="1">
      <c r="A10" s="41" t="s">
        <v>69</v>
      </c>
      <c r="B10" s="209">
        <v>0</v>
      </c>
      <c r="C10" s="238">
        <v>319337</v>
      </c>
      <c r="D10" s="210">
        <v>66034</v>
      </c>
      <c r="E10" s="210">
        <v>47559</v>
      </c>
      <c r="F10" s="210">
        <v>965</v>
      </c>
      <c r="G10" s="210">
        <v>1231</v>
      </c>
      <c r="H10" s="211">
        <f>SUM(B10:G10)</f>
        <v>435126</v>
      </c>
      <c r="I10" s="61" t="s">
        <v>502</v>
      </c>
      <c r="J10" s="13"/>
      <c r="L10" s="4"/>
      <c r="M10" s="4"/>
      <c r="N10" s="4"/>
      <c r="O10" s="4"/>
    </row>
    <row r="11" spans="1:15" s="6" customFormat="1" ht="57" customHeight="1">
      <c r="A11" s="66" t="s">
        <v>82</v>
      </c>
      <c r="B11" s="243">
        <f aca="true" t="shared" si="0" ref="B11:H11">SUM(B7:B10)</f>
        <v>3153403</v>
      </c>
      <c r="C11" s="244">
        <f t="shared" si="0"/>
        <v>3758700</v>
      </c>
      <c r="D11" s="245">
        <f t="shared" si="0"/>
        <v>667910</v>
      </c>
      <c r="E11" s="245">
        <f t="shared" si="0"/>
        <v>182609</v>
      </c>
      <c r="F11" s="245">
        <f t="shared" si="0"/>
        <v>64591</v>
      </c>
      <c r="G11" s="245">
        <f t="shared" si="0"/>
        <v>124563</v>
      </c>
      <c r="H11" s="245">
        <f t="shared" si="0"/>
        <v>7951776</v>
      </c>
      <c r="I11" s="67" t="s">
        <v>7</v>
      </c>
      <c r="J11" s="13"/>
      <c r="L11" s="4"/>
      <c r="M11" s="4"/>
      <c r="N11" s="4"/>
      <c r="O11" s="4"/>
    </row>
    <row r="12" spans="1:15" ht="30" customHeight="1">
      <c r="A12" s="14"/>
      <c r="B12" s="246"/>
      <c r="C12" s="246"/>
      <c r="D12" s="246"/>
      <c r="E12" s="246"/>
      <c r="F12" s="246"/>
      <c r="G12" s="246"/>
      <c r="H12" s="246"/>
      <c r="I12" s="15"/>
      <c r="J12" s="15"/>
      <c r="K12" s="15"/>
      <c r="L12" s="14"/>
      <c r="M12" s="14"/>
      <c r="N12" s="14"/>
      <c r="O12" s="14"/>
    </row>
    <row r="13" spans="1:15" ht="30" customHeight="1">
      <c r="A13" s="14"/>
      <c r="B13" s="246"/>
      <c r="C13" s="246"/>
      <c r="D13" s="246"/>
      <c r="E13" s="246"/>
      <c r="F13" s="246"/>
      <c r="G13" s="246"/>
      <c r="H13" s="246"/>
      <c r="I13" s="15"/>
      <c r="J13" s="15"/>
      <c r="K13" s="15"/>
      <c r="L13" s="14"/>
      <c r="M13" s="14"/>
      <c r="N13" s="14"/>
      <c r="O13" s="14"/>
    </row>
    <row r="14" spans="1:14" ht="30" customHeight="1">
      <c r="A14" s="14"/>
      <c r="B14" s="246"/>
      <c r="C14" s="246"/>
      <c r="D14" s="246"/>
      <c r="E14" s="246"/>
      <c r="F14" s="246"/>
      <c r="G14" s="246"/>
      <c r="H14" s="246"/>
      <c r="I14" s="15"/>
      <c r="J14" s="15"/>
      <c r="K14" s="15"/>
      <c r="L14" s="14"/>
      <c r="M14" s="171"/>
      <c r="N14" s="14"/>
    </row>
    <row r="15" spans="1:15" ht="30" customHeight="1">
      <c r="A15" s="14"/>
      <c r="B15" s="246"/>
      <c r="C15" s="246"/>
      <c r="D15" s="246"/>
      <c r="E15" s="246"/>
      <c r="F15" s="246"/>
      <c r="G15" s="246"/>
      <c r="H15" s="246"/>
      <c r="I15" s="15"/>
      <c r="J15" s="15"/>
      <c r="K15" s="15"/>
      <c r="L15" s="14"/>
      <c r="M15" s="14"/>
      <c r="N15" s="14"/>
      <c r="O15" s="14"/>
    </row>
    <row r="16" spans="1:15" ht="30" customHeight="1">
      <c r="A16" s="14"/>
      <c r="B16" s="246"/>
      <c r="C16" s="246"/>
      <c r="D16" s="246"/>
      <c r="E16" s="246"/>
      <c r="F16" s="246"/>
      <c r="G16" s="246"/>
      <c r="H16" s="246"/>
      <c r="I16" s="15"/>
      <c r="J16" s="15"/>
      <c r="K16" s="15"/>
      <c r="L16" s="14"/>
      <c r="M16" s="14"/>
      <c r="N16" s="14"/>
      <c r="O16" s="14"/>
    </row>
    <row r="17" spans="1:15" ht="30" customHeight="1">
      <c r="A17" s="14"/>
      <c r="B17" s="246"/>
      <c r="C17" s="246"/>
      <c r="D17" s="246"/>
      <c r="E17" s="246"/>
      <c r="F17" s="246"/>
      <c r="G17" s="246"/>
      <c r="H17" s="246"/>
      <c r="I17" s="15"/>
      <c r="J17" s="15"/>
      <c r="K17" s="15"/>
      <c r="L17" s="14"/>
      <c r="M17" s="14"/>
      <c r="N17" s="14"/>
      <c r="O17" s="14"/>
    </row>
    <row r="18" spans="1:15" ht="30" customHeight="1">
      <c r="A18" s="14"/>
      <c r="B18" s="246"/>
      <c r="C18" s="246"/>
      <c r="D18" s="246"/>
      <c r="E18" s="246"/>
      <c r="F18" s="246"/>
      <c r="G18" s="246"/>
      <c r="H18" s="246"/>
      <c r="I18" s="15"/>
      <c r="J18" s="15"/>
      <c r="K18" s="15"/>
      <c r="L18" s="14"/>
      <c r="M18" s="14"/>
      <c r="N18" s="14"/>
      <c r="O18" s="14"/>
    </row>
    <row r="19" spans="1:15" ht="30" customHeight="1">
      <c r="A19" s="14"/>
      <c r="B19" s="246"/>
      <c r="C19" s="246"/>
      <c r="D19" s="246"/>
      <c r="E19" s="246"/>
      <c r="F19" s="246"/>
      <c r="G19" s="246"/>
      <c r="H19" s="246"/>
      <c r="I19" s="15"/>
      <c r="J19" s="15"/>
      <c r="K19" s="15"/>
      <c r="L19" s="14"/>
      <c r="M19" s="14"/>
      <c r="N19" s="14"/>
      <c r="O19" s="14"/>
    </row>
    <row r="20" spans="1:15" ht="30" customHeight="1">
      <c r="A20" s="14"/>
      <c r="B20" s="246"/>
      <c r="C20" s="246"/>
      <c r="D20" s="246"/>
      <c r="E20" s="246"/>
      <c r="F20" s="246"/>
      <c r="G20" s="246"/>
      <c r="H20" s="246"/>
      <c r="I20" s="15"/>
      <c r="J20" s="15"/>
      <c r="K20" s="15"/>
      <c r="L20" s="14"/>
      <c r="M20" s="14"/>
      <c r="N20" s="14"/>
      <c r="O20" s="14"/>
    </row>
    <row r="21" spans="1:15" ht="30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  <c r="N21" s="14"/>
      <c r="O21" s="14"/>
    </row>
    <row r="22" spans="1:15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  <c r="N22" s="14"/>
      <c r="O22" s="14"/>
    </row>
    <row r="23" spans="1:15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  <c r="N23" s="14"/>
      <c r="O23" s="14"/>
    </row>
    <row r="24" spans="2:11" ht="30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5">
    <mergeCell ref="A2:I2"/>
    <mergeCell ref="A3:I3"/>
    <mergeCell ref="A4:I4"/>
    <mergeCell ref="A5:A6"/>
    <mergeCell ref="I5:I6"/>
  </mergeCells>
  <hyperlinks>
    <hyperlink ref="K1" location="الفهرس!B27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1"/>
  <sheetViews>
    <sheetView rightToLeft="1" zoomScale="60" zoomScaleNormal="60" zoomScalePageLayoutView="0" workbookViewId="0" topLeftCell="A1">
      <selection activeCell="F10" sqref="F10"/>
    </sheetView>
  </sheetViews>
  <sheetFormatPr defaultColWidth="15.7109375" defaultRowHeight="30" customHeight="1"/>
  <cols>
    <col min="1" max="1" width="23.57421875" style="7" customWidth="1"/>
    <col min="2" max="8" width="25.28125" style="7" customWidth="1"/>
    <col min="9" max="9" width="23.57421875" style="7" customWidth="1"/>
    <col min="10" max="10" width="15.7109375" style="7" customWidth="1"/>
    <col min="11" max="11" width="14.71093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105</v>
      </c>
      <c r="B1" s="1"/>
      <c r="C1" s="1"/>
      <c r="D1" s="1"/>
      <c r="E1" s="1"/>
      <c r="F1" s="1"/>
      <c r="G1" s="1"/>
      <c r="H1" s="1"/>
      <c r="I1" s="2" t="s">
        <v>106</v>
      </c>
      <c r="J1" s="8"/>
      <c r="K1" s="270" t="s">
        <v>433</v>
      </c>
      <c r="M1" s="8"/>
    </row>
    <row r="2" spans="1:11" s="4" customFormat="1" ht="30" customHeight="1">
      <c r="A2" s="356" t="s">
        <v>268</v>
      </c>
      <c r="B2" s="356"/>
      <c r="C2" s="356"/>
      <c r="D2" s="356"/>
      <c r="E2" s="356"/>
      <c r="F2" s="356"/>
      <c r="G2" s="356"/>
      <c r="H2" s="356"/>
      <c r="I2" s="356"/>
      <c r="J2" s="16"/>
      <c r="K2" s="269"/>
    </row>
    <row r="3" spans="1:15" s="5" customFormat="1" ht="30" customHeight="1">
      <c r="A3" s="357" t="s">
        <v>464</v>
      </c>
      <c r="B3" s="357"/>
      <c r="C3" s="357"/>
      <c r="D3" s="357"/>
      <c r="E3" s="357"/>
      <c r="F3" s="357"/>
      <c r="G3" s="357"/>
      <c r="H3" s="357"/>
      <c r="I3" s="357"/>
      <c r="J3" s="4"/>
      <c r="M3" s="4"/>
      <c r="N3" s="4"/>
      <c r="O3" s="4"/>
    </row>
    <row r="4" spans="1:15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4"/>
      <c r="K4" s="4"/>
      <c r="L4" s="4"/>
      <c r="M4" s="4"/>
      <c r="N4" s="4"/>
      <c r="O4" s="4"/>
    </row>
    <row r="5" spans="1:15" s="6" customFormat="1" ht="82.5" customHeight="1">
      <c r="A5" s="353" t="s">
        <v>83</v>
      </c>
      <c r="B5" s="51" t="s">
        <v>337</v>
      </c>
      <c r="C5" s="51" t="s">
        <v>338</v>
      </c>
      <c r="D5" s="51" t="s">
        <v>339</v>
      </c>
      <c r="E5" s="51" t="s">
        <v>340</v>
      </c>
      <c r="F5" s="51" t="s">
        <v>341</v>
      </c>
      <c r="G5" s="51" t="s">
        <v>85</v>
      </c>
      <c r="H5" s="51" t="s">
        <v>86</v>
      </c>
      <c r="I5" s="359" t="s">
        <v>63</v>
      </c>
      <c r="J5" s="4"/>
      <c r="L5" s="4"/>
      <c r="M5" s="4"/>
      <c r="N5" s="4"/>
      <c r="O5" s="4"/>
    </row>
    <row r="6" spans="1:15" s="6" customFormat="1" ht="86.25" customHeight="1">
      <c r="A6" s="354"/>
      <c r="B6" s="52" t="s">
        <v>387</v>
      </c>
      <c r="C6" s="169" t="s">
        <v>434</v>
      </c>
      <c r="D6" s="169" t="s">
        <v>435</v>
      </c>
      <c r="E6" s="52" t="s">
        <v>388</v>
      </c>
      <c r="F6" s="169" t="s">
        <v>436</v>
      </c>
      <c r="G6" s="52" t="s">
        <v>438</v>
      </c>
      <c r="H6" s="52" t="s">
        <v>7</v>
      </c>
      <c r="I6" s="358"/>
      <c r="J6" s="4"/>
      <c r="L6" s="4"/>
      <c r="M6" s="4"/>
      <c r="N6" s="4"/>
      <c r="O6" s="4"/>
    </row>
    <row r="7" spans="1:15" s="6" customFormat="1" ht="57" customHeight="1">
      <c r="A7" s="59" t="s">
        <v>64</v>
      </c>
      <c r="B7" s="206">
        <v>1599574</v>
      </c>
      <c r="C7" s="240">
        <v>0</v>
      </c>
      <c r="D7" s="207">
        <v>3092</v>
      </c>
      <c r="E7" s="207">
        <v>47084</v>
      </c>
      <c r="F7" s="207">
        <v>17024</v>
      </c>
      <c r="G7" s="207">
        <v>42799</v>
      </c>
      <c r="H7" s="208">
        <f>SUM(B7:G7)</f>
        <v>1709573</v>
      </c>
      <c r="I7" s="60" t="s">
        <v>65</v>
      </c>
      <c r="J7" s="4"/>
      <c r="L7" s="4"/>
      <c r="M7" s="4"/>
      <c r="N7" s="4"/>
      <c r="O7" s="4"/>
    </row>
    <row r="8" spans="1:15" s="6" customFormat="1" ht="57" customHeight="1">
      <c r="A8" s="41" t="s">
        <v>66</v>
      </c>
      <c r="B8" s="209">
        <v>26368</v>
      </c>
      <c r="C8" s="238">
        <v>0</v>
      </c>
      <c r="D8" s="210">
        <v>536455</v>
      </c>
      <c r="E8" s="210">
        <v>42749</v>
      </c>
      <c r="F8" s="210">
        <v>9476</v>
      </c>
      <c r="G8" s="210">
        <v>12722</v>
      </c>
      <c r="H8" s="211">
        <f>SUM(B8:G8)</f>
        <v>627770</v>
      </c>
      <c r="I8" s="61" t="s">
        <v>67</v>
      </c>
      <c r="J8" s="13"/>
      <c r="L8" s="4"/>
      <c r="M8" s="4"/>
      <c r="N8" s="4"/>
      <c r="O8" s="4"/>
    </row>
    <row r="9" spans="1:15" s="6" customFormat="1" ht="57" customHeight="1">
      <c r="A9" s="39" t="s">
        <v>68</v>
      </c>
      <c r="B9" s="206">
        <v>295</v>
      </c>
      <c r="C9" s="240">
        <v>0</v>
      </c>
      <c r="D9" s="207">
        <v>4403</v>
      </c>
      <c r="E9" s="207">
        <v>4680</v>
      </c>
      <c r="F9" s="207">
        <v>165</v>
      </c>
      <c r="G9" s="207">
        <v>903</v>
      </c>
      <c r="H9" s="208">
        <f>SUM(B9:G9)</f>
        <v>10446</v>
      </c>
      <c r="I9" s="62" t="s">
        <v>75</v>
      </c>
      <c r="J9" s="13"/>
      <c r="L9" s="4"/>
      <c r="M9" s="4"/>
      <c r="N9" s="4"/>
      <c r="O9" s="4"/>
    </row>
    <row r="10" spans="1:15" s="6" customFormat="1" ht="57" customHeight="1">
      <c r="A10" s="41" t="s">
        <v>69</v>
      </c>
      <c r="B10" s="209">
        <v>0</v>
      </c>
      <c r="C10" s="238">
        <v>0</v>
      </c>
      <c r="D10" s="210">
        <v>13924</v>
      </c>
      <c r="E10" s="210">
        <v>6264</v>
      </c>
      <c r="F10" s="210">
        <v>0</v>
      </c>
      <c r="G10" s="210">
        <v>206</v>
      </c>
      <c r="H10" s="211">
        <f>SUM(B10:G10)</f>
        <v>20394</v>
      </c>
      <c r="I10" s="61" t="s">
        <v>502</v>
      </c>
      <c r="J10" s="13"/>
      <c r="L10" s="4"/>
      <c r="M10" s="4"/>
      <c r="N10" s="4"/>
      <c r="O10" s="4"/>
    </row>
    <row r="11" spans="1:15" s="6" customFormat="1" ht="57" customHeight="1">
      <c r="A11" s="66" t="s">
        <v>82</v>
      </c>
      <c r="B11" s="243">
        <f aca="true" t="shared" si="0" ref="B11:H11">SUM(B7:B10)</f>
        <v>1626237</v>
      </c>
      <c r="C11" s="244">
        <f t="shared" si="0"/>
        <v>0</v>
      </c>
      <c r="D11" s="245">
        <f t="shared" si="0"/>
        <v>557874</v>
      </c>
      <c r="E11" s="245">
        <f t="shared" si="0"/>
        <v>100777</v>
      </c>
      <c r="F11" s="245">
        <f t="shared" si="0"/>
        <v>26665</v>
      </c>
      <c r="G11" s="245">
        <f t="shared" si="0"/>
        <v>56630</v>
      </c>
      <c r="H11" s="245">
        <f t="shared" si="0"/>
        <v>2368183</v>
      </c>
      <c r="I11" s="67" t="s">
        <v>7</v>
      </c>
      <c r="J11" s="13"/>
      <c r="L11" s="4"/>
      <c r="M11" s="4"/>
      <c r="N11" s="4"/>
      <c r="O11" s="4"/>
    </row>
    <row r="12" spans="1:15" ht="30" customHeight="1">
      <c r="A12" s="14"/>
      <c r="B12" s="246"/>
      <c r="C12" s="246"/>
      <c r="D12" s="246"/>
      <c r="E12" s="246"/>
      <c r="F12" s="246"/>
      <c r="G12" s="246"/>
      <c r="H12" s="246"/>
      <c r="I12" s="15"/>
      <c r="J12" s="15"/>
      <c r="K12" s="15"/>
      <c r="L12" s="14"/>
      <c r="M12" s="14"/>
      <c r="N12" s="14"/>
      <c r="O12" s="14"/>
    </row>
    <row r="13" spans="1:15" ht="30" customHeight="1">
      <c r="A13" s="14"/>
      <c r="B13" s="246"/>
      <c r="C13" s="246"/>
      <c r="D13" s="246"/>
      <c r="E13" s="246"/>
      <c r="F13" s="246"/>
      <c r="G13" s="246"/>
      <c r="H13" s="246"/>
      <c r="I13" s="15"/>
      <c r="J13" s="15"/>
      <c r="K13" s="15"/>
      <c r="L13" s="14"/>
      <c r="M13" s="14"/>
      <c r="N13" s="14"/>
      <c r="O13" s="14"/>
    </row>
    <row r="14" spans="1:14" ht="30" customHeight="1">
      <c r="A14" s="14"/>
      <c r="B14" s="246"/>
      <c r="C14" s="246"/>
      <c r="D14" s="246"/>
      <c r="E14" s="246"/>
      <c r="F14" s="246"/>
      <c r="G14" s="246"/>
      <c r="H14" s="246"/>
      <c r="I14" s="15"/>
      <c r="J14" s="15"/>
      <c r="K14" s="15"/>
      <c r="L14" s="14"/>
      <c r="M14" s="171"/>
      <c r="N14" s="14"/>
    </row>
    <row r="15" spans="1:15" ht="30" customHeight="1">
      <c r="A15" s="14"/>
      <c r="B15" s="246"/>
      <c r="C15" s="246"/>
      <c r="D15" s="246"/>
      <c r="E15" s="246"/>
      <c r="F15" s="246"/>
      <c r="G15" s="246"/>
      <c r="H15" s="246"/>
      <c r="I15" s="15"/>
      <c r="J15" s="15"/>
      <c r="K15" s="15"/>
      <c r="L15" s="14"/>
      <c r="M15" s="14"/>
      <c r="N15" s="14"/>
      <c r="O15" s="14"/>
    </row>
    <row r="16" spans="1:15" ht="30" customHeight="1">
      <c r="A16" s="14"/>
      <c r="B16" s="246"/>
      <c r="C16" s="246"/>
      <c r="D16" s="246"/>
      <c r="E16" s="246"/>
      <c r="F16" s="246"/>
      <c r="G16" s="246"/>
      <c r="H16" s="246"/>
      <c r="I16" s="15"/>
      <c r="J16" s="15"/>
      <c r="K16" s="15"/>
      <c r="L16" s="14"/>
      <c r="M16" s="14"/>
      <c r="N16" s="14"/>
      <c r="O16" s="14"/>
    </row>
    <row r="17" spans="1:15" ht="30" customHeight="1">
      <c r="A17" s="14"/>
      <c r="B17" s="246"/>
      <c r="C17" s="246"/>
      <c r="D17" s="246"/>
      <c r="E17" s="246"/>
      <c r="F17" s="246"/>
      <c r="G17" s="246"/>
      <c r="H17" s="246"/>
      <c r="I17" s="15"/>
      <c r="J17" s="15"/>
      <c r="K17" s="15"/>
      <c r="L17" s="14"/>
      <c r="M17" s="14"/>
      <c r="N17" s="14"/>
      <c r="O17" s="14"/>
    </row>
    <row r="18" spans="1:15" ht="30" customHeight="1">
      <c r="A18" s="14"/>
      <c r="B18" s="246"/>
      <c r="C18" s="246"/>
      <c r="D18" s="246"/>
      <c r="E18" s="246"/>
      <c r="F18" s="246"/>
      <c r="G18" s="246"/>
      <c r="H18" s="246"/>
      <c r="I18" s="15"/>
      <c r="J18" s="15"/>
      <c r="K18" s="15"/>
      <c r="L18" s="14"/>
      <c r="M18" s="14"/>
      <c r="N18" s="14"/>
      <c r="O18" s="14"/>
    </row>
    <row r="19" spans="1:15" ht="30" customHeight="1">
      <c r="A19" s="14"/>
      <c r="B19" s="246"/>
      <c r="C19" s="246"/>
      <c r="D19" s="246"/>
      <c r="E19" s="246"/>
      <c r="F19" s="246"/>
      <c r="G19" s="246"/>
      <c r="H19" s="246"/>
      <c r="I19" s="15"/>
      <c r="J19" s="15"/>
      <c r="K19" s="15"/>
      <c r="L19" s="14"/>
      <c r="M19" s="14"/>
      <c r="N19" s="14"/>
      <c r="O19" s="14"/>
    </row>
    <row r="20" spans="1:15" ht="30" customHeight="1">
      <c r="A20" s="14"/>
      <c r="B20" s="246"/>
      <c r="C20" s="246"/>
      <c r="D20" s="246"/>
      <c r="E20" s="246"/>
      <c r="F20" s="246"/>
      <c r="G20" s="246"/>
      <c r="H20" s="246"/>
      <c r="I20" s="15"/>
      <c r="J20" s="15"/>
      <c r="K20" s="15"/>
      <c r="L20" s="14"/>
      <c r="M20" s="14"/>
      <c r="N20" s="14"/>
      <c r="O20" s="14"/>
    </row>
    <row r="21" spans="2:11" ht="30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</row>
  </sheetData>
  <sheetProtection/>
  <mergeCells count="5">
    <mergeCell ref="A5:A6"/>
    <mergeCell ref="I5:I6"/>
    <mergeCell ref="A2:I2"/>
    <mergeCell ref="A3:I3"/>
    <mergeCell ref="A4:I4"/>
  </mergeCells>
  <hyperlinks>
    <hyperlink ref="K1" location="الفهرس!B2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40" zoomScaleNormal="40" zoomScaleSheetLayoutView="50" zoomScalePageLayoutView="0" workbookViewId="0" topLeftCell="A1">
      <selection activeCell="K20" sqref="K20"/>
    </sheetView>
  </sheetViews>
  <sheetFormatPr defaultColWidth="15.7109375" defaultRowHeight="30" customHeight="1"/>
  <cols>
    <col min="1" max="1" width="23.7109375" style="7" customWidth="1"/>
    <col min="2" max="11" width="19.8515625" style="7" customWidth="1"/>
    <col min="12" max="12" width="23.7109375" style="7" customWidth="1"/>
    <col min="13" max="14" width="14.140625" style="7" customWidth="1"/>
    <col min="15" max="16384" width="15.7109375" style="7" customWidth="1"/>
  </cols>
  <sheetData>
    <row r="1" spans="1:14" s="3" customFormat="1" ht="30" customHeight="1">
      <c r="A1" s="1" t="s">
        <v>292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107</v>
      </c>
      <c r="M1" s="12"/>
      <c r="N1" s="270" t="s">
        <v>433</v>
      </c>
    </row>
    <row r="2" spans="1:14" s="4" customFormat="1" ht="30" customHeight="1">
      <c r="A2" s="362" t="s">
        <v>200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N2" s="269"/>
    </row>
    <row r="3" spans="1:16" s="5" customFormat="1" ht="30" customHeight="1">
      <c r="A3" s="363" t="s">
        <v>465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"/>
      <c r="P3" s="4"/>
    </row>
    <row r="4" spans="1:16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4"/>
      <c r="N4" s="4"/>
      <c r="O4" s="4"/>
      <c r="P4" s="4"/>
    </row>
    <row r="5" spans="1:16" s="6" customFormat="1" ht="83.25" customHeight="1">
      <c r="A5" s="360" t="s">
        <v>0</v>
      </c>
      <c r="B5" s="103" t="s">
        <v>111</v>
      </c>
      <c r="C5" s="103" t="s">
        <v>274</v>
      </c>
      <c r="D5" s="103" t="s">
        <v>273</v>
      </c>
      <c r="E5" s="103" t="s">
        <v>112</v>
      </c>
      <c r="F5" s="103" t="s">
        <v>113</v>
      </c>
      <c r="G5" s="103" t="s">
        <v>114</v>
      </c>
      <c r="H5" s="103" t="s">
        <v>247</v>
      </c>
      <c r="I5" s="103" t="s">
        <v>115</v>
      </c>
      <c r="J5" s="103" t="s">
        <v>116</v>
      </c>
      <c r="K5" s="54" t="s">
        <v>86</v>
      </c>
      <c r="L5" s="361" t="s">
        <v>1</v>
      </c>
      <c r="M5" s="4"/>
      <c r="N5" s="4"/>
      <c r="O5" s="4"/>
      <c r="P5" s="4"/>
    </row>
    <row r="6" spans="1:16" s="6" customFormat="1" ht="86.25" customHeight="1">
      <c r="A6" s="36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61"/>
      <c r="M6" s="4"/>
      <c r="N6" s="4"/>
      <c r="O6" s="4"/>
      <c r="P6" s="4"/>
    </row>
    <row r="7" spans="1:16" s="6" customFormat="1" ht="34.5" customHeight="1">
      <c r="A7" s="109" t="s">
        <v>8</v>
      </c>
      <c r="B7" s="250">
        <v>156620</v>
      </c>
      <c r="C7" s="250">
        <v>419916</v>
      </c>
      <c r="D7" s="250">
        <v>323756</v>
      </c>
      <c r="E7" s="250">
        <v>266998</v>
      </c>
      <c r="F7" s="250">
        <v>264757</v>
      </c>
      <c r="G7" s="250">
        <v>728913</v>
      </c>
      <c r="H7" s="250">
        <v>114355</v>
      </c>
      <c r="I7" s="250">
        <v>38608</v>
      </c>
      <c r="J7" s="250">
        <v>654665</v>
      </c>
      <c r="K7" s="251">
        <f>SUM(B7:J7)</f>
        <v>2968588</v>
      </c>
      <c r="L7" s="110" t="s">
        <v>9</v>
      </c>
      <c r="M7" s="13"/>
      <c r="N7" s="13"/>
      <c r="O7" s="4"/>
      <c r="P7" s="4"/>
    </row>
    <row r="8" spans="1:16" s="6" customFormat="1" ht="34.5" customHeight="1">
      <c r="A8" s="112" t="s">
        <v>10</v>
      </c>
      <c r="B8" s="252">
        <v>123147</v>
      </c>
      <c r="C8" s="252">
        <v>343344</v>
      </c>
      <c r="D8" s="252">
        <v>330709</v>
      </c>
      <c r="E8" s="252">
        <v>197806</v>
      </c>
      <c r="F8" s="252">
        <v>348799</v>
      </c>
      <c r="G8" s="252">
        <v>714080</v>
      </c>
      <c r="H8" s="252">
        <v>61939</v>
      </c>
      <c r="I8" s="252">
        <v>50852</v>
      </c>
      <c r="J8" s="252">
        <v>611781</v>
      </c>
      <c r="K8" s="253">
        <f aca="true" t="shared" si="0" ref="K8:K19">SUM(B8:J8)</f>
        <v>2782457</v>
      </c>
      <c r="L8" s="113" t="s">
        <v>11</v>
      </c>
      <c r="M8" s="13"/>
      <c r="N8" s="13"/>
      <c r="O8" s="4"/>
      <c r="P8" s="4"/>
    </row>
    <row r="9" spans="1:16" s="6" customFormat="1" ht="34.5" customHeight="1">
      <c r="A9" s="111" t="s">
        <v>12</v>
      </c>
      <c r="B9" s="250">
        <v>18812</v>
      </c>
      <c r="C9" s="250">
        <v>61758</v>
      </c>
      <c r="D9" s="250">
        <v>81364</v>
      </c>
      <c r="E9" s="250">
        <v>44214</v>
      </c>
      <c r="F9" s="250">
        <v>68847</v>
      </c>
      <c r="G9" s="250">
        <v>169363</v>
      </c>
      <c r="H9" s="250">
        <v>21691</v>
      </c>
      <c r="I9" s="250">
        <v>10786</v>
      </c>
      <c r="J9" s="250">
        <v>127672</v>
      </c>
      <c r="K9" s="251">
        <f t="shared" si="0"/>
        <v>604507</v>
      </c>
      <c r="L9" s="110" t="s">
        <v>13</v>
      </c>
      <c r="M9" s="13"/>
      <c r="N9" s="13"/>
      <c r="O9" s="4"/>
      <c r="P9" s="4"/>
    </row>
    <row r="10" spans="1:16" s="6" customFormat="1" ht="34.5" customHeight="1">
      <c r="A10" s="112" t="s">
        <v>14</v>
      </c>
      <c r="B10" s="252">
        <v>22530</v>
      </c>
      <c r="C10" s="252">
        <v>54835</v>
      </c>
      <c r="D10" s="252">
        <v>68183</v>
      </c>
      <c r="E10" s="252">
        <v>43414</v>
      </c>
      <c r="F10" s="252">
        <v>48766</v>
      </c>
      <c r="G10" s="252">
        <v>134219</v>
      </c>
      <c r="H10" s="252">
        <v>43518</v>
      </c>
      <c r="I10" s="252">
        <v>6638</v>
      </c>
      <c r="J10" s="252">
        <v>86482</v>
      </c>
      <c r="K10" s="253">
        <f t="shared" si="0"/>
        <v>508585</v>
      </c>
      <c r="L10" s="113" t="s">
        <v>15</v>
      </c>
      <c r="M10" s="13"/>
      <c r="N10" s="13"/>
      <c r="O10" s="4"/>
      <c r="P10" s="4"/>
    </row>
    <row r="11" spans="1:16" s="6" customFormat="1" ht="34.5" customHeight="1">
      <c r="A11" s="111" t="s">
        <v>16</v>
      </c>
      <c r="B11" s="250">
        <v>99387</v>
      </c>
      <c r="C11" s="250">
        <v>282017</v>
      </c>
      <c r="D11" s="250">
        <v>196373</v>
      </c>
      <c r="E11" s="250">
        <v>135237</v>
      </c>
      <c r="F11" s="250">
        <v>149087</v>
      </c>
      <c r="G11" s="250">
        <v>471008</v>
      </c>
      <c r="H11" s="250">
        <v>13071</v>
      </c>
      <c r="I11" s="250">
        <v>93200</v>
      </c>
      <c r="J11" s="250">
        <v>318768</v>
      </c>
      <c r="K11" s="251">
        <f t="shared" si="0"/>
        <v>1758148</v>
      </c>
      <c r="L11" s="110" t="s">
        <v>17</v>
      </c>
      <c r="M11" s="13"/>
      <c r="N11" s="13"/>
      <c r="O11" s="4"/>
      <c r="P11" s="4"/>
    </row>
    <row r="12" spans="1:16" s="6" customFormat="1" ht="34.5" customHeight="1">
      <c r="A12" s="112" t="s">
        <v>18</v>
      </c>
      <c r="B12" s="252">
        <v>14482</v>
      </c>
      <c r="C12" s="252">
        <v>68691</v>
      </c>
      <c r="D12" s="252">
        <v>84804</v>
      </c>
      <c r="E12" s="252">
        <v>55666</v>
      </c>
      <c r="F12" s="252">
        <v>76869</v>
      </c>
      <c r="G12" s="252">
        <v>252883</v>
      </c>
      <c r="H12" s="252">
        <v>37721</v>
      </c>
      <c r="I12" s="252">
        <v>7104</v>
      </c>
      <c r="J12" s="252">
        <v>104756</v>
      </c>
      <c r="K12" s="253">
        <f t="shared" si="0"/>
        <v>702976</v>
      </c>
      <c r="L12" s="113" t="s">
        <v>19</v>
      </c>
      <c r="M12" s="13"/>
      <c r="N12" s="13"/>
      <c r="O12" s="4"/>
      <c r="P12" s="4"/>
    </row>
    <row r="13" spans="1:16" s="6" customFormat="1" ht="34.5" customHeight="1">
      <c r="A13" s="111" t="s">
        <v>20</v>
      </c>
      <c r="B13" s="250">
        <v>9834</v>
      </c>
      <c r="C13" s="250">
        <v>23147</v>
      </c>
      <c r="D13" s="250">
        <v>28694</v>
      </c>
      <c r="E13" s="250">
        <v>22789</v>
      </c>
      <c r="F13" s="250">
        <v>22972</v>
      </c>
      <c r="G13" s="250">
        <v>97207</v>
      </c>
      <c r="H13" s="250">
        <v>22369</v>
      </c>
      <c r="I13" s="250">
        <v>3662</v>
      </c>
      <c r="J13" s="250">
        <v>47195</v>
      </c>
      <c r="K13" s="251">
        <f t="shared" si="0"/>
        <v>277869</v>
      </c>
      <c r="L13" s="110" t="s">
        <v>21</v>
      </c>
      <c r="M13" s="13"/>
      <c r="N13" s="13"/>
      <c r="O13" s="4"/>
      <c r="P13" s="4"/>
    </row>
    <row r="14" spans="1:16" s="6" customFormat="1" ht="34.5" customHeight="1">
      <c r="A14" s="112" t="s">
        <v>22</v>
      </c>
      <c r="B14" s="252">
        <v>6727</v>
      </c>
      <c r="C14" s="252">
        <v>22575</v>
      </c>
      <c r="D14" s="252">
        <v>29976</v>
      </c>
      <c r="E14" s="252">
        <v>27344</v>
      </c>
      <c r="F14" s="252">
        <v>14162</v>
      </c>
      <c r="G14" s="252">
        <v>56238</v>
      </c>
      <c r="H14" s="252">
        <v>23942</v>
      </c>
      <c r="I14" s="252">
        <v>3338</v>
      </c>
      <c r="J14" s="252">
        <v>45429</v>
      </c>
      <c r="K14" s="253">
        <f t="shared" si="0"/>
        <v>229731</v>
      </c>
      <c r="L14" s="113" t="s">
        <v>23</v>
      </c>
      <c r="M14" s="13"/>
      <c r="N14" s="13"/>
      <c r="O14" s="4"/>
      <c r="P14" s="4"/>
    </row>
    <row r="15" spans="1:16" s="6" customFormat="1" ht="34.5" customHeight="1">
      <c r="A15" s="111" t="s">
        <v>24</v>
      </c>
      <c r="B15" s="250">
        <v>3225</v>
      </c>
      <c r="C15" s="250">
        <v>13960</v>
      </c>
      <c r="D15" s="250">
        <v>23330</v>
      </c>
      <c r="E15" s="250">
        <v>11776</v>
      </c>
      <c r="F15" s="250">
        <v>5818</v>
      </c>
      <c r="G15" s="250">
        <v>32708</v>
      </c>
      <c r="H15" s="250">
        <v>1609</v>
      </c>
      <c r="I15" s="250">
        <v>1606</v>
      </c>
      <c r="J15" s="250">
        <v>22157</v>
      </c>
      <c r="K15" s="251">
        <f t="shared" si="0"/>
        <v>116189</v>
      </c>
      <c r="L15" s="110" t="s">
        <v>25</v>
      </c>
      <c r="M15" s="13"/>
      <c r="N15" s="13"/>
      <c r="O15" s="4"/>
      <c r="P15" s="4"/>
    </row>
    <row r="16" spans="1:16" s="6" customFormat="1" ht="34.5" customHeight="1">
      <c r="A16" s="112" t="s">
        <v>26</v>
      </c>
      <c r="B16" s="252">
        <v>11191</v>
      </c>
      <c r="C16" s="252">
        <v>36418</v>
      </c>
      <c r="D16" s="252">
        <v>63665</v>
      </c>
      <c r="E16" s="252">
        <v>37105</v>
      </c>
      <c r="F16" s="252">
        <v>78519</v>
      </c>
      <c r="G16" s="252">
        <v>140709</v>
      </c>
      <c r="H16" s="252">
        <v>30454</v>
      </c>
      <c r="I16" s="252">
        <v>5260</v>
      </c>
      <c r="J16" s="252">
        <v>34308</v>
      </c>
      <c r="K16" s="253">
        <f t="shared" si="0"/>
        <v>437629</v>
      </c>
      <c r="L16" s="113" t="s">
        <v>27</v>
      </c>
      <c r="M16" s="13"/>
      <c r="N16" s="13"/>
      <c r="O16" s="4"/>
      <c r="P16" s="4"/>
    </row>
    <row r="17" spans="1:16" s="6" customFormat="1" ht="34.5" customHeight="1">
      <c r="A17" s="111" t="s">
        <v>28</v>
      </c>
      <c r="B17" s="250">
        <v>6109</v>
      </c>
      <c r="C17" s="250">
        <v>19718</v>
      </c>
      <c r="D17" s="250">
        <v>33333</v>
      </c>
      <c r="E17" s="250">
        <v>18995</v>
      </c>
      <c r="F17" s="250">
        <v>15362</v>
      </c>
      <c r="G17" s="250">
        <v>46475</v>
      </c>
      <c r="H17" s="250">
        <v>7922</v>
      </c>
      <c r="I17" s="250">
        <v>2434</v>
      </c>
      <c r="J17" s="250">
        <v>34510</v>
      </c>
      <c r="K17" s="251">
        <f t="shared" si="0"/>
        <v>184858</v>
      </c>
      <c r="L17" s="110" t="s">
        <v>29</v>
      </c>
      <c r="M17" s="13"/>
      <c r="N17" s="13"/>
      <c r="O17" s="4"/>
      <c r="P17" s="4"/>
    </row>
    <row r="18" spans="1:16" s="6" customFormat="1" ht="34.5" customHeight="1">
      <c r="A18" s="112" t="s">
        <v>30</v>
      </c>
      <c r="B18" s="252">
        <v>3260</v>
      </c>
      <c r="C18" s="252">
        <v>19652</v>
      </c>
      <c r="D18" s="252">
        <v>42477</v>
      </c>
      <c r="E18" s="252">
        <v>17779</v>
      </c>
      <c r="F18" s="252">
        <v>9338</v>
      </c>
      <c r="G18" s="252">
        <v>44652</v>
      </c>
      <c r="H18" s="252">
        <v>4731</v>
      </c>
      <c r="I18" s="252">
        <v>3240</v>
      </c>
      <c r="J18" s="252">
        <v>20402</v>
      </c>
      <c r="K18" s="253">
        <f t="shared" si="0"/>
        <v>165531</v>
      </c>
      <c r="L18" s="113" t="s">
        <v>31</v>
      </c>
      <c r="M18" s="13"/>
      <c r="N18" s="13"/>
      <c r="O18" s="4"/>
      <c r="P18" s="4"/>
    </row>
    <row r="19" spans="1:16" s="6" customFormat="1" ht="34.5" customHeight="1">
      <c r="A19" s="111" t="s">
        <v>32</v>
      </c>
      <c r="B19" s="250">
        <v>4587</v>
      </c>
      <c r="C19" s="250">
        <v>14289</v>
      </c>
      <c r="D19" s="250">
        <v>27276</v>
      </c>
      <c r="E19" s="250">
        <v>13196</v>
      </c>
      <c r="F19" s="250">
        <v>12902</v>
      </c>
      <c r="G19" s="250">
        <v>44926</v>
      </c>
      <c r="H19" s="250">
        <v>11144</v>
      </c>
      <c r="I19" s="250">
        <v>5824</v>
      </c>
      <c r="J19" s="250">
        <v>29177</v>
      </c>
      <c r="K19" s="251">
        <f t="shared" si="0"/>
        <v>163321</v>
      </c>
      <c r="L19" s="110" t="s">
        <v>33</v>
      </c>
      <c r="M19" s="13"/>
      <c r="N19" s="13"/>
      <c r="O19" s="4"/>
      <c r="P19" s="4"/>
    </row>
    <row r="20" spans="1:16" s="6" customFormat="1" ht="45" customHeight="1">
      <c r="A20" s="107" t="s">
        <v>299</v>
      </c>
      <c r="B20" s="254">
        <f>SUM(B7:B19)</f>
        <v>479911</v>
      </c>
      <c r="C20" s="254">
        <f aca="true" t="shared" si="1" ref="C20:K20">SUM(C7:C19)</f>
        <v>1380320</v>
      </c>
      <c r="D20" s="254">
        <f t="shared" si="1"/>
        <v>1333940</v>
      </c>
      <c r="E20" s="254">
        <f t="shared" si="1"/>
        <v>892319</v>
      </c>
      <c r="F20" s="254">
        <f t="shared" si="1"/>
        <v>1116198</v>
      </c>
      <c r="G20" s="254">
        <f t="shared" si="1"/>
        <v>2933381</v>
      </c>
      <c r="H20" s="254">
        <f t="shared" si="1"/>
        <v>394466</v>
      </c>
      <c r="I20" s="254">
        <f t="shared" si="1"/>
        <v>232552</v>
      </c>
      <c r="J20" s="254">
        <f t="shared" si="1"/>
        <v>2137302</v>
      </c>
      <c r="K20" s="254">
        <f t="shared" si="1"/>
        <v>10900389</v>
      </c>
      <c r="L20" s="108" t="s">
        <v>7</v>
      </c>
      <c r="M20" s="13"/>
      <c r="N20" s="13"/>
      <c r="O20" s="4"/>
      <c r="P20" s="4"/>
    </row>
    <row r="21" spans="1:16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4"/>
    </row>
    <row r="22" spans="1:16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</row>
    <row r="23" spans="1:16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4"/>
    </row>
    <row r="24" spans="1:16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4"/>
      <c r="P24" s="14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2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7"/>
  <sheetViews>
    <sheetView rightToLeft="1" zoomScale="50" zoomScaleNormal="50" zoomScalePageLayoutView="0" workbookViewId="0" topLeftCell="A4">
      <selection activeCell="J22" sqref="J22"/>
    </sheetView>
  </sheetViews>
  <sheetFormatPr defaultColWidth="15.7109375" defaultRowHeight="30" customHeight="1"/>
  <cols>
    <col min="1" max="1" width="21.7109375" style="7" customWidth="1"/>
    <col min="2" max="3" width="17.57421875" style="7" bestFit="1" customWidth="1"/>
    <col min="4" max="4" width="19.00390625" style="7" bestFit="1" customWidth="1"/>
    <col min="5" max="7" width="17.57421875" style="7" bestFit="1" customWidth="1"/>
    <col min="8" max="8" width="19.28125" style="7" bestFit="1" customWidth="1"/>
    <col min="9" max="9" width="17.57421875" style="7" bestFit="1" customWidth="1"/>
    <col min="10" max="10" width="19.28125" style="7" bestFit="1" customWidth="1"/>
    <col min="11" max="11" width="22.28125" style="7" customWidth="1"/>
    <col min="12" max="12" width="22.0039062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21" t="s">
        <v>185</v>
      </c>
      <c r="B1" s="1"/>
      <c r="C1" s="1"/>
      <c r="D1" s="1"/>
      <c r="E1" s="1"/>
      <c r="F1" s="1"/>
      <c r="G1" s="1"/>
      <c r="H1" s="1"/>
      <c r="I1" s="1"/>
      <c r="J1" s="1"/>
      <c r="K1" s="12" t="s">
        <v>186</v>
      </c>
      <c r="L1" s="271"/>
      <c r="M1" s="270" t="s">
        <v>433</v>
      </c>
    </row>
    <row r="2" spans="1:12" s="4" customFormat="1" ht="30" customHeight="1">
      <c r="A2" s="325" t="s">
        <v>196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5"/>
    </row>
    <row r="3" spans="1:11" s="5" customFormat="1" ht="30" customHeight="1">
      <c r="A3" s="326" t="s">
        <v>439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</row>
    <row r="4" spans="1:11" s="5" customFormat="1" ht="30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 s="6" customFormat="1" ht="23.25">
      <c r="A5" s="321" t="s">
        <v>0</v>
      </c>
      <c r="B5" s="324" t="s">
        <v>34</v>
      </c>
      <c r="C5" s="324"/>
      <c r="D5" s="324"/>
      <c r="E5" s="324" t="s">
        <v>35</v>
      </c>
      <c r="F5" s="324"/>
      <c r="G5" s="324"/>
      <c r="H5" s="324" t="s">
        <v>36</v>
      </c>
      <c r="I5" s="324"/>
      <c r="J5" s="324"/>
      <c r="K5" s="328" t="s">
        <v>1</v>
      </c>
    </row>
    <row r="6" spans="1:11" s="6" customFormat="1" ht="18">
      <c r="A6" s="322"/>
      <c r="B6" s="320" t="s">
        <v>79</v>
      </c>
      <c r="C6" s="320"/>
      <c r="D6" s="320"/>
      <c r="E6" s="320" t="s">
        <v>77</v>
      </c>
      <c r="F6" s="320"/>
      <c r="G6" s="320"/>
      <c r="H6" s="320" t="s">
        <v>78</v>
      </c>
      <c r="I6" s="320"/>
      <c r="J6" s="320"/>
      <c r="K6" s="329"/>
    </row>
    <row r="7" spans="1:11" s="6" customFormat="1" ht="20.25">
      <c r="A7" s="322"/>
      <c r="B7" s="174" t="s">
        <v>2</v>
      </c>
      <c r="C7" s="174" t="s">
        <v>3</v>
      </c>
      <c r="D7" s="174" t="s">
        <v>4</v>
      </c>
      <c r="E7" s="174" t="s">
        <v>2</v>
      </c>
      <c r="F7" s="174" t="s">
        <v>3</v>
      </c>
      <c r="G7" s="174" t="s">
        <v>4</v>
      </c>
      <c r="H7" s="174" t="s">
        <v>2</v>
      </c>
      <c r="I7" s="174" t="s">
        <v>3</v>
      </c>
      <c r="J7" s="174" t="s">
        <v>4</v>
      </c>
      <c r="K7" s="329"/>
    </row>
    <row r="8" spans="1:11" s="6" customFormat="1" ht="18">
      <c r="A8" s="323"/>
      <c r="B8" s="175" t="s">
        <v>5</v>
      </c>
      <c r="C8" s="175" t="s">
        <v>6</v>
      </c>
      <c r="D8" s="176" t="s">
        <v>7</v>
      </c>
      <c r="E8" s="175" t="s">
        <v>5</v>
      </c>
      <c r="F8" s="175" t="s">
        <v>6</v>
      </c>
      <c r="G8" s="176" t="s">
        <v>7</v>
      </c>
      <c r="H8" s="175" t="s">
        <v>5</v>
      </c>
      <c r="I8" s="175" t="s">
        <v>6</v>
      </c>
      <c r="J8" s="176" t="s">
        <v>7</v>
      </c>
      <c r="K8" s="330"/>
    </row>
    <row r="9" spans="1:11" s="6" customFormat="1" ht="34.5" customHeight="1">
      <c r="A9" s="185" t="s">
        <v>8</v>
      </c>
      <c r="B9" s="204">
        <v>2631121</v>
      </c>
      <c r="C9" s="204">
        <v>525422</v>
      </c>
      <c r="D9" s="213">
        <f>SUM(B9:C9)</f>
        <v>3156543</v>
      </c>
      <c r="E9" s="214">
        <v>649168</v>
      </c>
      <c r="F9" s="214">
        <v>1665882</v>
      </c>
      <c r="G9" s="213">
        <f aca="true" t="shared" si="0" ref="G9:G21">SUM(E9:F9)</f>
        <v>2315050</v>
      </c>
      <c r="H9" s="214">
        <f>B9+E9</f>
        <v>3280289</v>
      </c>
      <c r="I9" s="214">
        <f>C9+F9</f>
        <v>2191304</v>
      </c>
      <c r="J9" s="213">
        <f>SUM(H9:I9)</f>
        <v>5471593</v>
      </c>
      <c r="K9" s="186" t="s">
        <v>9</v>
      </c>
    </row>
    <row r="10" spans="1:15" s="6" customFormat="1" ht="34.5" customHeight="1">
      <c r="A10" s="187" t="s">
        <v>10</v>
      </c>
      <c r="B10" s="205">
        <v>2515722</v>
      </c>
      <c r="C10" s="215">
        <v>407864</v>
      </c>
      <c r="D10" s="216">
        <f aca="true" t="shared" si="1" ref="D10:D21">SUM(B10:C10)</f>
        <v>2923586</v>
      </c>
      <c r="E10" s="215">
        <v>688449</v>
      </c>
      <c r="F10" s="215">
        <v>1935522</v>
      </c>
      <c r="G10" s="216">
        <f t="shared" si="0"/>
        <v>2623971</v>
      </c>
      <c r="H10" s="215">
        <f aca="true" t="shared" si="2" ref="H10:H21">B10+E10</f>
        <v>3204171</v>
      </c>
      <c r="I10" s="215">
        <f aca="true" t="shared" si="3" ref="I10:I21">C10+F10</f>
        <v>2343386</v>
      </c>
      <c r="J10" s="216">
        <f aca="true" t="shared" si="4" ref="J10:J21">SUM(H10:I10)</f>
        <v>5547557</v>
      </c>
      <c r="K10" s="188" t="s">
        <v>11</v>
      </c>
      <c r="O10" s="173"/>
    </row>
    <row r="11" spans="1:15" s="6" customFormat="1" ht="34.5" customHeight="1">
      <c r="A11" s="179" t="s">
        <v>12</v>
      </c>
      <c r="B11" s="204">
        <v>563234</v>
      </c>
      <c r="C11" s="214">
        <v>102538</v>
      </c>
      <c r="D11" s="213">
        <f t="shared" si="1"/>
        <v>665772</v>
      </c>
      <c r="E11" s="214">
        <v>188538</v>
      </c>
      <c r="F11" s="214">
        <v>482953</v>
      </c>
      <c r="G11" s="213">
        <f t="shared" si="0"/>
        <v>671491</v>
      </c>
      <c r="H11" s="214">
        <f t="shared" si="2"/>
        <v>751772</v>
      </c>
      <c r="I11" s="214">
        <f t="shared" si="3"/>
        <v>585491</v>
      </c>
      <c r="J11" s="213">
        <f t="shared" si="4"/>
        <v>1337263</v>
      </c>
      <c r="K11" s="186" t="s">
        <v>13</v>
      </c>
      <c r="O11" s="172"/>
    </row>
    <row r="12" spans="1:11" s="6" customFormat="1" ht="34.5" customHeight="1">
      <c r="A12" s="187" t="s">
        <v>14</v>
      </c>
      <c r="B12" s="205">
        <v>450261</v>
      </c>
      <c r="C12" s="215">
        <v>93062</v>
      </c>
      <c r="D12" s="216">
        <f t="shared" si="1"/>
        <v>543323</v>
      </c>
      <c r="E12" s="215">
        <v>124874</v>
      </c>
      <c r="F12" s="215">
        <v>293231</v>
      </c>
      <c r="G12" s="216">
        <f t="shared" si="0"/>
        <v>418105</v>
      </c>
      <c r="H12" s="215">
        <f t="shared" si="2"/>
        <v>575135</v>
      </c>
      <c r="I12" s="215">
        <f t="shared" si="3"/>
        <v>386293</v>
      </c>
      <c r="J12" s="216">
        <f t="shared" si="4"/>
        <v>961428</v>
      </c>
      <c r="K12" s="188" t="s">
        <v>15</v>
      </c>
    </row>
    <row r="13" spans="1:11" s="6" customFormat="1" ht="34.5" customHeight="1">
      <c r="A13" s="179" t="s">
        <v>16</v>
      </c>
      <c r="B13" s="204">
        <v>1558912</v>
      </c>
      <c r="C13" s="214">
        <v>298976</v>
      </c>
      <c r="D13" s="213">
        <f t="shared" si="1"/>
        <v>1857888</v>
      </c>
      <c r="E13" s="214">
        <v>413042</v>
      </c>
      <c r="F13" s="214">
        <v>1053014</v>
      </c>
      <c r="G13" s="213">
        <f t="shared" si="0"/>
        <v>1466056</v>
      </c>
      <c r="H13" s="214">
        <f t="shared" si="2"/>
        <v>1971954</v>
      </c>
      <c r="I13" s="214">
        <f t="shared" si="3"/>
        <v>1351990</v>
      </c>
      <c r="J13" s="213">
        <f t="shared" si="4"/>
        <v>3323944</v>
      </c>
      <c r="K13" s="186" t="s">
        <v>17</v>
      </c>
    </row>
    <row r="14" spans="1:11" s="6" customFormat="1" ht="34.5" customHeight="1">
      <c r="A14" s="187" t="s">
        <v>18</v>
      </c>
      <c r="B14" s="205">
        <v>619938</v>
      </c>
      <c r="C14" s="215">
        <v>117330</v>
      </c>
      <c r="D14" s="216">
        <f t="shared" si="1"/>
        <v>737268</v>
      </c>
      <c r="E14" s="215">
        <v>201950</v>
      </c>
      <c r="F14" s="215">
        <v>533366</v>
      </c>
      <c r="G14" s="216">
        <f t="shared" si="0"/>
        <v>735316</v>
      </c>
      <c r="H14" s="215">
        <f t="shared" si="2"/>
        <v>821888</v>
      </c>
      <c r="I14" s="215">
        <f t="shared" si="3"/>
        <v>650696</v>
      </c>
      <c r="J14" s="216">
        <f t="shared" si="4"/>
        <v>1472584</v>
      </c>
      <c r="K14" s="188" t="s">
        <v>19</v>
      </c>
    </row>
    <row r="15" spans="1:11" s="6" customFormat="1" ht="34.5" customHeight="1">
      <c r="A15" s="179" t="s">
        <v>20</v>
      </c>
      <c r="B15" s="204">
        <v>256790</v>
      </c>
      <c r="C15" s="214">
        <v>49920</v>
      </c>
      <c r="D15" s="213">
        <f t="shared" si="1"/>
        <v>306710</v>
      </c>
      <c r="E15" s="214">
        <v>71337</v>
      </c>
      <c r="F15" s="214">
        <v>192788</v>
      </c>
      <c r="G15" s="213">
        <f t="shared" si="0"/>
        <v>264125</v>
      </c>
      <c r="H15" s="214">
        <f t="shared" si="2"/>
        <v>328127</v>
      </c>
      <c r="I15" s="214">
        <f t="shared" si="3"/>
        <v>242708</v>
      </c>
      <c r="J15" s="213">
        <f t="shared" si="4"/>
        <v>570835</v>
      </c>
      <c r="K15" s="186" t="s">
        <v>21</v>
      </c>
    </row>
    <row r="16" spans="1:11" s="6" customFormat="1" ht="34.5" customHeight="1">
      <c r="A16" s="187" t="s">
        <v>22</v>
      </c>
      <c r="B16" s="215">
        <v>205201</v>
      </c>
      <c r="C16" s="215">
        <v>43721</v>
      </c>
      <c r="D16" s="216">
        <f t="shared" si="1"/>
        <v>248922</v>
      </c>
      <c r="E16" s="215">
        <v>55942</v>
      </c>
      <c r="F16" s="215">
        <v>162474</v>
      </c>
      <c r="G16" s="216">
        <f t="shared" si="0"/>
        <v>218416</v>
      </c>
      <c r="H16" s="215">
        <f t="shared" si="2"/>
        <v>261143</v>
      </c>
      <c r="I16" s="215">
        <f t="shared" si="3"/>
        <v>206195</v>
      </c>
      <c r="J16" s="216">
        <f t="shared" si="4"/>
        <v>467338</v>
      </c>
      <c r="K16" s="188" t="s">
        <v>23</v>
      </c>
    </row>
    <row r="17" spans="1:11" s="6" customFormat="1" ht="34.5" customHeight="1">
      <c r="A17" s="179" t="s">
        <v>24</v>
      </c>
      <c r="B17" s="214">
        <v>98450</v>
      </c>
      <c r="C17" s="214">
        <v>31565</v>
      </c>
      <c r="D17" s="213">
        <f t="shared" si="1"/>
        <v>130015</v>
      </c>
      <c r="E17" s="214">
        <v>37319</v>
      </c>
      <c r="F17" s="214">
        <v>78011</v>
      </c>
      <c r="G17" s="213">
        <f t="shared" si="0"/>
        <v>115330</v>
      </c>
      <c r="H17" s="214">
        <f t="shared" si="2"/>
        <v>135769</v>
      </c>
      <c r="I17" s="214">
        <f t="shared" si="3"/>
        <v>109576</v>
      </c>
      <c r="J17" s="213">
        <f t="shared" si="4"/>
        <v>245345</v>
      </c>
      <c r="K17" s="186" t="s">
        <v>25</v>
      </c>
    </row>
    <row r="18" spans="1:11" s="6" customFormat="1" ht="34.5" customHeight="1">
      <c r="A18" s="187" t="s">
        <v>26</v>
      </c>
      <c r="B18" s="215">
        <v>398305</v>
      </c>
      <c r="C18" s="215">
        <v>61624</v>
      </c>
      <c r="D18" s="216">
        <f t="shared" si="1"/>
        <v>459929</v>
      </c>
      <c r="E18" s="215">
        <v>154140</v>
      </c>
      <c r="F18" s="215">
        <v>397773</v>
      </c>
      <c r="G18" s="216">
        <f t="shared" si="0"/>
        <v>551913</v>
      </c>
      <c r="H18" s="215">
        <f t="shared" si="2"/>
        <v>552445</v>
      </c>
      <c r="I18" s="215">
        <f t="shared" si="3"/>
        <v>459397</v>
      </c>
      <c r="J18" s="216">
        <f t="shared" si="4"/>
        <v>1011842</v>
      </c>
      <c r="K18" s="188" t="s">
        <v>27</v>
      </c>
    </row>
    <row r="19" spans="1:11" s="6" customFormat="1" ht="34.5" customHeight="1">
      <c r="A19" s="179" t="s">
        <v>28</v>
      </c>
      <c r="B19" s="214">
        <v>174965</v>
      </c>
      <c r="C19" s="214">
        <v>30255</v>
      </c>
      <c r="D19" s="213">
        <f t="shared" si="1"/>
        <v>205220</v>
      </c>
      <c r="E19" s="214">
        <v>52212</v>
      </c>
      <c r="F19" s="214">
        <v>135206</v>
      </c>
      <c r="G19" s="213">
        <f t="shared" si="0"/>
        <v>187418</v>
      </c>
      <c r="H19" s="214">
        <f t="shared" si="2"/>
        <v>227177</v>
      </c>
      <c r="I19" s="214">
        <f t="shared" si="3"/>
        <v>165461</v>
      </c>
      <c r="J19" s="213">
        <f t="shared" si="4"/>
        <v>392638</v>
      </c>
      <c r="K19" s="186" t="s">
        <v>29</v>
      </c>
    </row>
    <row r="20" spans="1:11" s="6" customFormat="1" ht="34.5" customHeight="1">
      <c r="A20" s="187" t="s">
        <v>30</v>
      </c>
      <c r="B20" s="215">
        <v>139206</v>
      </c>
      <c r="C20" s="215">
        <v>38610</v>
      </c>
      <c r="D20" s="216">
        <f t="shared" si="1"/>
        <v>177816</v>
      </c>
      <c r="E20" s="215">
        <v>40412</v>
      </c>
      <c r="F20" s="215">
        <v>114335</v>
      </c>
      <c r="G20" s="216">
        <f t="shared" si="0"/>
        <v>154747</v>
      </c>
      <c r="H20" s="215">
        <f t="shared" si="2"/>
        <v>179618</v>
      </c>
      <c r="I20" s="215">
        <f t="shared" si="3"/>
        <v>152945</v>
      </c>
      <c r="J20" s="216">
        <f t="shared" si="4"/>
        <v>332563</v>
      </c>
      <c r="K20" s="188" t="s">
        <v>31</v>
      </c>
    </row>
    <row r="21" spans="1:11" s="6" customFormat="1" ht="34.5" customHeight="1">
      <c r="A21" s="179" t="s">
        <v>32</v>
      </c>
      <c r="B21" s="214">
        <v>154709</v>
      </c>
      <c r="C21" s="214">
        <v>32723</v>
      </c>
      <c r="D21" s="213">
        <f t="shared" si="1"/>
        <v>187432</v>
      </c>
      <c r="E21" s="214">
        <v>50175</v>
      </c>
      <c r="F21" s="214">
        <v>104788</v>
      </c>
      <c r="G21" s="213">
        <f t="shared" si="0"/>
        <v>154963</v>
      </c>
      <c r="H21" s="214">
        <f t="shared" si="2"/>
        <v>204884</v>
      </c>
      <c r="I21" s="214">
        <f t="shared" si="3"/>
        <v>137511</v>
      </c>
      <c r="J21" s="213">
        <f t="shared" si="4"/>
        <v>342395</v>
      </c>
      <c r="K21" s="186" t="s">
        <v>33</v>
      </c>
    </row>
    <row r="22" spans="1:11" s="6" customFormat="1" ht="45" customHeight="1">
      <c r="A22" s="183" t="s">
        <v>82</v>
      </c>
      <c r="B22" s="217">
        <f aca="true" t="shared" si="5" ref="B22:J22">SUM(B9:B21)</f>
        <v>9766814</v>
      </c>
      <c r="C22" s="217">
        <f t="shared" si="5"/>
        <v>1833610</v>
      </c>
      <c r="D22" s="217">
        <f t="shared" si="5"/>
        <v>11600424</v>
      </c>
      <c r="E22" s="217">
        <f t="shared" si="5"/>
        <v>2727558</v>
      </c>
      <c r="F22" s="217">
        <f t="shared" si="5"/>
        <v>7149343</v>
      </c>
      <c r="G22" s="217">
        <f t="shared" si="5"/>
        <v>9876901</v>
      </c>
      <c r="H22" s="217">
        <f t="shared" si="5"/>
        <v>12494372</v>
      </c>
      <c r="I22" s="217">
        <f t="shared" si="5"/>
        <v>8982953</v>
      </c>
      <c r="J22" s="217">
        <f t="shared" si="5"/>
        <v>21477325</v>
      </c>
      <c r="K22" s="184" t="s">
        <v>7</v>
      </c>
    </row>
    <row r="24" spans="2:4" ht="30" customHeight="1">
      <c r="B24" s="14"/>
      <c r="C24" s="14"/>
      <c r="D24" s="14"/>
    </row>
    <row r="27" ht="30" customHeight="1">
      <c r="J27" s="29"/>
    </row>
  </sheetData>
  <sheetProtection/>
  <mergeCells count="11">
    <mergeCell ref="A2:K2"/>
    <mergeCell ref="A3:K3"/>
    <mergeCell ref="A4:K4"/>
    <mergeCell ref="B5:D5"/>
    <mergeCell ref="K5:K8"/>
    <mergeCell ref="H6:J6"/>
    <mergeCell ref="E6:G6"/>
    <mergeCell ref="B6:D6"/>
    <mergeCell ref="A5:A8"/>
    <mergeCell ref="H5:J5"/>
    <mergeCell ref="E5:G5"/>
  </mergeCells>
  <hyperlinks>
    <hyperlink ref="M1" location="الفهرس!B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3"/>
  <sheetViews>
    <sheetView rightToLeft="1" zoomScale="40" zoomScaleNormal="40" zoomScalePageLayoutView="0" workbookViewId="0" topLeftCell="A1">
      <selection activeCell="K20" sqref="K20"/>
    </sheetView>
  </sheetViews>
  <sheetFormatPr defaultColWidth="15.7109375" defaultRowHeight="30" customHeight="1"/>
  <cols>
    <col min="1" max="1" width="23.7109375" style="7" customWidth="1"/>
    <col min="2" max="11" width="20.57421875" style="7" customWidth="1"/>
    <col min="12" max="12" width="23.7109375" style="7" customWidth="1"/>
    <col min="13" max="14" width="14.140625" style="7" customWidth="1"/>
    <col min="15" max="16384" width="15.7109375" style="7" customWidth="1"/>
  </cols>
  <sheetData>
    <row r="1" spans="1:14" s="3" customFormat="1" ht="30" customHeight="1">
      <c r="A1" s="1" t="s">
        <v>279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308</v>
      </c>
      <c r="M1" s="12"/>
      <c r="N1" s="272" t="s">
        <v>433</v>
      </c>
    </row>
    <row r="2" spans="1:14" s="4" customFormat="1" ht="30" customHeight="1">
      <c r="A2" s="362" t="s">
        <v>201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N2" s="269"/>
    </row>
    <row r="3" spans="1:16" s="5" customFormat="1" ht="30" customHeight="1">
      <c r="A3" s="357" t="s">
        <v>466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4"/>
      <c r="P3" s="4"/>
    </row>
    <row r="4" spans="1:16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4"/>
      <c r="N4" s="4"/>
      <c r="O4" s="4"/>
      <c r="P4" s="4"/>
    </row>
    <row r="5" spans="1:16" s="6" customFormat="1" ht="83.25" customHeight="1">
      <c r="A5" s="360" t="s">
        <v>0</v>
      </c>
      <c r="B5" s="103" t="s">
        <v>111</v>
      </c>
      <c r="C5" s="103" t="s">
        <v>274</v>
      </c>
      <c r="D5" s="103" t="s">
        <v>273</v>
      </c>
      <c r="E5" s="103" t="s">
        <v>112</v>
      </c>
      <c r="F5" s="103" t="s">
        <v>113</v>
      </c>
      <c r="G5" s="103" t="s">
        <v>114</v>
      </c>
      <c r="H5" s="103" t="s">
        <v>247</v>
      </c>
      <c r="I5" s="103" t="s">
        <v>115</v>
      </c>
      <c r="J5" s="103" t="s">
        <v>116</v>
      </c>
      <c r="K5" s="54" t="s">
        <v>86</v>
      </c>
      <c r="L5" s="361" t="s">
        <v>1</v>
      </c>
      <c r="M5" s="4"/>
      <c r="N5" s="4"/>
      <c r="O5" s="4"/>
      <c r="P5" s="4"/>
    </row>
    <row r="6" spans="1:16" s="6" customFormat="1" ht="86.25" customHeight="1">
      <c r="A6" s="36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61"/>
      <c r="M6" s="4"/>
      <c r="N6" s="4"/>
      <c r="O6" s="4"/>
      <c r="P6" s="4"/>
    </row>
    <row r="7" spans="1:16" s="6" customFormat="1" ht="34.5" customHeight="1">
      <c r="A7" s="109" t="s">
        <v>8</v>
      </c>
      <c r="B7" s="250">
        <v>146891</v>
      </c>
      <c r="C7" s="250">
        <v>364401</v>
      </c>
      <c r="D7" s="250">
        <v>209188</v>
      </c>
      <c r="E7" s="250">
        <v>225734</v>
      </c>
      <c r="F7" s="250">
        <v>258743</v>
      </c>
      <c r="G7" s="250">
        <v>551658</v>
      </c>
      <c r="H7" s="250">
        <v>113435</v>
      </c>
      <c r="I7" s="250">
        <v>37863</v>
      </c>
      <c r="J7" s="250">
        <v>654348</v>
      </c>
      <c r="K7" s="251">
        <f>SUM(B7:J7)</f>
        <v>2562261</v>
      </c>
      <c r="L7" s="110" t="s">
        <v>9</v>
      </c>
      <c r="M7" s="13"/>
      <c r="N7" s="13"/>
      <c r="O7" s="4"/>
      <c r="P7" s="4"/>
    </row>
    <row r="8" spans="1:16" s="6" customFormat="1" ht="34.5" customHeight="1">
      <c r="A8" s="112" t="s">
        <v>10</v>
      </c>
      <c r="B8" s="252">
        <v>116757</v>
      </c>
      <c r="C8" s="252">
        <v>285178</v>
      </c>
      <c r="D8" s="252">
        <v>231098</v>
      </c>
      <c r="E8" s="252">
        <v>172637</v>
      </c>
      <c r="F8" s="252">
        <v>338873</v>
      </c>
      <c r="G8" s="252">
        <v>586252</v>
      </c>
      <c r="H8" s="252">
        <v>61490</v>
      </c>
      <c r="I8" s="252">
        <v>49088</v>
      </c>
      <c r="J8" s="252">
        <v>610495</v>
      </c>
      <c r="K8" s="253">
        <f aca="true" t="shared" si="0" ref="K8:K19">SUM(B8:J8)</f>
        <v>2451868</v>
      </c>
      <c r="L8" s="113" t="s">
        <v>11</v>
      </c>
      <c r="M8" s="13"/>
      <c r="N8" s="13"/>
      <c r="O8" s="4"/>
      <c r="P8" s="4"/>
    </row>
    <row r="9" spans="1:16" s="6" customFormat="1" ht="34.5" customHeight="1">
      <c r="A9" s="111" t="s">
        <v>12</v>
      </c>
      <c r="B9" s="250">
        <v>17036</v>
      </c>
      <c r="C9" s="250">
        <v>52733</v>
      </c>
      <c r="D9" s="250">
        <v>57232</v>
      </c>
      <c r="E9" s="250">
        <v>40949</v>
      </c>
      <c r="F9" s="250">
        <v>67798</v>
      </c>
      <c r="G9" s="250">
        <v>144392</v>
      </c>
      <c r="H9" s="250">
        <v>21572</v>
      </c>
      <c r="I9" s="250">
        <v>10104</v>
      </c>
      <c r="J9" s="250">
        <v>127672</v>
      </c>
      <c r="K9" s="251">
        <f t="shared" si="0"/>
        <v>539488</v>
      </c>
      <c r="L9" s="110" t="s">
        <v>13</v>
      </c>
      <c r="M9" s="13"/>
      <c r="N9" s="13"/>
      <c r="O9" s="4"/>
      <c r="P9" s="4"/>
    </row>
    <row r="10" spans="1:16" s="6" customFormat="1" ht="34.5" customHeight="1">
      <c r="A10" s="112" t="s">
        <v>14</v>
      </c>
      <c r="B10" s="252">
        <v>20848</v>
      </c>
      <c r="C10" s="252">
        <v>45213</v>
      </c>
      <c r="D10" s="252">
        <v>41895</v>
      </c>
      <c r="E10" s="252">
        <v>34901</v>
      </c>
      <c r="F10" s="252">
        <v>48561</v>
      </c>
      <c r="G10" s="252">
        <v>107454</v>
      </c>
      <c r="H10" s="252">
        <v>43518</v>
      </c>
      <c r="I10" s="252">
        <v>6638</v>
      </c>
      <c r="J10" s="252">
        <v>86482</v>
      </c>
      <c r="K10" s="253">
        <f t="shared" si="0"/>
        <v>435510</v>
      </c>
      <c r="L10" s="113" t="s">
        <v>15</v>
      </c>
      <c r="M10" s="13"/>
      <c r="N10" s="13"/>
      <c r="O10" s="4"/>
      <c r="P10" s="4"/>
    </row>
    <row r="11" spans="1:16" s="6" customFormat="1" ht="34.5" customHeight="1">
      <c r="A11" s="111" t="s">
        <v>16</v>
      </c>
      <c r="B11" s="250">
        <v>94870</v>
      </c>
      <c r="C11" s="250">
        <v>249663</v>
      </c>
      <c r="D11" s="250">
        <v>143599</v>
      </c>
      <c r="E11" s="250">
        <v>110886</v>
      </c>
      <c r="F11" s="250">
        <v>143910</v>
      </c>
      <c r="G11" s="250">
        <v>355077</v>
      </c>
      <c r="H11" s="250">
        <v>13071</v>
      </c>
      <c r="I11" s="250">
        <v>92137</v>
      </c>
      <c r="J11" s="250">
        <v>317420</v>
      </c>
      <c r="K11" s="251">
        <f t="shared" si="0"/>
        <v>1520633</v>
      </c>
      <c r="L11" s="110" t="s">
        <v>17</v>
      </c>
      <c r="M11" s="13"/>
      <c r="N11" s="13"/>
      <c r="O11" s="4"/>
      <c r="P11" s="4"/>
    </row>
    <row r="12" spans="1:16" s="6" customFormat="1" ht="34.5" customHeight="1">
      <c r="A12" s="112" t="s">
        <v>18</v>
      </c>
      <c r="B12" s="252">
        <v>12886</v>
      </c>
      <c r="C12" s="252">
        <v>52982</v>
      </c>
      <c r="D12" s="252">
        <v>53758</v>
      </c>
      <c r="E12" s="252">
        <v>47323</v>
      </c>
      <c r="F12" s="252">
        <v>76313</v>
      </c>
      <c r="G12" s="252">
        <v>210922</v>
      </c>
      <c r="H12" s="252">
        <v>37058</v>
      </c>
      <c r="I12" s="252">
        <v>6807</v>
      </c>
      <c r="J12" s="252">
        <v>104756</v>
      </c>
      <c r="K12" s="253">
        <f t="shared" si="0"/>
        <v>602805</v>
      </c>
      <c r="L12" s="113" t="s">
        <v>19</v>
      </c>
      <c r="M12" s="13"/>
      <c r="N12" s="13"/>
      <c r="O12" s="4"/>
      <c r="P12" s="4"/>
    </row>
    <row r="13" spans="1:16" s="6" customFormat="1" ht="34.5" customHeight="1">
      <c r="A13" s="111" t="s">
        <v>20</v>
      </c>
      <c r="B13" s="250">
        <v>9305</v>
      </c>
      <c r="C13" s="250">
        <v>16352</v>
      </c>
      <c r="D13" s="250">
        <v>18763</v>
      </c>
      <c r="E13" s="250">
        <v>18917</v>
      </c>
      <c r="F13" s="250">
        <v>22151</v>
      </c>
      <c r="G13" s="250">
        <v>86010</v>
      </c>
      <c r="H13" s="250">
        <v>21791</v>
      </c>
      <c r="I13" s="250">
        <v>3477</v>
      </c>
      <c r="J13" s="250">
        <v>47195</v>
      </c>
      <c r="K13" s="251">
        <f t="shared" si="0"/>
        <v>243961</v>
      </c>
      <c r="L13" s="110" t="s">
        <v>21</v>
      </c>
      <c r="M13" s="13"/>
      <c r="N13" s="13"/>
      <c r="O13" s="4"/>
      <c r="P13" s="4"/>
    </row>
    <row r="14" spans="1:16" s="6" customFormat="1" ht="34.5" customHeight="1">
      <c r="A14" s="112" t="s">
        <v>22</v>
      </c>
      <c r="B14" s="252">
        <v>6172</v>
      </c>
      <c r="C14" s="252">
        <v>20554</v>
      </c>
      <c r="D14" s="252">
        <v>20203</v>
      </c>
      <c r="E14" s="252">
        <v>23322</v>
      </c>
      <c r="F14" s="252">
        <v>14073</v>
      </c>
      <c r="G14" s="252">
        <v>40840</v>
      </c>
      <c r="H14" s="252">
        <v>23942</v>
      </c>
      <c r="I14" s="252">
        <v>3101</v>
      </c>
      <c r="J14" s="252">
        <v>45429</v>
      </c>
      <c r="K14" s="253">
        <f t="shared" si="0"/>
        <v>197636</v>
      </c>
      <c r="L14" s="113" t="s">
        <v>23</v>
      </c>
      <c r="M14" s="13"/>
      <c r="N14" s="13"/>
      <c r="O14" s="4"/>
      <c r="P14" s="4"/>
    </row>
    <row r="15" spans="1:16" s="6" customFormat="1" ht="34.5" customHeight="1">
      <c r="A15" s="111" t="s">
        <v>24</v>
      </c>
      <c r="B15" s="250">
        <v>2803</v>
      </c>
      <c r="C15" s="250">
        <v>9635</v>
      </c>
      <c r="D15" s="250">
        <v>13071</v>
      </c>
      <c r="E15" s="250">
        <v>10226</v>
      </c>
      <c r="F15" s="250">
        <v>5777</v>
      </c>
      <c r="G15" s="250">
        <v>25885</v>
      </c>
      <c r="H15" s="250">
        <v>1609</v>
      </c>
      <c r="I15" s="250">
        <v>1606</v>
      </c>
      <c r="J15" s="250">
        <v>22157</v>
      </c>
      <c r="K15" s="251">
        <f t="shared" si="0"/>
        <v>92769</v>
      </c>
      <c r="L15" s="110" t="s">
        <v>25</v>
      </c>
      <c r="M15" s="13"/>
      <c r="N15" s="13"/>
      <c r="O15" s="4"/>
      <c r="P15" s="4"/>
    </row>
    <row r="16" spans="1:16" s="6" customFormat="1" ht="34.5" customHeight="1">
      <c r="A16" s="112" t="s">
        <v>26</v>
      </c>
      <c r="B16" s="252">
        <v>7577</v>
      </c>
      <c r="C16" s="252">
        <v>26751</v>
      </c>
      <c r="D16" s="252">
        <v>41225</v>
      </c>
      <c r="E16" s="252">
        <v>34390</v>
      </c>
      <c r="F16" s="252">
        <v>75965</v>
      </c>
      <c r="G16" s="252">
        <v>129970</v>
      </c>
      <c r="H16" s="252">
        <v>30454</v>
      </c>
      <c r="I16" s="252">
        <v>5178</v>
      </c>
      <c r="J16" s="252">
        <v>34308</v>
      </c>
      <c r="K16" s="253">
        <f t="shared" si="0"/>
        <v>385818</v>
      </c>
      <c r="L16" s="113" t="s">
        <v>27</v>
      </c>
      <c r="M16" s="13"/>
      <c r="N16" s="13"/>
      <c r="O16" s="4"/>
      <c r="P16" s="4"/>
    </row>
    <row r="17" spans="1:16" s="6" customFormat="1" ht="34.5" customHeight="1">
      <c r="A17" s="111" t="s">
        <v>28</v>
      </c>
      <c r="B17" s="250">
        <v>5919</v>
      </c>
      <c r="C17" s="250">
        <v>16575</v>
      </c>
      <c r="D17" s="250">
        <v>22370</v>
      </c>
      <c r="E17" s="250">
        <v>18493</v>
      </c>
      <c r="F17" s="250">
        <v>15362</v>
      </c>
      <c r="G17" s="250">
        <v>40821</v>
      </c>
      <c r="H17" s="250">
        <v>7616</v>
      </c>
      <c r="I17" s="250">
        <v>2334</v>
      </c>
      <c r="J17" s="250">
        <v>34510</v>
      </c>
      <c r="K17" s="251">
        <f t="shared" si="0"/>
        <v>164000</v>
      </c>
      <c r="L17" s="110" t="s">
        <v>29</v>
      </c>
      <c r="M17" s="13"/>
      <c r="N17" s="13"/>
      <c r="O17" s="4"/>
      <c r="P17" s="4"/>
    </row>
    <row r="18" spans="1:16" s="6" customFormat="1" ht="34.5" customHeight="1">
      <c r="A18" s="112" t="s">
        <v>30</v>
      </c>
      <c r="B18" s="252">
        <v>3130</v>
      </c>
      <c r="C18" s="252">
        <v>14656</v>
      </c>
      <c r="D18" s="252">
        <v>27186</v>
      </c>
      <c r="E18" s="252">
        <v>17032</v>
      </c>
      <c r="F18" s="252">
        <v>9338</v>
      </c>
      <c r="G18" s="252">
        <v>36601</v>
      </c>
      <c r="H18" s="252">
        <v>4634</v>
      </c>
      <c r="I18" s="252">
        <v>3240</v>
      </c>
      <c r="J18" s="252">
        <v>20402</v>
      </c>
      <c r="K18" s="253">
        <f t="shared" si="0"/>
        <v>136219</v>
      </c>
      <c r="L18" s="113" t="s">
        <v>31</v>
      </c>
      <c r="M18" s="13"/>
      <c r="N18" s="13"/>
      <c r="O18" s="4"/>
      <c r="P18" s="4"/>
    </row>
    <row r="19" spans="1:16" s="6" customFormat="1" ht="34.5" customHeight="1">
      <c r="A19" s="111" t="s">
        <v>32</v>
      </c>
      <c r="B19" s="250">
        <v>3683</v>
      </c>
      <c r="C19" s="250">
        <v>10743</v>
      </c>
      <c r="D19" s="250">
        <v>19132</v>
      </c>
      <c r="E19" s="250">
        <v>12107</v>
      </c>
      <c r="F19" s="250">
        <v>12771</v>
      </c>
      <c r="G19" s="250">
        <v>38829</v>
      </c>
      <c r="H19" s="250">
        <v>11144</v>
      </c>
      <c r="I19" s="250">
        <v>5824</v>
      </c>
      <c r="J19" s="250">
        <v>29177</v>
      </c>
      <c r="K19" s="251">
        <f t="shared" si="0"/>
        <v>143410</v>
      </c>
      <c r="L19" s="110" t="s">
        <v>33</v>
      </c>
      <c r="M19" s="13"/>
      <c r="N19" s="13"/>
      <c r="O19" s="4"/>
      <c r="P19" s="4"/>
    </row>
    <row r="20" spans="1:16" s="6" customFormat="1" ht="45" customHeight="1">
      <c r="A20" s="107" t="s">
        <v>299</v>
      </c>
      <c r="B20" s="254">
        <f>SUM(B7:B19)</f>
        <v>447877</v>
      </c>
      <c r="C20" s="254">
        <f aca="true" t="shared" si="1" ref="C20:K20">SUM(C7:C19)</f>
        <v>1165436</v>
      </c>
      <c r="D20" s="254">
        <f t="shared" si="1"/>
        <v>898720</v>
      </c>
      <c r="E20" s="254">
        <f t="shared" si="1"/>
        <v>766917</v>
      </c>
      <c r="F20" s="254">
        <f t="shared" si="1"/>
        <v>1089635</v>
      </c>
      <c r="G20" s="254">
        <f t="shared" si="1"/>
        <v>2354711</v>
      </c>
      <c r="H20" s="254">
        <f t="shared" si="1"/>
        <v>391334</v>
      </c>
      <c r="I20" s="254">
        <f t="shared" si="1"/>
        <v>227397</v>
      </c>
      <c r="J20" s="254">
        <f t="shared" si="1"/>
        <v>2134351</v>
      </c>
      <c r="K20" s="254">
        <f t="shared" si="1"/>
        <v>9476378</v>
      </c>
      <c r="L20" s="108" t="s">
        <v>7</v>
      </c>
      <c r="M20" s="13"/>
      <c r="N20" s="13"/>
      <c r="O20" s="4"/>
      <c r="P20" s="4"/>
    </row>
    <row r="21" spans="1:16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4"/>
    </row>
    <row r="22" spans="1:16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</row>
    <row r="23" spans="1:16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4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3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2"/>
  <sheetViews>
    <sheetView rightToLeft="1" zoomScale="40" zoomScaleNormal="40" zoomScalePageLayoutView="0" workbookViewId="0" topLeftCell="A1">
      <selection activeCell="K20" sqref="K20"/>
    </sheetView>
  </sheetViews>
  <sheetFormatPr defaultColWidth="15.7109375" defaultRowHeight="30" customHeight="1"/>
  <cols>
    <col min="1" max="1" width="23.7109375" style="7" customWidth="1"/>
    <col min="2" max="6" width="16.7109375" style="7" customWidth="1"/>
    <col min="7" max="7" width="19.00390625" style="7" customWidth="1"/>
    <col min="8" max="8" width="16.7109375" style="7" customWidth="1"/>
    <col min="9" max="9" width="17.57421875" style="7" customWidth="1"/>
    <col min="10" max="10" width="17.8515625" style="7" customWidth="1"/>
    <col min="11" max="11" width="18.7109375" style="7" customWidth="1"/>
    <col min="12" max="12" width="23.7109375" style="7" customWidth="1"/>
    <col min="13" max="14" width="14.140625" style="7" customWidth="1"/>
    <col min="15" max="16384" width="15.7109375" style="7" customWidth="1"/>
  </cols>
  <sheetData>
    <row r="1" spans="1:14" s="3" customFormat="1" ht="30" customHeight="1">
      <c r="A1" s="1" t="s">
        <v>280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108</v>
      </c>
      <c r="M1" s="8"/>
      <c r="N1" s="270" t="s">
        <v>433</v>
      </c>
    </row>
    <row r="2" spans="1:14" s="4" customFormat="1" ht="30" customHeight="1">
      <c r="A2" s="362" t="s">
        <v>202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N2" s="269"/>
    </row>
    <row r="3" spans="1:13" s="5" customFormat="1" ht="30" customHeight="1">
      <c r="A3" s="357" t="s">
        <v>467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4"/>
    </row>
    <row r="4" spans="1:15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4"/>
      <c r="N4" s="4"/>
      <c r="O4" s="4"/>
    </row>
    <row r="5" spans="1:15" s="6" customFormat="1" ht="83.25" customHeight="1">
      <c r="A5" s="360" t="s">
        <v>0</v>
      </c>
      <c r="B5" s="103" t="s">
        <v>111</v>
      </c>
      <c r="C5" s="103" t="s">
        <v>274</v>
      </c>
      <c r="D5" s="103" t="s">
        <v>273</v>
      </c>
      <c r="E5" s="103" t="s">
        <v>112</v>
      </c>
      <c r="F5" s="103" t="s">
        <v>113</v>
      </c>
      <c r="G5" s="103" t="s">
        <v>114</v>
      </c>
      <c r="H5" s="103" t="s">
        <v>247</v>
      </c>
      <c r="I5" s="103" t="s">
        <v>115</v>
      </c>
      <c r="J5" s="103" t="s">
        <v>116</v>
      </c>
      <c r="K5" s="54" t="s">
        <v>86</v>
      </c>
      <c r="L5" s="361" t="s">
        <v>1</v>
      </c>
      <c r="M5" s="4"/>
      <c r="N5" s="4"/>
      <c r="O5" s="4"/>
    </row>
    <row r="6" spans="1:15" s="6" customFormat="1" ht="86.25" customHeight="1">
      <c r="A6" s="36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61"/>
      <c r="M6" s="4"/>
      <c r="N6" s="4"/>
      <c r="O6" s="4"/>
    </row>
    <row r="7" spans="1:15" s="6" customFormat="1" ht="34.5" customHeight="1">
      <c r="A7" s="109" t="s">
        <v>8</v>
      </c>
      <c r="B7" s="250">
        <v>81422</v>
      </c>
      <c r="C7" s="250">
        <v>130875</v>
      </c>
      <c r="D7" s="250">
        <v>214413</v>
      </c>
      <c r="E7" s="250">
        <v>218313</v>
      </c>
      <c r="F7" s="250">
        <v>49939</v>
      </c>
      <c r="G7" s="250">
        <v>378086</v>
      </c>
      <c r="H7" s="250">
        <v>43031</v>
      </c>
      <c r="I7" s="250">
        <v>2316</v>
      </c>
      <c r="J7" s="250">
        <v>29831</v>
      </c>
      <c r="K7" s="251">
        <f>SUM(B7:J7)</f>
        <v>1148226</v>
      </c>
      <c r="L7" s="110" t="s">
        <v>9</v>
      </c>
      <c r="M7" s="13"/>
      <c r="N7" s="4"/>
      <c r="O7" s="4"/>
    </row>
    <row r="8" spans="1:15" s="6" customFormat="1" ht="34.5" customHeight="1">
      <c r="A8" s="112" t="s">
        <v>10</v>
      </c>
      <c r="B8" s="252">
        <v>72261</v>
      </c>
      <c r="C8" s="252">
        <v>141215</v>
      </c>
      <c r="D8" s="252">
        <v>219175</v>
      </c>
      <c r="E8" s="252">
        <v>152616</v>
      </c>
      <c r="F8" s="252">
        <v>77332</v>
      </c>
      <c r="G8" s="252">
        <v>363658</v>
      </c>
      <c r="H8" s="252">
        <v>46999</v>
      </c>
      <c r="I8" s="252">
        <v>5052</v>
      </c>
      <c r="J8" s="252">
        <v>42507</v>
      </c>
      <c r="K8" s="253">
        <f aca="true" t="shared" si="0" ref="K8:K19">SUM(B8:J8)</f>
        <v>1120815</v>
      </c>
      <c r="L8" s="113" t="s">
        <v>11</v>
      </c>
      <c r="M8" s="13"/>
      <c r="N8" s="4"/>
      <c r="O8" s="4"/>
    </row>
    <row r="9" spans="1:15" s="6" customFormat="1" ht="34.5" customHeight="1">
      <c r="A9" s="111" t="s">
        <v>12</v>
      </c>
      <c r="B9" s="250">
        <v>13008</v>
      </c>
      <c r="C9" s="250">
        <v>25199</v>
      </c>
      <c r="D9" s="250">
        <v>63870</v>
      </c>
      <c r="E9" s="250">
        <v>38135</v>
      </c>
      <c r="F9" s="250">
        <v>20198</v>
      </c>
      <c r="G9" s="250">
        <v>91827</v>
      </c>
      <c r="H9" s="250">
        <v>14702</v>
      </c>
      <c r="I9" s="250">
        <v>953</v>
      </c>
      <c r="J9" s="250">
        <v>17667</v>
      </c>
      <c r="K9" s="251">
        <f t="shared" si="0"/>
        <v>285559</v>
      </c>
      <c r="L9" s="110" t="s">
        <v>13</v>
      </c>
      <c r="M9" s="13"/>
      <c r="N9" s="4"/>
      <c r="O9" s="4"/>
    </row>
    <row r="10" spans="1:15" s="6" customFormat="1" ht="34.5" customHeight="1">
      <c r="A10" s="112" t="s">
        <v>14</v>
      </c>
      <c r="B10" s="252">
        <v>19588</v>
      </c>
      <c r="C10" s="252">
        <v>23997</v>
      </c>
      <c r="D10" s="252">
        <v>58659</v>
      </c>
      <c r="E10" s="252">
        <v>39787</v>
      </c>
      <c r="F10" s="252">
        <v>17203</v>
      </c>
      <c r="G10" s="252">
        <v>56971</v>
      </c>
      <c r="H10" s="252">
        <v>17567</v>
      </c>
      <c r="I10" s="252">
        <v>918</v>
      </c>
      <c r="J10" s="252">
        <v>9109</v>
      </c>
      <c r="K10" s="253">
        <f t="shared" si="0"/>
        <v>243799</v>
      </c>
      <c r="L10" s="113" t="s">
        <v>15</v>
      </c>
      <c r="M10" s="13"/>
      <c r="N10" s="4"/>
      <c r="O10" s="4"/>
    </row>
    <row r="11" spans="1:15" s="6" customFormat="1" ht="34.5" customHeight="1">
      <c r="A11" s="111" t="s">
        <v>16</v>
      </c>
      <c r="B11" s="250">
        <v>49593</v>
      </c>
      <c r="C11" s="250">
        <v>83282</v>
      </c>
      <c r="D11" s="250">
        <v>132236</v>
      </c>
      <c r="E11" s="250">
        <v>117267</v>
      </c>
      <c r="F11" s="250">
        <v>39851</v>
      </c>
      <c r="G11" s="250">
        <v>251667</v>
      </c>
      <c r="H11" s="250">
        <v>11177</v>
      </c>
      <c r="I11" s="250">
        <v>24028</v>
      </c>
      <c r="J11" s="250">
        <v>56497</v>
      </c>
      <c r="K11" s="251">
        <f t="shared" si="0"/>
        <v>765598</v>
      </c>
      <c r="L11" s="110" t="s">
        <v>17</v>
      </c>
      <c r="M11" s="13"/>
      <c r="N11" s="4"/>
      <c r="O11" s="4"/>
    </row>
    <row r="12" spans="1:15" s="6" customFormat="1" ht="34.5" customHeight="1">
      <c r="A12" s="112" t="s">
        <v>18</v>
      </c>
      <c r="B12" s="252">
        <v>13733</v>
      </c>
      <c r="C12" s="252">
        <v>51874</v>
      </c>
      <c r="D12" s="252">
        <v>78464</v>
      </c>
      <c r="E12" s="252">
        <v>52004</v>
      </c>
      <c r="F12" s="252">
        <v>16102</v>
      </c>
      <c r="G12" s="252">
        <v>151503</v>
      </c>
      <c r="H12" s="252">
        <v>24102</v>
      </c>
      <c r="I12" s="252">
        <v>775</v>
      </c>
      <c r="J12" s="252">
        <v>7199</v>
      </c>
      <c r="K12" s="253">
        <f t="shared" si="0"/>
        <v>395756</v>
      </c>
      <c r="L12" s="113" t="s">
        <v>19</v>
      </c>
      <c r="M12" s="13"/>
      <c r="N12" s="4"/>
      <c r="O12" s="4"/>
    </row>
    <row r="13" spans="1:15" s="6" customFormat="1" ht="34.5" customHeight="1">
      <c r="A13" s="111" t="s">
        <v>20</v>
      </c>
      <c r="B13" s="250">
        <v>7772</v>
      </c>
      <c r="C13" s="250">
        <v>12243</v>
      </c>
      <c r="D13" s="250">
        <v>22429</v>
      </c>
      <c r="E13" s="250">
        <v>21472</v>
      </c>
      <c r="F13" s="250">
        <v>7536</v>
      </c>
      <c r="G13" s="250">
        <v>71845</v>
      </c>
      <c r="H13" s="250">
        <v>11508</v>
      </c>
      <c r="I13" s="250">
        <v>490</v>
      </c>
      <c r="J13" s="250">
        <v>5702</v>
      </c>
      <c r="K13" s="251">
        <f t="shared" si="0"/>
        <v>160997</v>
      </c>
      <c r="L13" s="110" t="s">
        <v>21</v>
      </c>
      <c r="M13" s="13"/>
      <c r="N13" s="4"/>
      <c r="O13" s="4"/>
    </row>
    <row r="14" spans="1:15" s="6" customFormat="1" ht="34.5" customHeight="1">
      <c r="A14" s="112" t="s">
        <v>22</v>
      </c>
      <c r="B14" s="252">
        <v>5812</v>
      </c>
      <c r="C14" s="252">
        <v>12890</v>
      </c>
      <c r="D14" s="252">
        <v>25933</v>
      </c>
      <c r="E14" s="252">
        <v>24581</v>
      </c>
      <c r="F14" s="252">
        <v>2933</v>
      </c>
      <c r="G14" s="252">
        <v>31400</v>
      </c>
      <c r="H14" s="252">
        <v>17970</v>
      </c>
      <c r="I14" s="252">
        <v>259</v>
      </c>
      <c r="J14" s="252">
        <v>4037</v>
      </c>
      <c r="K14" s="253">
        <f t="shared" si="0"/>
        <v>125815</v>
      </c>
      <c r="L14" s="113" t="s">
        <v>23</v>
      </c>
      <c r="M14" s="13"/>
      <c r="N14" s="4"/>
      <c r="O14" s="4"/>
    </row>
    <row r="15" spans="1:15" s="6" customFormat="1" ht="34.5" customHeight="1">
      <c r="A15" s="111" t="s">
        <v>24</v>
      </c>
      <c r="B15" s="250">
        <v>2458</v>
      </c>
      <c r="C15" s="250">
        <v>7623</v>
      </c>
      <c r="D15" s="250">
        <v>21936</v>
      </c>
      <c r="E15" s="250">
        <v>11059</v>
      </c>
      <c r="F15" s="250">
        <v>608</v>
      </c>
      <c r="G15" s="250">
        <v>20119</v>
      </c>
      <c r="H15" s="250">
        <v>1014</v>
      </c>
      <c r="I15" s="250">
        <v>47</v>
      </c>
      <c r="J15" s="250">
        <v>1050</v>
      </c>
      <c r="K15" s="251">
        <f t="shared" si="0"/>
        <v>65914</v>
      </c>
      <c r="L15" s="110" t="s">
        <v>25</v>
      </c>
      <c r="M15" s="13"/>
      <c r="N15" s="4"/>
      <c r="O15" s="4"/>
    </row>
    <row r="16" spans="1:15" s="6" customFormat="1" ht="34.5" customHeight="1">
      <c r="A16" s="112" t="s">
        <v>26</v>
      </c>
      <c r="B16" s="252">
        <v>9076</v>
      </c>
      <c r="C16" s="252">
        <v>20948</v>
      </c>
      <c r="D16" s="252">
        <v>56176</v>
      </c>
      <c r="E16" s="252">
        <v>34702</v>
      </c>
      <c r="F16" s="252">
        <v>28236</v>
      </c>
      <c r="G16" s="252">
        <v>105908</v>
      </c>
      <c r="H16" s="252">
        <v>17478</v>
      </c>
      <c r="I16" s="252">
        <v>82</v>
      </c>
      <c r="J16" s="252">
        <v>6745</v>
      </c>
      <c r="K16" s="253">
        <f t="shared" si="0"/>
        <v>279351</v>
      </c>
      <c r="L16" s="113" t="s">
        <v>27</v>
      </c>
      <c r="M16" s="13"/>
      <c r="N16" s="4"/>
      <c r="O16" s="4"/>
    </row>
    <row r="17" spans="1:15" s="6" customFormat="1" ht="34.5" customHeight="1">
      <c r="A17" s="111" t="s">
        <v>28</v>
      </c>
      <c r="B17" s="250">
        <v>5638</v>
      </c>
      <c r="C17" s="250">
        <v>10819</v>
      </c>
      <c r="D17" s="250">
        <v>31659</v>
      </c>
      <c r="E17" s="250">
        <v>17916</v>
      </c>
      <c r="F17" s="250">
        <v>4878</v>
      </c>
      <c r="G17" s="250">
        <v>31177</v>
      </c>
      <c r="H17" s="250">
        <v>2004</v>
      </c>
      <c r="I17" s="250">
        <v>824</v>
      </c>
      <c r="J17" s="250">
        <v>1888</v>
      </c>
      <c r="K17" s="251">
        <f t="shared" si="0"/>
        <v>106803</v>
      </c>
      <c r="L17" s="110" t="s">
        <v>29</v>
      </c>
      <c r="M17" s="13"/>
      <c r="N17" s="4"/>
      <c r="O17" s="4"/>
    </row>
    <row r="18" spans="1:15" s="6" customFormat="1" ht="34.5" customHeight="1">
      <c r="A18" s="112" t="s">
        <v>30</v>
      </c>
      <c r="B18" s="252">
        <v>2441</v>
      </c>
      <c r="C18" s="252">
        <v>13529</v>
      </c>
      <c r="D18" s="252">
        <v>39390</v>
      </c>
      <c r="E18" s="252">
        <v>17519</v>
      </c>
      <c r="F18" s="252">
        <v>1913</v>
      </c>
      <c r="G18" s="252">
        <v>26806</v>
      </c>
      <c r="H18" s="252">
        <v>2825</v>
      </c>
      <c r="I18" s="252">
        <v>24</v>
      </c>
      <c r="J18" s="252">
        <v>1994</v>
      </c>
      <c r="K18" s="253">
        <f t="shared" si="0"/>
        <v>106441</v>
      </c>
      <c r="L18" s="113" t="s">
        <v>31</v>
      </c>
      <c r="M18" s="13"/>
      <c r="N18" s="4"/>
      <c r="O18" s="4"/>
    </row>
    <row r="19" spans="1:15" s="6" customFormat="1" ht="34.5" customHeight="1">
      <c r="A19" s="111" t="s">
        <v>32</v>
      </c>
      <c r="B19" s="250">
        <v>3710</v>
      </c>
      <c r="C19" s="250">
        <v>7845</v>
      </c>
      <c r="D19" s="250">
        <v>23047</v>
      </c>
      <c r="E19" s="250">
        <v>12782</v>
      </c>
      <c r="F19" s="250">
        <v>1285</v>
      </c>
      <c r="G19" s="250">
        <v>30726</v>
      </c>
      <c r="H19" s="250">
        <v>2285</v>
      </c>
      <c r="I19" s="250">
        <v>0</v>
      </c>
      <c r="J19" s="250">
        <v>1960</v>
      </c>
      <c r="K19" s="251">
        <f t="shared" si="0"/>
        <v>83640</v>
      </c>
      <c r="L19" s="110" t="s">
        <v>33</v>
      </c>
      <c r="M19" s="13"/>
      <c r="N19" s="4"/>
      <c r="O19" s="4"/>
    </row>
    <row r="20" spans="1:15" s="6" customFormat="1" ht="45" customHeight="1">
      <c r="A20" s="107" t="s">
        <v>299</v>
      </c>
      <c r="B20" s="254">
        <f>SUM(B7:B19)</f>
        <v>286512</v>
      </c>
      <c r="C20" s="254">
        <f aca="true" t="shared" si="1" ref="C20:K20">SUM(C7:C19)</f>
        <v>542339</v>
      </c>
      <c r="D20" s="254">
        <f t="shared" si="1"/>
        <v>987387</v>
      </c>
      <c r="E20" s="254">
        <f t="shared" si="1"/>
        <v>758153</v>
      </c>
      <c r="F20" s="254">
        <f t="shared" si="1"/>
        <v>268014</v>
      </c>
      <c r="G20" s="254">
        <f t="shared" si="1"/>
        <v>1611693</v>
      </c>
      <c r="H20" s="254">
        <f t="shared" si="1"/>
        <v>212662</v>
      </c>
      <c r="I20" s="254">
        <f t="shared" si="1"/>
        <v>35768</v>
      </c>
      <c r="J20" s="254">
        <f t="shared" si="1"/>
        <v>186186</v>
      </c>
      <c r="K20" s="254">
        <f t="shared" si="1"/>
        <v>4888714</v>
      </c>
      <c r="L20" s="108" t="s">
        <v>7</v>
      </c>
      <c r="M20" s="13"/>
      <c r="N20" s="4"/>
      <c r="O20" s="4"/>
    </row>
    <row r="21" spans="1:15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14"/>
    </row>
    <row r="22" spans="1:15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4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3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3"/>
  <sheetViews>
    <sheetView rightToLeft="1" zoomScale="40" zoomScaleNormal="40" zoomScalePageLayoutView="0" workbookViewId="0" topLeftCell="A1">
      <selection activeCell="P12" sqref="P12"/>
    </sheetView>
  </sheetViews>
  <sheetFormatPr defaultColWidth="15.7109375" defaultRowHeight="30" customHeight="1"/>
  <cols>
    <col min="1" max="1" width="23.7109375" style="7" customWidth="1"/>
    <col min="2" max="6" width="16.7109375" style="7" customWidth="1"/>
    <col min="7" max="7" width="18.140625" style="7" customWidth="1"/>
    <col min="8" max="8" width="16.7109375" style="7" customWidth="1"/>
    <col min="9" max="9" width="17.57421875" style="7" customWidth="1"/>
    <col min="10" max="10" width="17.8515625" style="7" customWidth="1"/>
    <col min="11" max="11" width="18.7109375" style="7" customWidth="1"/>
    <col min="12" max="12" width="23.7109375" style="7" customWidth="1"/>
    <col min="13" max="13" width="14.140625" style="7" customWidth="1"/>
    <col min="14" max="14" width="15.7109375" style="7" customWidth="1"/>
    <col min="15" max="16384" width="15.7109375" style="7" customWidth="1"/>
  </cols>
  <sheetData>
    <row r="1" spans="1:14" s="3" customFormat="1" ht="30" customHeight="1">
      <c r="A1" s="1" t="s">
        <v>281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109</v>
      </c>
      <c r="M1" s="8"/>
      <c r="N1" s="270" t="s">
        <v>433</v>
      </c>
    </row>
    <row r="2" spans="1:14" s="4" customFormat="1" ht="30" customHeight="1">
      <c r="A2" s="362" t="s">
        <v>203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N2" s="269"/>
    </row>
    <row r="3" spans="1:13" s="5" customFormat="1" ht="30" customHeight="1">
      <c r="A3" s="357" t="s">
        <v>468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4"/>
    </row>
    <row r="4" spans="1:15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4"/>
      <c r="N4" s="4"/>
      <c r="O4" s="4"/>
    </row>
    <row r="5" spans="1:15" s="6" customFormat="1" ht="83.25" customHeight="1">
      <c r="A5" s="360" t="s">
        <v>0</v>
      </c>
      <c r="B5" s="103" t="s">
        <v>111</v>
      </c>
      <c r="C5" s="103" t="s">
        <v>274</v>
      </c>
      <c r="D5" s="103" t="s">
        <v>273</v>
      </c>
      <c r="E5" s="103" t="s">
        <v>112</v>
      </c>
      <c r="F5" s="103" t="s">
        <v>113</v>
      </c>
      <c r="G5" s="103" t="s">
        <v>114</v>
      </c>
      <c r="H5" s="103" t="s">
        <v>247</v>
      </c>
      <c r="I5" s="103" t="s">
        <v>115</v>
      </c>
      <c r="J5" s="103" t="s">
        <v>116</v>
      </c>
      <c r="K5" s="54" t="s">
        <v>86</v>
      </c>
      <c r="L5" s="361" t="s">
        <v>1</v>
      </c>
      <c r="M5" s="4"/>
      <c r="N5" s="4"/>
      <c r="O5" s="4"/>
    </row>
    <row r="6" spans="1:15" s="6" customFormat="1" ht="86.25" customHeight="1">
      <c r="A6" s="36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61"/>
      <c r="M6" s="4"/>
      <c r="N6" s="4"/>
      <c r="O6" s="4"/>
    </row>
    <row r="7" spans="1:15" s="6" customFormat="1" ht="34.5" customHeight="1">
      <c r="A7" s="109" t="s">
        <v>8</v>
      </c>
      <c r="B7" s="250">
        <v>72689</v>
      </c>
      <c r="C7" s="250">
        <v>91488</v>
      </c>
      <c r="D7" s="250">
        <v>117864</v>
      </c>
      <c r="E7" s="250">
        <v>180085</v>
      </c>
      <c r="F7" s="250">
        <v>44137</v>
      </c>
      <c r="G7" s="250">
        <v>364422</v>
      </c>
      <c r="H7" s="250">
        <v>42111</v>
      </c>
      <c r="I7" s="250">
        <v>1990</v>
      </c>
      <c r="J7" s="250">
        <v>29514</v>
      </c>
      <c r="K7" s="251">
        <f>SUM(B7:J7)</f>
        <v>944300</v>
      </c>
      <c r="L7" s="110" t="s">
        <v>9</v>
      </c>
      <c r="M7" s="13"/>
      <c r="N7" s="4"/>
      <c r="O7" s="4"/>
    </row>
    <row r="8" spans="1:15" s="6" customFormat="1" ht="34.5" customHeight="1">
      <c r="A8" s="112" t="s">
        <v>10</v>
      </c>
      <c r="B8" s="252">
        <v>66035</v>
      </c>
      <c r="C8" s="252">
        <v>92934</v>
      </c>
      <c r="D8" s="252">
        <v>136257</v>
      </c>
      <c r="E8" s="252">
        <v>128475</v>
      </c>
      <c r="F8" s="252">
        <v>69489</v>
      </c>
      <c r="G8" s="252">
        <v>349814</v>
      </c>
      <c r="H8" s="252">
        <v>46550</v>
      </c>
      <c r="I8" s="252">
        <v>3573</v>
      </c>
      <c r="J8" s="252">
        <v>41525</v>
      </c>
      <c r="K8" s="253">
        <f aca="true" t="shared" si="0" ref="K8:K19">SUM(B8:J8)</f>
        <v>934652</v>
      </c>
      <c r="L8" s="113" t="s">
        <v>11</v>
      </c>
      <c r="M8" s="13"/>
      <c r="N8" s="4"/>
      <c r="O8" s="4"/>
    </row>
    <row r="9" spans="1:15" s="6" customFormat="1" ht="34.5" customHeight="1">
      <c r="A9" s="111" t="s">
        <v>12</v>
      </c>
      <c r="B9" s="250">
        <v>11232</v>
      </c>
      <c r="C9" s="250">
        <v>18560</v>
      </c>
      <c r="D9" s="250">
        <v>41676</v>
      </c>
      <c r="E9" s="250">
        <v>34870</v>
      </c>
      <c r="F9" s="250">
        <v>19522</v>
      </c>
      <c r="G9" s="250">
        <v>88673</v>
      </c>
      <c r="H9" s="250">
        <v>14702</v>
      </c>
      <c r="I9" s="250">
        <v>565</v>
      </c>
      <c r="J9" s="250">
        <v>17667</v>
      </c>
      <c r="K9" s="251">
        <f t="shared" si="0"/>
        <v>247467</v>
      </c>
      <c r="L9" s="110" t="s">
        <v>13</v>
      </c>
      <c r="M9" s="13"/>
      <c r="N9" s="4"/>
      <c r="O9" s="4"/>
    </row>
    <row r="10" spans="1:15" s="6" customFormat="1" ht="34.5" customHeight="1">
      <c r="A10" s="112" t="s">
        <v>14</v>
      </c>
      <c r="B10" s="252">
        <v>17906</v>
      </c>
      <c r="C10" s="252">
        <v>17759</v>
      </c>
      <c r="D10" s="252">
        <v>33682</v>
      </c>
      <c r="E10" s="252">
        <v>31510</v>
      </c>
      <c r="F10" s="252">
        <v>17203</v>
      </c>
      <c r="G10" s="252">
        <v>52560</v>
      </c>
      <c r="H10" s="252">
        <v>17567</v>
      </c>
      <c r="I10" s="252">
        <v>918</v>
      </c>
      <c r="J10" s="252">
        <v>9109</v>
      </c>
      <c r="K10" s="253">
        <f t="shared" si="0"/>
        <v>198214</v>
      </c>
      <c r="L10" s="113" t="s">
        <v>15</v>
      </c>
      <c r="M10" s="13"/>
      <c r="N10" s="4"/>
      <c r="O10" s="4"/>
    </row>
    <row r="11" spans="1:15" s="6" customFormat="1" ht="34.5" customHeight="1">
      <c r="A11" s="111" t="s">
        <v>16</v>
      </c>
      <c r="B11" s="250">
        <v>45511</v>
      </c>
      <c r="C11" s="250">
        <v>57531</v>
      </c>
      <c r="D11" s="250">
        <v>82834</v>
      </c>
      <c r="E11" s="250">
        <v>92916</v>
      </c>
      <c r="F11" s="250">
        <v>34674</v>
      </c>
      <c r="G11" s="250">
        <v>242825</v>
      </c>
      <c r="H11" s="250">
        <v>11177</v>
      </c>
      <c r="I11" s="250">
        <v>23125</v>
      </c>
      <c r="J11" s="250">
        <v>55149</v>
      </c>
      <c r="K11" s="251">
        <f t="shared" si="0"/>
        <v>645742</v>
      </c>
      <c r="L11" s="110" t="s">
        <v>17</v>
      </c>
      <c r="M11" s="13"/>
      <c r="N11" s="4"/>
      <c r="O11" s="4"/>
    </row>
    <row r="12" spans="1:15" s="6" customFormat="1" ht="34.5" customHeight="1">
      <c r="A12" s="112" t="s">
        <v>18</v>
      </c>
      <c r="B12" s="252">
        <v>12137</v>
      </c>
      <c r="C12" s="252">
        <v>38365</v>
      </c>
      <c r="D12" s="252">
        <v>48454</v>
      </c>
      <c r="E12" s="252">
        <v>43661</v>
      </c>
      <c r="F12" s="252">
        <v>15546</v>
      </c>
      <c r="G12" s="252">
        <v>145890</v>
      </c>
      <c r="H12" s="252">
        <v>23439</v>
      </c>
      <c r="I12" s="252">
        <v>775</v>
      </c>
      <c r="J12" s="252">
        <v>7199</v>
      </c>
      <c r="K12" s="253">
        <f t="shared" si="0"/>
        <v>335466</v>
      </c>
      <c r="L12" s="113" t="s">
        <v>19</v>
      </c>
      <c r="M12" s="13"/>
      <c r="N12" s="4"/>
      <c r="O12" s="4"/>
    </row>
    <row r="13" spans="1:15" s="6" customFormat="1" ht="34.5" customHeight="1">
      <c r="A13" s="111" t="s">
        <v>20</v>
      </c>
      <c r="B13" s="250">
        <v>7346</v>
      </c>
      <c r="C13" s="250">
        <v>6508</v>
      </c>
      <c r="D13" s="250">
        <v>13158</v>
      </c>
      <c r="E13" s="250">
        <v>17600</v>
      </c>
      <c r="F13" s="250">
        <v>6715</v>
      </c>
      <c r="G13" s="250">
        <v>70323</v>
      </c>
      <c r="H13" s="250">
        <v>10930</v>
      </c>
      <c r="I13" s="250">
        <v>305</v>
      </c>
      <c r="J13" s="250">
        <v>5702</v>
      </c>
      <c r="K13" s="251">
        <f t="shared" si="0"/>
        <v>138587</v>
      </c>
      <c r="L13" s="110" t="s">
        <v>21</v>
      </c>
      <c r="M13" s="13"/>
      <c r="N13" s="4"/>
      <c r="O13" s="4"/>
    </row>
    <row r="14" spans="1:15" s="6" customFormat="1" ht="34.5" customHeight="1">
      <c r="A14" s="112" t="s">
        <v>22</v>
      </c>
      <c r="B14" s="252">
        <v>5257</v>
      </c>
      <c r="C14" s="252">
        <v>10923</v>
      </c>
      <c r="D14" s="252">
        <v>16606</v>
      </c>
      <c r="E14" s="252">
        <v>20613</v>
      </c>
      <c r="F14" s="252">
        <v>2844</v>
      </c>
      <c r="G14" s="252">
        <v>30342</v>
      </c>
      <c r="H14" s="252">
        <v>17970</v>
      </c>
      <c r="I14" s="252">
        <v>170</v>
      </c>
      <c r="J14" s="252">
        <v>4037</v>
      </c>
      <c r="K14" s="253">
        <f t="shared" si="0"/>
        <v>108762</v>
      </c>
      <c r="L14" s="113" t="s">
        <v>23</v>
      </c>
      <c r="M14" s="13"/>
      <c r="N14" s="4"/>
      <c r="O14" s="4"/>
    </row>
    <row r="15" spans="1:15" s="6" customFormat="1" ht="34.5" customHeight="1">
      <c r="A15" s="111" t="s">
        <v>24</v>
      </c>
      <c r="B15" s="250">
        <v>2036</v>
      </c>
      <c r="C15" s="250">
        <v>3683</v>
      </c>
      <c r="D15" s="250">
        <v>11859</v>
      </c>
      <c r="E15" s="250">
        <v>9509</v>
      </c>
      <c r="F15" s="250">
        <v>608</v>
      </c>
      <c r="G15" s="250">
        <v>19569</v>
      </c>
      <c r="H15" s="250">
        <v>1014</v>
      </c>
      <c r="I15" s="250">
        <v>47</v>
      </c>
      <c r="J15" s="250">
        <v>1050</v>
      </c>
      <c r="K15" s="251">
        <f t="shared" si="0"/>
        <v>49375</v>
      </c>
      <c r="L15" s="110" t="s">
        <v>25</v>
      </c>
      <c r="M15" s="13"/>
      <c r="N15" s="4"/>
      <c r="O15" s="4"/>
    </row>
    <row r="16" spans="1:15" s="6" customFormat="1" ht="34.5" customHeight="1">
      <c r="A16" s="112" t="s">
        <v>26</v>
      </c>
      <c r="B16" s="252">
        <v>5462</v>
      </c>
      <c r="C16" s="252">
        <v>13523</v>
      </c>
      <c r="D16" s="252">
        <v>35582</v>
      </c>
      <c r="E16" s="252">
        <v>31987</v>
      </c>
      <c r="F16" s="252">
        <v>26643</v>
      </c>
      <c r="G16" s="252">
        <v>104197</v>
      </c>
      <c r="H16" s="252">
        <v>17478</v>
      </c>
      <c r="I16" s="252">
        <v>0</v>
      </c>
      <c r="J16" s="252">
        <v>6745</v>
      </c>
      <c r="K16" s="253">
        <f t="shared" si="0"/>
        <v>241617</v>
      </c>
      <c r="L16" s="113" t="s">
        <v>27</v>
      </c>
      <c r="M16" s="13"/>
      <c r="N16" s="4"/>
      <c r="O16" s="4"/>
    </row>
    <row r="17" spans="1:15" s="6" customFormat="1" ht="34.5" customHeight="1">
      <c r="A17" s="111" t="s">
        <v>28</v>
      </c>
      <c r="B17" s="250">
        <v>5448</v>
      </c>
      <c r="C17" s="250">
        <v>8738</v>
      </c>
      <c r="D17" s="250">
        <v>21090</v>
      </c>
      <c r="E17" s="250">
        <v>17414</v>
      </c>
      <c r="F17" s="250">
        <v>4878</v>
      </c>
      <c r="G17" s="250">
        <v>30316</v>
      </c>
      <c r="H17" s="250">
        <v>1758</v>
      </c>
      <c r="I17" s="250">
        <v>724</v>
      </c>
      <c r="J17" s="250">
        <v>1888</v>
      </c>
      <c r="K17" s="251">
        <f t="shared" si="0"/>
        <v>92254</v>
      </c>
      <c r="L17" s="110" t="s">
        <v>29</v>
      </c>
      <c r="M17" s="13"/>
      <c r="N17" s="4"/>
      <c r="O17" s="4"/>
    </row>
    <row r="18" spans="1:15" s="6" customFormat="1" ht="34.5" customHeight="1">
      <c r="A18" s="112" t="s">
        <v>30</v>
      </c>
      <c r="B18" s="252">
        <v>2311</v>
      </c>
      <c r="C18" s="252">
        <v>9019</v>
      </c>
      <c r="D18" s="252">
        <v>24235</v>
      </c>
      <c r="E18" s="252">
        <v>16786</v>
      </c>
      <c r="F18" s="252">
        <v>1913</v>
      </c>
      <c r="G18" s="252">
        <v>26182</v>
      </c>
      <c r="H18" s="252">
        <v>2728</v>
      </c>
      <c r="I18" s="252">
        <v>24</v>
      </c>
      <c r="J18" s="252">
        <v>1994</v>
      </c>
      <c r="K18" s="253">
        <f t="shared" si="0"/>
        <v>85192</v>
      </c>
      <c r="L18" s="113" t="s">
        <v>31</v>
      </c>
      <c r="M18" s="13"/>
      <c r="N18" s="4"/>
      <c r="O18" s="4"/>
    </row>
    <row r="19" spans="1:15" s="6" customFormat="1" ht="34.5" customHeight="1">
      <c r="A19" s="111" t="s">
        <v>32</v>
      </c>
      <c r="B19" s="250">
        <v>2806</v>
      </c>
      <c r="C19" s="250">
        <v>5612</v>
      </c>
      <c r="D19" s="250">
        <v>15587</v>
      </c>
      <c r="E19" s="250">
        <v>11693</v>
      </c>
      <c r="F19" s="250">
        <v>1285</v>
      </c>
      <c r="G19" s="250">
        <v>29638</v>
      </c>
      <c r="H19" s="250">
        <v>2285</v>
      </c>
      <c r="I19" s="250">
        <v>0</v>
      </c>
      <c r="J19" s="250">
        <v>1960</v>
      </c>
      <c r="K19" s="251">
        <f t="shared" si="0"/>
        <v>70866</v>
      </c>
      <c r="L19" s="110" t="s">
        <v>33</v>
      </c>
      <c r="M19" s="13"/>
      <c r="N19" s="4"/>
      <c r="O19" s="4"/>
    </row>
    <row r="20" spans="1:15" s="6" customFormat="1" ht="45" customHeight="1">
      <c r="A20" s="107" t="s">
        <v>299</v>
      </c>
      <c r="B20" s="254">
        <f>SUM(B7:B19)</f>
        <v>256176</v>
      </c>
      <c r="C20" s="254">
        <f aca="true" t="shared" si="1" ref="C20:K20">SUM(C7:C19)</f>
        <v>374643</v>
      </c>
      <c r="D20" s="254">
        <f t="shared" si="1"/>
        <v>598884</v>
      </c>
      <c r="E20" s="254">
        <f t="shared" si="1"/>
        <v>637119</v>
      </c>
      <c r="F20" s="254">
        <f t="shared" si="1"/>
        <v>245457</v>
      </c>
      <c r="G20" s="254">
        <f t="shared" si="1"/>
        <v>1554751</v>
      </c>
      <c r="H20" s="254">
        <f t="shared" si="1"/>
        <v>209709</v>
      </c>
      <c r="I20" s="254">
        <f t="shared" si="1"/>
        <v>32216</v>
      </c>
      <c r="J20" s="254">
        <f t="shared" si="1"/>
        <v>183539</v>
      </c>
      <c r="K20" s="254">
        <f t="shared" si="1"/>
        <v>4092494</v>
      </c>
      <c r="L20" s="108" t="s">
        <v>7</v>
      </c>
      <c r="M20" s="13"/>
      <c r="N20" s="4"/>
      <c r="O20" s="4"/>
    </row>
    <row r="21" spans="1:15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14"/>
    </row>
    <row r="22" spans="1:15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4"/>
    </row>
    <row r="23" spans="2:13" ht="30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3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4"/>
  <sheetViews>
    <sheetView rightToLeft="1" zoomScale="50" zoomScaleNormal="50" zoomScalePageLayoutView="0" workbookViewId="0" topLeftCell="A1">
      <selection activeCell="M1" sqref="M1"/>
    </sheetView>
  </sheetViews>
  <sheetFormatPr defaultColWidth="15.7109375" defaultRowHeight="30" customHeight="1"/>
  <cols>
    <col min="1" max="1" width="23.7109375" style="7" customWidth="1"/>
    <col min="2" max="8" width="16.7109375" style="7" customWidth="1"/>
    <col min="9" max="9" width="17.8515625" style="7" customWidth="1"/>
    <col min="10" max="10" width="19.28125" style="7" customWidth="1"/>
    <col min="11" max="11" width="23.71093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282</v>
      </c>
      <c r="B1" s="1"/>
      <c r="C1" s="1"/>
      <c r="D1" s="1"/>
      <c r="E1" s="1"/>
      <c r="F1" s="1"/>
      <c r="G1" s="1"/>
      <c r="H1" s="1"/>
      <c r="I1" s="1"/>
      <c r="J1" s="1"/>
      <c r="K1" s="2" t="s">
        <v>110</v>
      </c>
      <c r="L1" s="8"/>
      <c r="M1" s="270" t="s">
        <v>433</v>
      </c>
    </row>
    <row r="2" spans="1:13" s="4" customFormat="1" ht="30" customHeight="1">
      <c r="A2" s="362" t="s">
        <v>244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17"/>
      <c r="M2" s="269"/>
    </row>
    <row r="3" spans="1:15" s="5" customFormat="1" ht="30" customHeight="1">
      <c r="A3" s="357" t="s">
        <v>469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10"/>
      <c r="O3" s="4"/>
    </row>
    <row r="4" spans="1:15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4"/>
      <c r="M4" s="4"/>
      <c r="N4" s="4"/>
      <c r="O4" s="4"/>
    </row>
    <row r="5" spans="1:15" s="6" customFormat="1" ht="83.25" customHeight="1">
      <c r="A5" s="53" t="s">
        <v>127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9" t="s">
        <v>82</v>
      </c>
      <c r="L5" s="4"/>
      <c r="M5" s="4"/>
      <c r="N5" s="4"/>
      <c r="O5" s="4"/>
    </row>
    <row r="6" spans="1:15" s="6" customFormat="1" ht="83.25" customHeight="1">
      <c r="A6" s="50" t="s">
        <v>92</v>
      </c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21" t="s">
        <v>7</v>
      </c>
      <c r="L6" s="4"/>
      <c r="M6" s="4"/>
      <c r="N6" s="4"/>
      <c r="O6" s="4"/>
    </row>
    <row r="7" spans="1:15" s="6" customFormat="1" ht="34.5" customHeight="1">
      <c r="A7" s="33" t="s">
        <v>40</v>
      </c>
      <c r="B7" s="250">
        <v>0</v>
      </c>
      <c r="C7" s="250">
        <v>0</v>
      </c>
      <c r="D7" s="250">
        <v>594</v>
      </c>
      <c r="E7" s="250">
        <v>3825</v>
      </c>
      <c r="F7" s="250">
        <v>7326</v>
      </c>
      <c r="G7" s="250">
        <v>21578</v>
      </c>
      <c r="H7" s="250">
        <v>1084</v>
      </c>
      <c r="I7" s="250">
        <v>2016</v>
      </c>
      <c r="J7" s="250">
        <v>6396</v>
      </c>
      <c r="K7" s="255">
        <f>SUM(B7:J7)</f>
        <v>42819</v>
      </c>
      <c r="L7" s="13"/>
      <c r="M7" s="13"/>
      <c r="N7" s="4"/>
      <c r="O7" s="4"/>
    </row>
    <row r="8" spans="1:15" s="6" customFormat="1" ht="34.5" customHeight="1">
      <c r="A8" s="32" t="s">
        <v>41</v>
      </c>
      <c r="B8" s="252">
        <v>5505</v>
      </c>
      <c r="C8" s="252">
        <v>26916</v>
      </c>
      <c r="D8" s="252">
        <v>49377</v>
      </c>
      <c r="E8" s="252">
        <v>60636</v>
      </c>
      <c r="F8" s="252">
        <v>58555</v>
      </c>
      <c r="G8" s="252">
        <v>222931</v>
      </c>
      <c r="H8" s="252">
        <v>12264</v>
      </c>
      <c r="I8" s="252">
        <v>15823</v>
      </c>
      <c r="J8" s="252">
        <v>93918</v>
      </c>
      <c r="K8" s="256">
        <f aca="true" t="shared" si="0" ref="K8:K17">SUM(B8:J8)</f>
        <v>545925</v>
      </c>
      <c r="L8" s="13"/>
      <c r="M8" s="13"/>
      <c r="N8" s="4"/>
      <c r="O8" s="4"/>
    </row>
    <row r="9" spans="1:15" s="6" customFormat="1" ht="34.5" customHeight="1">
      <c r="A9" s="33" t="s">
        <v>42</v>
      </c>
      <c r="B9" s="250">
        <v>32783</v>
      </c>
      <c r="C9" s="250">
        <v>160079</v>
      </c>
      <c r="D9" s="250">
        <v>214579</v>
      </c>
      <c r="E9" s="250">
        <v>163199</v>
      </c>
      <c r="F9" s="250">
        <v>111571</v>
      </c>
      <c r="G9" s="250">
        <v>475249</v>
      </c>
      <c r="H9" s="250">
        <v>28113</v>
      </c>
      <c r="I9" s="250">
        <v>24060</v>
      </c>
      <c r="J9" s="250">
        <v>217016</v>
      </c>
      <c r="K9" s="255">
        <f t="shared" si="0"/>
        <v>1426649</v>
      </c>
      <c r="L9" s="13"/>
      <c r="M9" s="13"/>
      <c r="N9" s="4"/>
      <c r="O9" s="4"/>
    </row>
    <row r="10" spans="1:15" s="6" customFormat="1" ht="34.5" customHeight="1">
      <c r="A10" s="32" t="s">
        <v>43</v>
      </c>
      <c r="B10" s="252">
        <v>65190</v>
      </c>
      <c r="C10" s="252">
        <v>244462</v>
      </c>
      <c r="D10" s="252">
        <v>290529</v>
      </c>
      <c r="E10" s="252">
        <v>198053</v>
      </c>
      <c r="F10" s="252">
        <v>185139</v>
      </c>
      <c r="G10" s="252">
        <v>569929</v>
      </c>
      <c r="H10" s="252">
        <v>45053</v>
      </c>
      <c r="I10" s="252">
        <v>38371</v>
      </c>
      <c r="J10" s="252">
        <v>370923</v>
      </c>
      <c r="K10" s="256">
        <f t="shared" si="0"/>
        <v>2007649</v>
      </c>
      <c r="L10" s="13"/>
      <c r="M10" s="13"/>
      <c r="N10" s="4"/>
      <c r="O10" s="4"/>
    </row>
    <row r="11" spans="1:15" s="6" customFormat="1" ht="34.5" customHeight="1">
      <c r="A11" s="33" t="s">
        <v>44</v>
      </c>
      <c r="B11" s="250">
        <v>82675</v>
      </c>
      <c r="C11" s="250">
        <v>289133</v>
      </c>
      <c r="D11" s="250">
        <v>308684</v>
      </c>
      <c r="E11" s="250">
        <v>166880</v>
      </c>
      <c r="F11" s="250">
        <v>217593</v>
      </c>
      <c r="G11" s="250">
        <v>598273</v>
      </c>
      <c r="H11" s="250">
        <v>56868</v>
      </c>
      <c r="I11" s="250">
        <v>48720</v>
      </c>
      <c r="J11" s="250">
        <v>466924</v>
      </c>
      <c r="K11" s="255">
        <f t="shared" si="0"/>
        <v>2235750</v>
      </c>
      <c r="L11" s="13"/>
      <c r="M11" s="13"/>
      <c r="N11" s="4"/>
      <c r="O11" s="4"/>
    </row>
    <row r="12" spans="1:15" s="6" customFormat="1" ht="34.5" customHeight="1">
      <c r="A12" s="32" t="s">
        <v>45</v>
      </c>
      <c r="B12" s="252">
        <v>79343</v>
      </c>
      <c r="C12" s="252">
        <v>243417</v>
      </c>
      <c r="D12" s="252">
        <v>233693</v>
      </c>
      <c r="E12" s="252">
        <v>105259</v>
      </c>
      <c r="F12" s="252">
        <v>191396</v>
      </c>
      <c r="G12" s="252">
        <v>480215</v>
      </c>
      <c r="H12" s="252">
        <v>50277</v>
      </c>
      <c r="I12" s="252">
        <v>42611</v>
      </c>
      <c r="J12" s="252">
        <v>374615</v>
      </c>
      <c r="K12" s="256">
        <f t="shared" si="0"/>
        <v>1800826</v>
      </c>
      <c r="L12" s="13"/>
      <c r="M12" s="13"/>
      <c r="N12" s="4"/>
      <c r="O12" s="4"/>
    </row>
    <row r="13" spans="1:15" s="6" customFormat="1" ht="34.5" customHeight="1">
      <c r="A13" s="33" t="s">
        <v>46</v>
      </c>
      <c r="B13" s="250">
        <v>75556</v>
      </c>
      <c r="C13" s="250">
        <v>184000</v>
      </c>
      <c r="D13" s="250">
        <v>129514</v>
      </c>
      <c r="E13" s="250">
        <v>89500</v>
      </c>
      <c r="F13" s="250">
        <v>134643</v>
      </c>
      <c r="G13" s="250">
        <v>305623</v>
      </c>
      <c r="H13" s="250">
        <v>32377</v>
      </c>
      <c r="I13" s="250">
        <v>29235</v>
      </c>
      <c r="J13" s="250">
        <v>278832</v>
      </c>
      <c r="K13" s="255">
        <f t="shared" si="0"/>
        <v>1259280</v>
      </c>
      <c r="L13" s="13"/>
      <c r="M13" s="13"/>
      <c r="N13" s="4"/>
      <c r="O13" s="4"/>
    </row>
    <row r="14" spans="1:15" s="6" customFormat="1" ht="34.5" customHeight="1">
      <c r="A14" s="32" t="s">
        <v>47</v>
      </c>
      <c r="B14" s="252">
        <v>59682</v>
      </c>
      <c r="C14" s="252">
        <v>110309</v>
      </c>
      <c r="D14" s="252">
        <v>64712</v>
      </c>
      <c r="E14" s="252">
        <v>59385</v>
      </c>
      <c r="F14" s="252">
        <v>88976</v>
      </c>
      <c r="G14" s="252">
        <v>147119</v>
      </c>
      <c r="H14" s="252">
        <v>45091</v>
      </c>
      <c r="I14" s="252">
        <v>19158</v>
      </c>
      <c r="J14" s="252">
        <v>182931</v>
      </c>
      <c r="K14" s="256">
        <f t="shared" si="0"/>
        <v>777363</v>
      </c>
      <c r="L14" s="13"/>
      <c r="M14" s="13"/>
      <c r="N14" s="4"/>
      <c r="O14" s="4"/>
    </row>
    <row r="15" spans="1:15" s="6" customFormat="1" ht="34.5" customHeight="1">
      <c r="A15" s="33" t="s">
        <v>48</v>
      </c>
      <c r="B15" s="250">
        <v>42532</v>
      </c>
      <c r="C15" s="250">
        <v>78039</v>
      </c>
      <c r="D15" s="250">
        <v>33208</v>
      </c>
      <c r="E15" s="250">
        <v>37791</v>
      </c>
      <c r="F15" s="250">
        <v>53802</v>
      </c>
      <c r="G15" s="250">
        <v>67646</v>
      </c>
      <c r="H15" s="250">
        <v>34912</v>
      </c>
      <c r="I15" s="250">
        <v>8024</v>
      </c>
      <c r="J15" s="250">
        <v>94251</v>
      </c>
      <c r="K15" s="255">
        <f t="shared" si="0"/>
        <v>450205</v>
      </c>
      <c r="L15" s="13"/>
      <c r="M15" s="13"/>
      <c r="N15" s="4"/>
      <c r="O15" s="4"/>
    </row>
    <row r="16" spans="1:15" s="6" customFormat="1" ht="34.5" customHeight="1">
      <c r="A16" s="32" t="s">
        <v>49</v>
      </c>
      <c r="B16" s="252">
        <v>23099</v>
      </c>
      <c r="C16" s="252">
        <v>31625</v>
      </c>
      <c r="D16" s="252">
        <v>6182</v>
      </c>
      <c r="E16" s="252">
        <v>4669</v>
      </c>
      <c r="F16" s="252">
        <v>30572</v>
      </c>
      <c r="G16" s="252">
        <v>26180</v>
      </c>
      <c r="H16" s="252">
        <v>27572</v>
      </c>
      <c r="I16" s="252">
        <v>1894</v>
      </c>
      <c r="J16" s="252">
        <v>36963</v>
      </c>
      <c r="K16" s="256">
        <f t="shared" si="0"/>
        <v>188756</v>
      </c>
      <c r="L16" s="13"/>
      <c r="M16" s="13"/>
      <c r="N16" s="4"/>
      <c r="O16" s="4"/>
    </row>
    <row r="17" spans="1:15" s="6" customFormat="1" ht="34.5" customHeight="1">
      <c r="A17" s="33" t="s">
        <v>50</v>
      </c>
      <c r="B17" s="250">
        <v>13546</v>
      </c>
      <c r="C17" s="250">
        <v>12340</v>
      </c>
      <c r="D17" s="250">
        <v>2868</v>
      </c>
      <c r="E17" s="250">
        <v>3122</v>
      </c>
      <c r="F17" s="250">
        <v>36625</v>
      </c>
      <c r="G17" s="250">
        <v>18638</v>
      </c>
      <c r="H17" s="250">
        <v>60855</v>
      </c>
      <c r="I17" s="250">
        <v>2640</v>
      </c>
      <c r="J17" s="250">
        <v>14533</v>
      </c>
      <c r="K17" s="255">
        <f t="shared" si="0"/>
        <v>165167</v>
      </c>
      <c r="L17" s="13"/>
      <c r="M17" s="13"/>
      <c r="N17" s="4"/>
      <c r="O17" s="4"/>
    </row>
    <row r="18" spans="1:15" s="6" customFormat="1" ht="45" customHeight="1">
      <c r="A18" s="34" t="s">
        <v>313</v>
      </c>
      <c r="B18" s="254">
        <f>SUM(B7:B17)</f>
        <v>479911</v>
      </c>
      <c r="C18" s="254">
        <f aca="true" t="shared" si="1" ref="C18:K18">SUM(C7:C17)</f>
        <v>1380320</v>
      </c>
      <c r="D18" s="254">
        <f t="shared" si="1"/>
        <v>1333940</v>
      </c>
      <c r="E18" s="254">
        <f t="shared" si="1"/>
        <v>892319</v>
      </c>
      <c r="F18" s="254">
        <f t="shared" si="1"/>
        <v>1116198</v>
      </c>
      <c r="G18" s="254">
        <f t="shared" si="1"/>
        <v>2933381</v>
      </c>
      <c r="H18" s="254">
        <f t="shared" si="1"/>
        <v>394466</v>
      </c>
      <c r="I18" s="254">
        <f t="shared" si="1"/>
        <v>232552</v>
      </c>
      <c r="J18" s="254">
        <f t="shared" si="1"/>
        <v>2137302</v>
      </c>
      <c r="K18" s="258">
        <f t="shared" si="1"/>
        <v>10900389</v>
      </c>
      <c r="L18" s="13"/>
      <c r="M18" s="13"/>
      <c r="N18" s="4"/>
      <c r="O18" s="4"/>
    </row>
    <row r="19" spans="1:15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5"/>
      <c r="N19" s="14"/>
      <c r="O19" s="14"/>
    </row>
    <row r="20" spans="1:15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5"/>
      <c r="N20" s="14"/>
      <c r="O20" s="14"/>
    </row>
    <row r="21" spans="1:15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14"/>
    </row>
    <row r="22" spans="1:15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4"/>
    </row>
    <row r="23" spans="1:15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4"/>
      <c r="O23" s="14"/>
    </row>
    <row r="24" spans="1:15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4"/>
      <c r="O24" s="14"/>
    </row>
  </sheetData>
  <sheetProtection/>
  <mergeCells count="3">
    <mergeCell ref="A2:K2"/>
    <mergeCell ref="A3:K3"/>
    <mergeCell ref="A4:K4"/>
  </mergeCells>
  <hyperlinks>
    <hyperlink ref="M1" location="الفهرس!B3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3"/>
  <sheetViews>
    <sheetView rightToLeft="1" zoomScale="50" zoomScaleNormal="50" zoomScalePageLayoutView="0" workbookViewId="0" topLeftCell="A1">
      <selection activeCell="M1" sqref="M1"/>
    </sheetView>
  </sheetViews>
  <sheetFormatPr defaultColWidth="15.7109375" defaultRowHeight="30" customHeight="1"/>
  <cols>
    <col min="1" max="1" width="23.7109375" style="7" customWidth="1"/>
    <col min="2" max="8" width="16.7109375" style="7" customWidth="1"/>
    <col min="9" max="9" width="17.8515625" style="7" customWidth="1"/>
    <col min="10" max="10" width="19.28125" style="7" customWidth="1"/>
    <col min="11" max="11" width="23.71093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283</v>
      </c>
      <c r="B1" s="1"/>
      <c r="C1" s="1"/>
      <c r="D1" s="1"/>
      <c r="E1" s="1"/>
      <c r="F1" s="1"/>
      <c r="G1" s="1"/>
      <c r="H1" s="1"/>
      <c r="I1" s="1"/>
      <c r="J1" s="1"/>
      <c r="K1" s="2" t="s">
        <v>121</v>
      </c>
      <c r="L1" s="8"/>
      <c r="M1" s="270" t="s">
        <v>433</v>
      </c>
    </row>
    <row r="2" spans="1:13" s="4" customFormat="1" ht="30" customHeight="1">
      <c r="A2" s="362" t="s">
        <v>245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17"/>
      <c r="M2" s="269"/>
    </row>
    <row r="3" spans="1:16" s="5" customFormat="1" ht="30" customHeight="1">
      <c r="A3" s="357" t="s">
        <v>470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10"/>
      <c r="O3" s="4"/>
      <c r="P3" s="4"/>
    </row>
    <row r="4" spans="1:16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4"/>
      <c r="M4" s="4"/>
      <c r="N4" s="4"/>
      <c r="O4" s="4"/>
      <c r="P4" s="4"/>
    </row>
    <row r="5" spans="1:16" s="6" customFormat="1" ht="83.25" customHeight="1">
      <c r="A5" s="53" t="s">
        <v>127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9" t="s">
        <v>82</v>
      </c>
      <c r="L5" s="4"/>
      <c r="M5" s="4"/>
      <c r="N5" s="4"/>
      <c r="O5" s="4"/>
      <c r="P5" s="4"/>
    </row>
    <row r="6" spans="1:15" s="6" customFormat="1" ht="83.25" customHeight="1">
      <c r="A6" s="50" t="s">
        <v>92</v>
      </c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21" t="s">
        <v>7</v>
      </c>
      <c r="L6" s="4"/>
      <c r="M6" s="4"/>
      <c r="N6" s="4"/>
      <c r="O6" s="4"/>
    </row>
    <row r="7" spans="1:16" s="6" customFormat="1" ht="34.5" customHeight="1">
      <c r="A7" s="33" t="s">
        <v>40</v>
      </c>
      <c r="B7" s="250">
        <v>0</v>
      </c>
      <c r="C7" s="250">
        <v>0</v>
      </c>
      <c r="D7" s="250">
        <v>255</v>
      </c>
      <c r="E7" s="250">
        <v>3486</v>
      </c>
      <c r="F7" s="250">
        <v>5302</v>
      </c>
      <c r="G7" s="250">
        <v>13458</v>
      </c>
      <c r="H7" s="250">
        <v>1084</v>
      </c>
      <c r="I7" s="250">
        <v>2016</v>
      </c>
      <c r="J7" s="250">
        <v>6396</v>
      </c>
      <c r="K7" s="255">
        <f>SUM(B7:J7)</f>
        <v>31997</v>
      </c>
      <c r="L7" s="13"/>
      <c r="M7" s="13"/>
      <c r="N7" s="13"/>
      <c r="O7" s="4"/>
      <c r="P7" s="4"/>
    </row>
    <row r="8" spans="1:16" s="6" customFormat="1" ht="34.5" customHeight="1">
      <c r="A8" s="32" t="s">
        <v>41</v>
      </c>
      <c r="B8" s="252">
        <v>5248</v>
      </c>
      <c r="C8" s="252">
        <v>19502</v>
      </c>
      <c r="D8" s="252">
        <v>32498</v>
      </c>
      <c r="E8" s="252">
        <v>51664</v>
      </c>
      <c r="F8" s="252">
        <v>55461</v>
      </c>
      <c r="G8" s="252">
        <v>180984</v>
      </c>
      <c r="H8" s="252">
        <v>12264</v>
      </c>
      <c r="I8" s="252">
        <v>15823</v>
      </c>
      <c r="J8" s="252">
        <v>93918</v>
      </c>
      <c r="K8" s="256">
        <f aca="true" t="shared" si="0" ref="K8:K17">SUM(B8:J8)</f>
        <v>467362</v>
      </c>
      <c r="L8" s="13"/>
      <c r="M8" s="13"/>
      <c r="N8" s="13"/>
      <c r="O8" s="4"/>
      <c r="P8" s="4"/>
    </row>
    <row r="9" spans="1:16" s="6" customFormat="1" ht="34.5" customHeight="1">
      <c r="A9" s="33" t="s">
        <v>42</v>
      </c>
      <c r="B9" s="250">
        <v>28415</v>
      </c>
      <c r="C9" s="250">
        <v>127784</v>
      </c>
      <c r="D9" s="250">
        <v>139683</v>
      </c>
      <c r="E9" s="250">
        <v>140901</v>
      </c>
      <c r="F9" s="250">
        <v>103828</v>
      </c>
      <c r="G9" s="250">
        <v>396912</v>
      </c>
      <c r="H9" s="250">
        <v>27994</v>
      </c>
      <c r="I9" s="250">
        <v>23631</v>
      </c>
      <c r="J9" s="250">
        <v>217016</v>
      </c>
      <c r="K9" s="255">
        <f t="shared" si="0"/>
        <v>1206164</v>
      </c>
      <c r="L9" s="13"/>
      <c r="M9" s="13"/>
      <c r="N9" s="13"/>
      <c r="O9" s="4"/>
      <c r="P9" s="4"/>
    </row>
    <row r="10" spans="1:16" s="6" customFormat="1" ht="34.5" customHeight="1">
      <c r="A10" s="32" t="s">
        <v>43</v>
      </c>
      <c r="B10" s="252">
        <v>60216</v>
      </c>
      <c r="C10" s="252">
        <v>189236</v>
      </c>
      <c r="D10" s="252">
        <v>190317</v>
      </c>
      <c r="E10" s="252">
        <v>160068</v>
      </c>
      <c r="F10" s="252">
        <v>180589</v>
      </c>
      <c r="G10" s="252">
        <v>439894</v>
      </c>
      <c r="H10" s="252">
        <v>45053</v>
      </c>
      <c r="I10" s="252">
        <v>37908</v>
      </c>
      <c r="J10" s="252">
        <v>369247</v>
      </c>
      <c r="K10" s="256">
        <f t="shared" si="0"/>
        <v>1672528</v>
      </c>
      <c r="L10" s="13"/>
      <c r="M10" s="13"/>
      <c r="N10" s="13"/>
      <c r="O10" s="4"/>
      <c r="P10" s="4"/>
    </row>
    <row r="11" spans="1:16" s="6" customFormat="1" ht="34.5" customHeight="1">
      <c r="A11" s="33" t="s">
        <v>44</v>
      </c>
      <c r="B11" s="250">
        <v>74643</v>
      </c>
      <c r="C11" s="250">
        <v>232603</v>
      </c>
      <c r="D11" s="250">
        <v>197964</v>
      </c>
      <c r="E11" s="250">
        <v>136317</v>
      </c>
      <c r="F11" s="250">
        <v>215411</v>
      </c>
      <c r="G11" s="250">
        <v>449151</v>
      </c>
      <c r="H11" s="250">
        <v>56768</v>
      </c>
      <c r="I11" s="250">
        <v>46804</v>
      </c>
      <c r="J11" s="250">
        <v>466607</v>
      </c>
      <c r="K11" s="255">
        <f t="shared" si="0"/>
        <v>1876268</v>
      </c>
      <c r="L11" s="13"/>
      <c r="M11" s="13"/>
      <c r="N11" s="13"/>
      <c r="O11" s="4"/>
      <c r="P11" s="4"/>
    </row>
    <row r="12" spans="1:16" s="6" customFormat="1" ht="34.5" customHeight="1">
      <c r="A12" s="32" t="s">
        <v>45</v>
      </c>
      <c r="B12" s="252">
        <v>71268</v>
      </c>
      <c r="C12" s="252">
        <v>208947</v>
      </c>
      <c r="D12" s="252">
        <v>145791</v>
      </c>
      <c r="E12" s="252">
        <v>91128</v>
      </c>
      <c r="F12" s="252">
        <v>189374</v>
      </c>
      <c r="G12" s="252">
        <v>369065</v>
      </c>
      <c r="H12" s="252">
        <v>49798</v>
      </c>
      <c r="I12" s="252">
        <v>41469</v>
      </c>
      <c r="J12" s="252">
        <v>374615</v>
      </c>
      <c r="K12" s="256">
        <f t="shared" si="0"/>
        <v>1541455</v>
      </c>
      <c r="L12" s="13"/>
      <c r="M12" s="13"/>
      <c r="N12" s="13"/>
      <c r="O12" s="4"/>
      <c r="P12" s="4"/>
    </row>
    <row r="13" spans="1:16" s="6" customFormat="1" ht="34.5" customHeight="1">
      <c r="A13" s="33" t="s">
        <v>46</v>
      </c>
      <c r="B13" s="250">
        <v>72624</v>
      </c>
      <c r="C13" s="250">
        <v>166711</v>
      </c>
      <c r="D13" s="250">
        <v>99895</v>
      </c>
      <c r="E13" s="250">
        <v>82103</v>
      </c>
      <c r="F13" s="250">
        <v>133455</v>
      </c>
      <c r="G13" s="250">
        <v>267974</v>
      </c>
      <c r="H13" s="250">
        <v>32377</v>
      </c>
      <c r="I13" s="250">
        <v>28909</v>
      </c>
      <c r="J13" s="250">
        <v>278528</v>
      </c>
      <c r="K13" s="255">
        <f t="shared" si="0"/>
        <v>1162576</v>
      </c>
      <c r="L13" s="13"/>
      <c r="M13" s="13"/>
      <c r="N13" s="13"/>
      <c r="O13" s="4"/>
      <c r="P13" s="4"/>
    </row>
    <row r="14" spans="1:16" s="6" customFormat="1" ht="34.5" customHeight="1">
      <c r="A14" s="32" t="s">
        <v>47</v>
      </c>
      <c r="B14" s="252">
        <v>56974</v>
      </c>
      <c r="C14" s="252">
        <v>101291</v>
      </c>
      <c r="D14" s="252">
        <v>53385</v>
      </c>
      <c r="E14" s="252">
        <v>57159</v>
      </c>
      <c r="F14" s="252">
        <v>87794</v>
      </c>
      <c r="G14" s="252">
        <v>134884</v>
      </c>
      <c r="H14" s="252">
        <v>44805</v>
      </c>
      <c r="I14" s="252">
        <v>19085</v>
      </c>
      <c r="J14" s="252">
        <v>182931</v>
      </c>
      <c r="K14" s="256">
        <f t="shared" si="0"/>
        <v>738308</v>
      </c>
      <c r="L14" s="13"/>
      <c r="M14" s="13"/>
      <c r="N14" s="13"/>
      <c r="O14" s="4"/>
      <c r="P14" s="4"/>
    </row>
    <row r="15" spans="1:16" s="6" customFormat="1" ht="34.5" customHeight="1">
      <c r="A15" s="33" t="s">
        <v>48</v>
      </c>
      <c r="B15" s="250">
        <v>41844</v>
      </c>
      <c r="C15" s="250">
        <v>75880</v>
      </c>
      <c r="D15" s="250">
        <v>29882</v>
      </c>
      <c r="E15" s="250">
        <v>36300</v>
      </c>
      <c r="F15" s="250">
        <v>53274</v>
      </c>
      <c r="G15" s="250">
        <v>60898</v>
      </c>
      <c r="H15" s="250">
        <v>34369</v>
      </c>
      <c r="I15" s="250">
        <v>8024</v>
      </c>
      <c r="J15" s="250">
        <v>93597</v>
      </c>
      <c r="K15" s="255">
        <f t="shared" si="0"/>
        <v>434068</v>
      </c>
      <c r="L15" s="13"/>
      <c r="M15" s="13"/>
      <c r="N15" s="13"/>
      <c r="O15" s="4"/>
      <c r="P15" s="4"/>
    </row>
    <row r="16" spans="1:16" s="6" customFormat="1" ht="34.5" customHeight="1">
      <c r="A16" s="32" t="s">
        <v>49</v>
      </c>
      <c r="B16" s="252">
        <v>23099</v>
      </c>
      <c r="C16" s="252">
        <v>31142</v>
      </c>
      <c r="D16" s="252">
        <v>6182</v>
      </c>
      <c r="E16" s="252">
        <v>4669</v>
      </c>
      <c r="F16" s="252">
        <v>30088</v>
      </c>
      <c r="G16" s="252">
        <v>23634</v>
      </c>
      <c r="H16" s="252">
        <v>26981</v>
      </c>
      <c r="I16" s="252">
        <v>1894</v>
      </c>
      <c r="J16" s="252">
        <v>36963</v>
      </c>
      <c r="K16" s="256">
        <f t="shared" si="0"/>
        <v>184652</v>
      </c>
      <c r="L16" s="13"/>
      <c r="M16" s="13"/>
      <c r="N16" s="13"/>
      <c r="O16" s="4"/>
      <c r="P16" s="4"/>
    </row>
    <row r="17" spans="1:16" s="6" customFormat="1" ht="34.5" customHeight="1">
      <c r="A17" s="33" t="s">
        <v>50</v>
      </c>
      <c r="B17" s="250">
        <v>13546</v>
      </c>
      <c r="C17" s="250">
        <v>12340</v>
      </c>
      <c r="D17" s="250">
        <v>2868</v>
      </c>
      <c r="E17" s="250">
        <v>3122</v>
      </c>
      <c r="F17" s="250">
        <v>35059</v>
      </c>
      <c r="G17" s="250">
        <v>17857</v>
      </c>
      <c r="H17" s="250">
        <v>59841</v>
      </c>
      <c r="I17" s="250">
        <v>1834</v>
      </c>
      <c r="J17" s="250">
        <v>14533</v>
      </c>
      <c r="K17" s="255">
        <f t="shared" si="0"/>
        <v>161000</v>
      </c>
      <c r="L17" s="13"/>
      <c r="M17" s="13"/>
      <c r="N17" s="13"/>
      <c r="O17" s="4"/>
      <c r="P17" s="4"/>
    </row>
    <row r="18" spans="1:16" s="6" customFormat="1" ht="45" customHeight="1">
      <c r="A18" s="34" t="s">
        <v>314</v>
      </c>
      <c r="B18" s="254">
        <f>SUM(B7:B17)</f>
        <v>447877</v>
      </c>
      <c r="C18" s="254">
        <f aca="true" t="shared" si="1" ref="C18:K18">SUM(C7:C17)</f>
        <v>1165436</v>
      </c>
      <c r="D18" s="254">
        <f t="shared" si="1"/>
        <v>898720</v>
      </c>
      <c r="E18" s="254">
        <f t="shared" si="1"/>
        <v>766917</v>
      </c>
      <c r="F18" s="254">
        <f t="shared" si="1"/>
        <v>1089635</v>
      </c>
      <c r="G18" s="254">
        <f t="shared" si="1"/>
        <v>2354711</v>
      </c>
      <c r="H18" s="254">
        <f t="shared" si="1"/>
        <v>391334</v>
      </c>
      <c r="I18" s="254">
        <f t="shared" si="1"/>
        <v>227397</v>
      </c>
      <c r="J18" s="254">
        <f t="shared" si="1"/>
        <v>2134351</v>
      </c>
      <c r="K18" s="258">
        <f t="shared" si="1"/>
        <v>9476378</v>
      </c>
      <c r="L18" s="13"/>
      <c r="M18" s="13"/>
      <c r="N18" s="13"/>
      <c r="O18" s="4"/>
      <c r="P18" s="4"/>
    </row>
    <row r="19" spans="1:16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5"/>
      <c r="N19" s="15"/>
      <c r="O19" s="14"/>
      <c r="P19" s="14"/>
    </row>
    <row r="20" spans="1:16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5"/>
      <c r="N20" s="15"/>
      <c r="O20" s="14"/>
      <c r="P20" s="14"/>
    </row>
    <row r="21" spans="1:16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4"/>
    </row>
    <row r="22" spans="1:16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</row>
    <row r="23" spans="1:16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4"/>
    </row>
  </sheetData>
  <sheetProtection/>
  <mergeCells count="3">
    <mergeCell ref="A2:K2"/>
    <mergeCell ref="A3:K3"/>
    <mergeCell ref="A4:K4"/>
  </mergeCells>
  <hyperlinks>
    <hyperlink ref="M1" location="الفهرس!B3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4"/>
  <sheetViews>
    <sheetView rightToLeft="1" zoomScale="50" zoomScaleNormal="50" zoomScalePageLayoutView="0" workbookViewId="0" topLeftCell="A1">
      <selection activeCell="N10" sqref="N10"/>
    </sheetView>
  </sheetViews>
  <sheetFormatPr defaultColWidth="15.7109375" defaultRowHeight="30" customHeight="1"/>
  <cols>
    <col min="1" max="1" width="23.7109375" style="7" customWidth="1"/>
    <col min="2" max="8" width="16.7109375" style="7" customWidth="1"/>
    <col min="9" max="9" width="17.8515625" style="7" customWidth="1"/>
    <col min="10" max="10" width="19.28125" style="7" customWidth="1"/>
    <col min="11" max="11" width="23.71093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2" t="s">
        <v>123</v>
      </c>
      <c r="L1" s="8"/>
      <c r="M1" s="270" t="s">
        <v>433</v>
      </c>
    </row>
    <row r="2" spans="1:13" s="4" customFormat="1" ht="30" customHeight="1">
      <c r="A2" s="362" t="s">
        <v>204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17"/>
      <c r="M2" s="269"/>
    </row>
    <row r="3" spans="1:15" s="5" customFormat="1" ht="30" customHeight="1">
      <c r="A3" s="357" t="s">
        <v>471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10"/>
      <c r="O3" s="4"/>
    </row>
    <row r="4" spans="1:15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4"/>
      <c r="M4" s="4"/>
      <c r="N4" s="4"/>
      <c r="O4" s="4"/>
    </row>
    <row r="5" spans="1:15" s="6" customFormat="1" ht="83.25" customHeight="1">
      <c r="A5" s="53" t="s">
        <v>127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9" t="s">
        <v>82</v>
      </c>
      <c r="L5" s="4"/>
      <c r="M5" s="4"/>
      <c r="N5" s="4"/>
      <c r="O5" s="4"/>
    </row>
    <row r="6" spans="1:15" s="6" customFormat="1" ht="83.25" customHeight="1">
      <c r="A6" s="50" t="s">
        <v>92</v>
      </c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21" t="s">
        <v>7</v>
      </c>
      <c r="L6" s="4"/>
      <c r="M6" s="4"/>
      <c r="N6" s="4"/>
      <c r="O6" s="4"/>
    </row>
    <row r="7" spans="1:15" s="6" customFormat="1" ht="34.5" customHeight="1">
      <c r="A7" s="33" t="s">
        <v>40</v>
      </c>
      <c r="B7" s="250">
        <v>0</v>
      </c>
      <c r="C7" s="250">
        <v>0</v>
      </c>
      <c r="D7" s="250">
        <v>594</v>
      </c>
      <c r="E7" s="250">
        <v>3558</v>
      </c>
      <c r="F7" s="250">
        <v>4885</v>
      </c>
      <c r="G7" s="250">
        <v>10844</v>
      </c>
      <c r="H7" s="250">
        <v>614</v>
      </c>
      <c r="I7" s="250">
        <v>1053</v>
      </c>
      <c r="J7" s="250">
        <v>1148</v>
      </c>
      <c r="K7" s="255">
        <f>SUM(B7:J7)</f>
        <v>22696</v>
      </c>
      <c r="L7" s="13"/>
      <c r="M7" s="13"/>
      <c r="N7" s="4"/>
      <c r="O7" s="4"/>
    </row>
    <row r="8" spans="1:15" s="6" customFormat="1" ht="34.5" customHeight="1">
      <c r="A8" s="32" t="s">
        <v>41</v>
      </c>
      <c r="B8" s="252">
        <v>3768</v>
      </c>
      <c r="C8" s="252">
        <v>18751</v>
      </c>
      <c r="D8" s="252">
        <v>41913</v>
      </c>
      <c r="E8" s="252">
        <v>55768</v>
      </c>
      <c r="F8" s="252">
        <v>22308</v>
      </c>
      <c r="G8" s="252">
        <v>149734</v>
      </c>
      <c r="H8" s="252">
        <v>5670</v>
      </c>
      <c r="I8" s="252">
        <v>6802</v>
      </c>
      <c r="J8" s="252">
        <v>15235</v>
      </c>
      <c r="K8" s="256">
        <f aca="true" t="shared" si="0" ref="K8:K17">SUM(B8:J8)</f>
        <v>319949</v>
      </c>
      <c r="L8" s="13"/>
      <c r="M8" s="13"/>
      <c r="N8" s="4"/>
      <c r="O8" s="4"/>
    </row>
    <row r="9" spans="1:15" s="6" customFormat="1" ht="34.5" customHeight="1">
      <c r="A9" s="33" t="s">
        <v>42</v>
      </c>
      <c r="B9" s="250">
        <v>24582</v>
      </c>
      <c r="C9" s="250">
        <v>106941</v>
      </c>
      <c r="D9" s="250">
        <v>187438</v>
      </c>
      <c r="E9" s="250">
        <v>152322</v>
      </c>
      <c r="F9" s="250">
        <v>42334</v>
      </c>
      <c r="G9" s="250">
        <v>326746</v>
      </c>
      <c r="H9" s="250">
        <v>9700</v>
      </c>
      <c r="I9" s="250">
        <v>6297</v>
      </c>
      <c r="J9" s="250">
        <v>28878</v>
      </c>
      <c r="K9" s="255">
        <f t="shared" si="0"/>
        <v>885238</v>
      </c>
      <c r="L9" s="13"/>
      <c r="M9" s="13"/>
      <c r="N9" s="4"/>
      <c r="O9" s="4"/>
    </row>
    <row r="10" spans="1:15" s="6" customFormat="1" ht="34.5" customHeight="1">
      <c r="A10" s="32" t="s">
        <v>43</v>
      </c>
      <c r="B10" s="252">
        <v>40630</v>
      </c>
      <c r="C10" s="252">
        <v>124941</v>
      </c>
      <c r="D10" s="252">
        <v>228303</v>
      </c>
      <c r="E10" s="252">
        <v>175336</v>
      </c>
      <c r="F10" s="252">
        <v>39421</v>
      </c>
      <c r="G10" s="252">
        <v>303531</v>
      </c>
      <c r="H10" s="252">
        <v>14467</v>
      </c>
      <c r="I10" s="252">
        <v>4839</v>
      </c>
      <c r="J10" s="252">
        <v>30783</v>
      </c>
      <c r="K10" s="256">
        <f t="shared" si="0"/>
        <v>962251</v>
      </c>
      <c r="L10" s="13"/>
      <c r="M10" s="13"/>
      <c r="N10" s="4"/>
      <c r="O10" s="4"/>
    </row>
    <row r="11" spans="1:15" s="6" customFormat="1" ht="34.5" customHeight="1">
      <c r="A11" s="33" t="s">
        <v>44</v>
      </c>
      <c r="B11" s="250">
        <v>44023</v>
      </c>
      <c r="C11" s="250">
        <v>116089</v>
      </c>
      <c r="D11" s="250">
        <v>223217</v>
      </c>
      <c r="E11" s="250">
        <v>141272</v>
      </c>
      <c r="F11" s="250">
        <v>27197</v>
      </c>
      <c r="G11" s="250">
        <v>266638</v>
      </c>
      <c r="H11" s="250">
        <v>12249</v>
      </c>
      <c r="I11" s="250">
        <v>5685</v>
      </c>
      <c r="J11" s="250">
        <v>22025</v>
      </c>
      <c r="K11" s="255">
        <f t="shared" si="0"/>
        <v>858395</v>
      </c>
      <c r="L11" s="13"/>
      <c r="M11" s="13"/>
      <c r="N11" s="4"/>
      <c r="O11" s="4"/>
    </row>
    <row r="12" spans="1:15" s="6" customFormat="1" ht="34.5" customHeight="1">
      <c r="A12" s="32" t="s">
        <v>45</v>
      </c>
      <c r="B12" s="252">
        <v>46197</v>
      </c>
      <c r="C12" s="252">
        <v>75951</v>
      </c>
      <c r="D12" s="252">
        <v>163026</v>
      </c>
      <c r="E12" s="252">
        <v>91210</v>
      </c>
      <c r="F12" s="252">
        <v>26512</v>
      </c>
      <c r="G12" s="252">
        <v>241463</v>
      </c>
      <c r="H12" s="252">
        <v>15830</v>
      </c>
      <c r="I12" s="252">
        <v>3072</v>
      </c>
      <c r="J12" s="252">
        <v>18841</v>
      </c>
      <c r="K12" s="256">
        <f t="shared" si="0"/>
        <v>682102</v>
      </c>
      <c r="L12" s="13"/>
      <c r="M12" s="13"/>
      <c r="N12" s="4"/>
      <c r="O12" s="4"/>
    </row>
    <row r="13" spans="1:15" s="6" customFormat="1" ht="34.5" customHeight="1">
      <c r="A13" s="33" t="s">
        <v>46</v>
      </c>
      <c r="B13" s="250">
        <v>44536</v>
      </c>
      <c r="C13" s="250">
        <v>51634</v>
      </c>
      <c r="D13" s="250">
        <v>84502</v>
      </c>
      <c r="E13" s="250">
        <v>69931</v>
      </c>
      <c r="F13" s="250">
        <v>21511</v>
      </c>
      <c r="G13" s="250">
        <v>181144</v>
      </c>
      <c r="H13" s="250">
        <v>13416</v>
      </c>
      <c r="I13" s="250">
        <v>1989</v>
      </c>
      <c r="J13" s="250">
        <v>21460</v>
      </c>
      <c r="K13" s="255">
        <f t="shared" si="0"/>
        <v>490123</v>
      </c>
      <c r="L13" s="13"/>
      <c r="M13" s="13"/>
      <c r="N13" s="4"/>
      <c r="O13" s="4"/>
    </row>
    <row r="14" spans="1:15" s="6" customFormat="1" ht="34.5" customHeight="1">
      <c r="A14" s="32" t="s">
        <v>47</v>
      </c>
      <c r="B14" s="252">
        <v>41353</v>
      </c>
      <c r="C14" s="252">
        <v>25338</v>
      </c>
      <c r="D14" s="252">
        <v>42509</v>
      </c>
      <c r="E14" s="252">
        <v>41778</v>
      </c>
      <c r="F14" s="252">
        <v>20577</v>
      </c>
      <c r="G14" s="252">
        <v>76268</v>
      </c>
      <c r="H14" s="252">
        <v>33279</v>
      </c>
      <c r="I14" s="252">
        <v>4190</v>
      </c>
      <c r="J14" s="252">
        <v>17185</v>
      </c>
      <c r="K14" s="256">
        <f t="shared" si="0"/>
        <v>302477</v>
      </c>
      <c r="L14" s="13"/>
      <c r="M14" s="13"/>
      <c r="N14" s="4"/>
      <c r="O14" s="4"/>
    </row>
    <row r="15" spans="1:15" s="6" customFormat="1" ht="34.5" customHeight="1">
      <c r="A15" s="33" t="s">
        <v>48</v>
      </c>
      <c r="B15" s="250">
        <v>21782</v>
      </c>
      <c r="C15" s="250">
        <v>18437</v>
      </c>
      <c r="D15" s="250">
        <v>14946</v>
      </c>
      <c r="E15" s="250">
        <v>23220</v>
      </c>
      <c r="F15" s="250">
        <v>22265</v>
      </c>
      <c r="G15" s="250">
        <v>35463</v>
      </c>
      <c r="H15" s="250">
        <v>25584</v>
      </c>
      <c r="I15" s="250">
        <v>576</v>
      </c>
      <c r="J15" s="250">
        <v>19514</v>
      </c>
      <c r="K15" s="255">
        <f t="shared" si="0"/>
        <v>181787</v>
      </c>
      <c r="L15" s="13"/>
      <c r="M15" s="13"/>
      <c r="N15" s="4"/>
      <c r="O15" s="4"/>
    </row>
    <row r="16" spans="1:15" s="6" customFormat="1" ht="34.5" customHeight="1">
      <c r="A16" s="32" t="s">
        <v>49</v>
      </c>
      <c r="B16" s="252">
        <v>9300</v>
      </c>
      <c r="C16" s="252">
        <v>3021</v>
      </c>
      <c r="D16" s="252">
        <v>582</v>
      </c>
      <c r="E16" s="252">
        <v>2616</v>
      </c>
      <c r="F16" s="252">
        <v>15231</v>
      </c>
      <c r="G16" s="252">
        <v>9664</v>
      </c>
      <c r="H16" s="252">
        <v>23011</v>
      </c>
      <c r="I16" s="252">
        <v>93</v>
      </c>
      <c r="J16" s="252">
        <v>7119</v>
      </c>
      <c r="K16" s="256">
        <f t="shared" si="0"/>
        <v>70637</v>
      </c>
      <c r="L16" s="13"/>
      <c r="M16" s="13"/>
      <c r="N16" s="4"/>
      <c r="O16" s="4"/>
    </row>
    <row r="17" spans="1:15" s="6" customFormat="1" ht="34.5" customHeight="1">
      <c r="A17" s="33" t="s">
        <v>50</v>
      </c>
      <c r="B17" s="250">
        <v>10341</v>
      </c>
      <c r="C17" s="250">
        <v>1236</v>
      </c>
      <c r="D17" s="250">
        <v>357</v>
      </c>
      <c r="E17" s="250">
        <v>1142</v>
      </c>
      <c r="F17" s="250">
        <v>25773</v>
      </c>
      <c r="G17" s="250">
        <v>10198</v>
      </c>
      <c r="H17" s="250">
        <v>58842</v>
      </c>
      <c r="I17" s="250">
        <v>1172</v>
      </c>
      <c r="J17" s="250">
        <v>3998</v>
      </c>
      <c r="K17" s="255">
        <f t="shared" si="0"/>
        <v>113059</v>
      </c>
      <c r="L17" s="13"/>
      <c r="M17" s="13"/>
      <c r="N17" s="4"/>
      <c r="O17" s="4"/>
    </row>
    <row r="18" spans="1:15" s="6" customFormat="1" ht="45" customHeight="1">
      <c r="A18" s="34" t="s">
        <v>311</v>
      </c>
      <c r="B18" s="254">
        <f>SUM(B7:B17)</f>
        <v>286512</v>
      </c>
      <c r="C18" s="254">
        <f aca="true" t="shared" si="1" ref="C18:K18">SUM(C7:C17)</f>
        <v>542339</v>
      </c>
      <c r="D18" s="254">
        <f t="shared" si="1"/>
        <v>987387</v>
      </c>
      <c r="E18" s="254">
        <f t="shared" si="1"/>
        <v>758153</v>
      </c>
      <c r="F18" s="254">
        <f t="shared" si="1"/>
        <v>268014</v>
      </c>
      <c r="G18" s="254">
        <f t="shared" si="1"/>
        <v>1611693</v>
      </c>
      <c r="H18" s="254">
        <f t="shared" si="1"/>
        <v>212662</v>
      </c>
      <c r="I18" s="254">
        <f t="shared" si="1"/>
        <v>35768</v>
      </c>
      <c r="J18" s="254">
        <f t="shared" si="1"/>
        <v>186186</v>
      </c>
      <c r="K18" s="259">
        <f t="shared" si="1"/>
        <v>4888714</v>
      </c>
      <c r="L18" s="13"/>
      <c r="M18" s="13"/>
      <c r="N18" s="4"/>
      <c r="O18" s="4"/>
    </row>
    <row r="19" spans="1:15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5"/>
      <c r="N19" s="14"/>
      <c r="O19" s="14"/>
    </row>
    <row r="20" spans="1:15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5"/>
      <c r="N20" s="14"/>
      <c r="O20" s="14"/>
    </row>
    <row r="21" spans="1:15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14"/>
    </row>
    <row r="22" spans="1:15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4"/>
    </row>
    <row r="23" spans="1:15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4"/>
      <c r="O23" s="14"/>
    </row>
    <row r="24" spans="1:15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4"/>
      <c r="O24" s="14"/>
    </row>
  </sheetData>
  <sheetProtection/>
  <mergeCells count="3">
    <mergeCell ref="A2:K2"/>
    <mergeCell ref="A3:K3"/>
    <mergeCell ref="A4:K4"/>
  </mergeCells>
  <hyperlinks>
    <hyperlink ref="M1" location="الفهرس!B3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3"/>
  <sheetViews>
    <sheetView rightToLeft="1" zoomScale="50" zoomScaleNormal="50" zoomScalePageLayoutView="0" workbookViewId="0" topLeftCell="A1">
      <selection activeCell="O13" sqref="O13"/>
    </sheetView>
  </sheetViews>
  <sheetFormatPr defaultColWidth="15.7109375" defaultRowHeight="30" customHeight="1"/>
  <cols>
    <col min="1" max="1" width="23.7109375" style="7" customWidth="1"/>
    <col min="2" max="8" width="16.7109375" style="7" customWidth="1"/>
    <col min="9" max="9" width="17.8515625" style="7" customWidth="1"/>
    <col min="10" max="10" width="19.28125" style="7" customWidth="1"/>
    <col min="11" max="11" width="23.71093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124</v>
      </c>
      <c r="B1" s="1"/>
      <c r="C1" s="1"/>
      <c r="D1" s="1"/>
      <c r="E1" s="1"/>
      <c r="F1" s="1"/>
      <c r="G1" s="1"/>
      <c r="H1" s="1"/>
      <c r="I1" s="1"/>
      <c r="J1" s="1"/>
      <c r="K1" s="2" t="s">
        <v>125</v>
      </c>
      <c r="L1" s="8"/>
      <c r="M1" s="270" t="s">
        <v>433</v>
      </c>
    </row>
    <row r="2" spans="1:13" s="4" customFormat="1" ht="30" customHeight="1">
      <c r="A2" s="362" t="s">
        <v>246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17"/>
      <c r="M2" s="269"/>
    </row>
    <row r="3" spans="1:16" s="5" customFormat="1" ht="30" customHeight="1">
      <c r="A3" s="357" t="s">
        <v>472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10"/>
      <c r="O3" s="4"/>
      <c r="P3" s="4"/>
    </row>
    <row r="4" spans="1:16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4"/>
      <c r="M4" s="4"/>
      <c r="N4" s="4"/>
      <c r="O4" s="4"/>
      <c r="P4" s="4"/>
    </row>
    <row r="5" spans="1:16" s="6" customFormat="1" ht="83.25" customHeight="1">
      <c r="A5" s="53" t="s">
        <v>127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9" t="s">
        <v>82</v>
      </c>
      <c r="L5" s="4"/>
      <c r="M5" s="4"/>
      <c r="N5" s="4"/>
      <c r="O5" s="4"/>
      <c r="P5" s="4"/>
    </row>
    <row r="6" spans="1:16" s="6" customFormat="1" ht="83.25" customHeight="1">
      <c r="A6" s="50" t="s">
        <v>92</v>
      </c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21" t="s">
        <v>7</v>
      </c>
      <c r="L6" s="4"/>
      <c r="M6" s="4"/>
      <c r="N6" s="4"/>
      <c r="O6" s="4"/>
      <c r="P6" s="4"/>
    </row>
    <row r="7" spans="1:16" s="6" customFormat="1" ht="34.5" customHeight="1">
      <c r="A7" s="33" t="s">
        <v>40</v>
      </c>
      <c r="B7" s="250">
        <v>0</v>
      </c>
      <c r="C7" s="250">
        <v>0</v>
      </c>
      <c r="D7" s="250">
        <v>255</v>
      </c>
      <c r="E7" s="250">
        <v>3219</v>
      </c>
      <c r="F7" s="250">
        <v>3001</v>
      </c>
      <c r="G7" s="250">
        <v>10149</v>
      </c>
      <c r="H7" s="250">
        <v>614</v>
      </c>
      <c r="I7" s="250">
        <v>1053</v>
      </c>
      <c r="J7" s="250">
        <v>1148</v>
      </c>
      <c r="K7" s="255">
        <f>SUM(B7:J7)</f>
        <v>19439</v>
      </c>
      <c r="L7" s="13"/>
      <c r="M7" s="13"/>
      <c r="N7" s="13"/>
      <c r="O7" s="4"/>
      <c r="P7" s="4"/>
    </row>
    <row r="8" spans="1:16" s="6" customFormat="1" ht="34.5" customHeight="1">
      <c r="A8" s="32" t="s">
        <v>41</v>
      </c>
      <c r="B8" s="252">
        <v>3768</v>
      </c>
      <c r="C8" s="252">
        <v>11857</v>
      </c>
      <c r="D8" s="252">
        <v>26697</v>
      </c>
      <c r="E8" s="252">
        <v>47067</v>
      </c>
      <c r="F8" s="252">
        <v>19477</v>
      </c>
      <c r="G8" s="252">
        <v>145093</v>
      </c>
      <c r="H8" s="252">
        <v>5670</v>
      </c>
      <c r="I8" s="252">
        <v>6802</v>
      </c>
      <c r="J8" s="252">
        <v>15235</v>
      </c>
      <c r="K8" s="256">
        <f aca="true" t="shared" si="0" ref="K8:K17">SUM(B8:J8)</f>
        <v>281666</v>
      </c>
      <c r="L8" s="13"/>
      <c r="M8" s="13"/>
      <c r="N8" s="13"/>
      <c r="O8" s="4"/>
      <c r="P8" s="4"/>
    </row>
    <row r="9" spans="1:16" s="6" customFormat="1" ht="34.5" customHeight="1">
      <c r="A9" s="33" t="s">
        <v>42</v>
      </c>
      <c r="B9" s="250">
        <v>20378</v>
      </c>
      <c r="C9" s="250">
        <v>77223</v>
      </c>
      <c r="D9" s="250">
        <v>119651</v>
      </c>
      <c r="E9" s="250">
        <v>130776</v>
      </c>
      <c r="F9" s="250">
        <v>35250</v>
      </c>
      <c r="G9" s="250">
        <v>320434</v>
      </c>
      <c r="H9" s="250">
        <v>9700</v>
      </c>
      <c r="I9" s="250">
        <v>6028</v>
      </c>
      <c r="J9" s="250">
        <v>28878</v>
      </c>
      <c r="K9" s="255">
        <f t="shared" si="0"/>
        <v>748318</v>
      </c>
      <c r="L9" s="13"/>
      <c r="M9" s="13"/>
      <c r="N9" s="13"/>
      <c r="O9" s="4"/>
      <c r="P9" s="4"/>
    </row>
    <row r="10" spans="1:16" s="6" customFormat="1" ht="34.5" customHeight="1">
      <c r="A10" s="32" t="s">
        <v>43</v>
      </c>
      <c r="B10" s="252">
        <v>35656</v>
      </c>
      <c r="C10" s="252">
        <v>77177</v>
      </c>
      <c r="D10" s="252">
        <v>136984</v>
      </c>
      <c r="E10" s="252">
        <v>138834</v>
      </c>
      <c r="F10" s="252">
        <v>35511</v>
      </c>
      <c r="G10" s="252">
        <v>296010</v>
      </c>
      <c r="H10" s="252">
        <v>14467</v>
      </c>
      <c r="I10" s="252">
        <v>4376</v>
      </c>
      <c r="J10" s="252">
        <v>29107</v>
      </c>
      <c r="K10" s="256">
        <f t="shared" si="0"/>
        <v>768122</v>
      </c>
      <c r="L10" s="13"/>
      <c r="M10" s="13"/>
      <c r="N10" s="13"/>
      <c r="O10" s="4"/>
      <c r="P10" s="4"/>
    </row>
    <row r="11" spans="1:16" s="6" customFormat="1" ht="34.5" customHeight="1">
      <c r="A11" s="33" t="s">
        <v>44</v>
      </c>
      <c r="B11" s="250">
        <v>36845</v>
      </c>
      <c r="C11" s="250">
        <v>74245</v>
      </c>
      <c r="D11" s="250">
        <v>125694</v>
      </c>
      <c r="E11" s="250">
        <v>111547</v>
      </c>
      <c r="F11" s="250">
        <v>26253</v>
      </c>
      <c r="G11" s="250">
        <v>258066</v>
      </c>
      <c r="H11" s="250">
        <v>12149</v>
      </c>
      <c r="I11" s="250">
        <v>4767</v>
      </c>
      <c r="J11" s="250">
        <v>21708</v>
      </c>
      <c r="K11" s="255">
        <f t="shared" si="0"/>
        <v>671274</v>
      </c>
      <c r="L11" s="13"/>
      <c r="M11" s="13"/>
      <c r="N11" s="13"/>
      <c r="O11" s="4"/>
      <c r="P11" s="4"/>
    </row>
    <row r="12" spans="1:16" s="6" customFormat="1" ht="34.5" customHeight="1">
      <c r="A12" s="32" t="s">
        <v>45</v>
      </c>
      <c r="B12" s="252">
        <v>38122</v>
      </c>
      <c r="C12" s="252">
        <v>54520</v>
      </c>
      <c r="D12" s="252">
        <v>86263</v>
      </c>
      <c r="E12" s="252">
        <v>77513</v>
      </c>
      <c r="F12" s="252">
        <v>24899</v>
      </c>
      <c r="G12" s="252">
        <v>231856</v>
      </c>
      <c r="H12" s="252">
        <v>15351</v>
      </c>
      <c r="I12" s="252">
        <v>2375</v>
      </c>
      <c r="J12" s="252">
        <v>18841</v>
      </c>
      <c r="K12" s="256">
        <f t="shared" si="0"/>
        <v>549740</v>
      </c>
      <c r="L12" s="13"/>
      <c r="M12" s="13"/>
      <c r="N12" s="13"/>
      <c r="O12" s="4"/>
      <c r="P12" s="4"/>
    </row>
    <row r="13" spans="1:16" s="6" customFormat="1" ht="34.5" customHeight="1">
      <c r="A13" s="33" t="s">
        <v>46</v>
      </c>
      <c r="B13" s="250">
        <v>41707</v>
      </c>
      <c r="C13" s="250">
        <v>39515</v>
      </c>
      <c r="D13" s="250">
        <v>57255</v>
      </c>
      <c r="E13" s="250">
        <v>63124</v>
      </c>
      <c r="F13" s="250">
        <v>20889</v>
      </c>
      <c r="G13" s="250">
        <v>170593</v>
      </c>
      <c r="H13" s="250">
        <v>13416</v>
      </c>
      <c r="I13" s="250">
        <v>1663</v>
      </c>
      <c r="J13" s="250">
        <v>21460</v>
      </c>
      <c r="K13" s="255">
        <f t="shared" si="0"/>
        <v>429622</v>
      </c>
      <c r="L13" s="13"/>
      <c r="M13" s="13"/>
      <c r="N13" s="13"/>
      <c r="O13" s="4"/>
      <c r="P13" s="4"/>
    </row>
    <row r="14" spans="1:16" s="6" customFormat="1" ht="34.5" customHeight="1">
      <c r="A14" s="32" t="s">
        <v>47</v>
      </c>
      <c r="B14" s="252">
        <v>38645</v>
      </c>
      <c r="C14" s="252">
        <v>19944</v>
      </c>
      <c r="D14" s="252">
        <v>32009</v>
      </c>
      <c r="E14" s="252">
        <v>39552</v>
      </c>
      <c r="F14" s="252">
        <v>19486</v>
      </c>
      <c r="G14" s="252">
        <v>71980</v>
      </c>
      <c r="H14" s="252">
        <v>33053</v>
      </c>
      <c r="I14" s="252">
        <v>4117</v>
      </c>
      <c r="J14" s="252">
        <v>17185</v>
      </c>
      <c r="K14" s="256">
        <f t="shared" si="0"/>
        <v>275971</v>
      </c>
      <c r="L14" s="13"/>
      <c r="M14" s="13"/>
      <c r="N14" s="13"/>
      <c r="O14" s="4"/>
      <c r="P14" s="4"/>
    </row>
    <row r="15" spans="1:16" s="6" customFormat="1" ht="34.5" customHeight="1">
      <c r="A15" s="33" t="s">
        <v>48</v>
      </c>
      <c r="B15" s="250">
        <v>21414</v>
      </c>
      <c r="C15" s="250">
        <v>16278</v>
      </c>
      <c r="D15" s="250">
        <v>13137</v>
      </c>
      <c r="E15" s="250">
        <v>21729</v>
      </c>
      <c r="F15" s="250">
        <v>21737</v>
      </c>
      <c r="G15" s="250">
        <v>32333</v>
      </c>
      <c r="H15" s="250">
        <v>25041</v>
      </c>
      <c r="I15" s="250">
        <v>576</v>
      </c>
      <c r="J15" s="250">
        <v>18860</v>
      </c>
      <c r="K15" s="255">
        <f t="shared" si="0"/>
        <v>171105</v>
      </c>
      <c r="L15" s="13"/>
      <c r="M15" s="13"/>
      <c r="N15" s="13"/>
      <c r="O15" s="4"/>
      <c r="P15" s="4"/>
    </row>
    <row r="16" spans="1:16" s="6" customFormat="1" ht="34.5" customHeight="1">
      <c r="A16" s="32" t="s">
        <v>49</v>
      </c>
      <c r="B16" s="252">
        <v>9300</v>
      </c>
      <c r="C16" s="252">
        <v>2648</v>
      </c>
      <c r="D16" s="252">
        <v>582</v>
      </c>
      <c r="E16" s="252">
        <v>2616</v>
      </c>
      <c r="F16" s="252">
        <v>14747</v>
      </c>
      <c r="G16" s="252">
        <v>8357</v>
      </c>
      <c r="H16" s="252">
        <v>22420</v>
      </c>
      <c r="I16" s="252">
        <v>93</v>
      </c>
      <c r="J16" s="252">
        <v>7119</v>
      </c>
      <c r="K16" s="256">
        <f t="shared" si="0"/>
        <v>67882</v>
      </c>
      <c r="L16" s="13"/>
      <c r="M16" s="13"/>
      <c r="N16" s="13"/>
      <c r="O16" s="4"/>
      <c r="P16" s="4"/>
    </row>
    <row r="17" spans="1:16" s="6" customFormat="1" ht="34.5" customHeight="1">
      <c r="A17" s="33" t="s">
        <v>50</v>
      </c>
      <c r="B17" s="250">
        <v>10341</v>
      </c>
      <c r="C17" s="250">
        <v>1236</v>
      </c>
      <c r="D17" s="250">
        <v>357</v>
      </c>
      <c r="E17" s="250">
        <v>1142</v>
      </c>
      <c r="F17" s="250">
        <v>24207</v>
      </c>
      <c r="G17" s="250">
        <v>9880</v>
      </c>
      <c r="H17" s="250">
        <v>57828</v>
      </c>
      <c r="I17" s="250">
        <v>366</v>
      </c>
      <c r="J17" s="250">
        <v>3998</v>
      </c>
      <c r="K17" s="255">
        <f t="shared" si="0"/>
        <v>109355</v>
      </c>
      <c r="L17" s="13"/>
      <c r="M17" s="13"/>
      <c r="N17" s="13"/>
      <c r="O17" s="4"/>
      <c r="P17" s="4"/>
    </row>
    <row r="18" spans="1:16" s="6" customFormat="1" ht="45" customHeight="1">
      <c r="A18" s="34" t="s">
        <v>311</v>
      </c>
      <c r="B18" s="254">
        <f>SUM(B7:B17)</f>
        <v>256176</v>
      </c>
      <c r="C18" s="254">
        <f aca="true" t="shared" si="1" ref="C18:K18">SUM(C7:C17)</f>
        <v>374643</v>
      </c>
      <c r="D18" s="254">
        <f t="shared" si="1"/>
        <v>598884</v>
      </c>
      <c r="E18" s="254">
        <f t="shared" si="1"/>
        <v>637119</v>
      </c>
      <c r="F18" s="254">
        <f t="shared" si="1"/>
        <v>245457</v>
      </c>
      <c r="G18" s="254">
        <f t="shared" si="1"/>
        <v>1554751</v>
      </c>
      <c r="H18" s="254">
        <f t="shared" si="1"/>
        <v>209709</v>
      </c>
      <c r="I18" s="254">
        <f t="shared" si="1"/>
        <v>32216</v>
      </c>
      <c r="J18" s="254">
        <f t="shared" si="1"/>
        <v>183539</v>
      </c>
      <c r="K18" s="258">
        <f t="shared" si="1"/>
        <v>4092494</v>
      </c>
      <c r="L18" s="13"/>
      <c r="M18" s="13"/>
      <c r="N18" s="13"/>
      <c r="O18" s="4"/>
      <c r="P18" s="4"/>
    </row>
    <row r="19" spans="1:16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5"/>
      <c r="N19" s="15"/>
      <c r="O19" s="14"/>
      <c r="P19" s="14"/>
    </row>
    <row r="20" spans="1:16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5"/>
      <c r="N20" s="15"/>
      <c r="O20" s="14"/>
      <c r="P20" s="14"/>
    </row>
    <row r="21" spans="1:16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4"/>
    </row>
    <row r="22" spans="1:16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</row>
    <row r="23" spans="1:16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4"/>
    </row>
  </sheetData>
  <sheetProtection/>
  <mergeCells count="3">
    <mergeCell ref="A2:K2"/>
    <mergeCell ref="A3:K3"/>
    <mergeCell ref="A4:K4"/>
  </mergeCells>
  <hyperlinks>
    <hyperlink ref="M1" location="الفهرس!B3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24"/>
  <sheetViews>
    <sheetView rightToLeft="1" zoomScale="40" zoomScaleNormal="40" zoomScalePageLayoutView="0" workbookViewId="0" topLeftCell="A1">
      <selection activeCell="S9" sqref="S9"/>
    </sheetView>
  </sheetViews>
  <sheetFormatPr defaultColWidth="15.7109375" defaultRowHeight="30" customHeight="1"/>
  <cols>
    <col min="1" max="1" width="27.00390625" style="7" customWidth="1"/>
    <col min="2" max="11" width="20.140625" style="7" customWidth="1"/>
    <col min="12" max="12" width="27.00390625" style="7" customWidth="1"/>
    <col min="13" max="13" width="14.140625" style="7" customWidth="1"/>
    <col min="14" max="14" width="15.7109375" style="7" customWidth="1"/>
    <col min="15" max="16384" width="15.7109375" style="7" customWidth="1"/>
  </cols>
  <sheetData>
    <row r="1" spans="1:14" s="3" customFormat="1" ht="30" customHeight="1">
      <c r="A1" s="1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309</v>
      </c>
      <c r="N1" s="270" t="s">
        <v>433</v>
      </c>
    </row>
    <row r="2" spans="1:14" s="4" customFormat="1" ht="30" customHeight="1">
      <c r="A2" s="364" t="s">
        <v>205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N2" s="269"/>
    </row>
    <row r="3" spans="1:13" s="5" customFormat="1" ht="30" customHeight="1">
      <c r="A3" s="365" t="s">
        <v>473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4"/>
    </row>
    <row r="4" spans="1:13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4"/>
    </row>
    <row r="5" spans="1:13" s="6" customFormat="1" ht="92.25" customHeight="1">
      <c r="A5" s="366" t="s">
        <v>59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8" t="s">
        <v>82</v>
      </c>
      <c r="L5" s="367" t="s">
        <v>60</v>
      </c>
      <c r="M5" s="4"/>
    </row>
    <row r="6" spans="1:13" s="6" customFormat="1" ht="87.75" customHeight="1">
      <c r="A6" s="36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61"/>
      <c r="M6" s="4"/>
    </row>
    <row r="7" spans="1:13" s="6" customFormat="1" ht="45" customHeight="1">
      <c r="A7" s="70" t="s">
        <v>51</v>
      </c>
      <c r="B7" s="250">
        <v>0</v>
      </c>
      <c r="C7" s="250">
        <v>0</v>
      </c>
      <c r="D7" s="250">
        <v>0</v>
      </c>
      <c r="E7" s="250">
        <v>0</v>
      </c>
      <c r="F7" s="250">
        <v>21368</v>
      </c>
      <c r="G7" s="250">
        <v>63316</v>
      </c>
      <c r="H7" s="250">
        <v>38799</v>
      </c>
      <c r="I7" s="250">
        <v>5211</v>
      </c>
      <c r="J7" s="250">
        <v>75936</v>
      </c>
      <c r="K7" s="251">
        <f>SUM(B7:J7)</f>
        <v>204630</v>
      </c>
      <c r="L7" s="115" t="s">
        <v>61</v>
      </c>
      <c r="M7" s="4"/>
    </row>
    <row r="8" spans="1:13" s="6" customFormat="1" ht="45" customHeight="1">
      <c r="A8" s="118" t="s">
        <v>52</v>
      </c>
      <c r="B8" s="252">
        <v>6532</v>
      </c>
      <c r="C8" s="252">
        <v>0</v>
      </c>
      <c r="D8" s="252">
        <v>0</v>
      </c>
      <c r="E8" s="252">
        <v>4155</v>
      </c>
      <c r="F8" s="252">
        <v>107017</v>
      </c>
      <c r="G8" s="252">
        <v>354967</v>
      </c>
      <c r="H8" s="252">
        <v>116796</v>
      </c>
      <c r="I8" s="252">
        <v>51589</v>
      </c>
      <c r="J8" s="252">
        <v>336663</v>
      </c>
      <c r="K8" s="253">
        <f aca="true" t="shared" si="0" ref="K8:K15">SUM(B8:J8)</f>
        <v>977719</v>
      </c>
      <c r="L8" s="119" t="s">
        <v>62</v>
      </c>
      <c r="M8" s="4"/>
    </row>
    <row r="9" spans="1:13" s="6" customFormat="1" ht="45" customHeight="1">
      <c r="A9" s="69" t="s">
        <v>53</v>
      </c>
      <c r="B9" s="250">
        <v>21728</v>
      </c>
      <c r="C9" s="250">
        <v>285</v>
      </c>
      <c r="D9" s="250">
        <v>0</v>
      </c>
      <c r="E9" s="250">
        <v>25821</v>
      </c>
      <c r="F9" s="250">
        <v>142368</v>
      </c>
      <c r="G9" s="250">
        <v>505895</v>
      </c>
      <c r="H9" s="250">
        <v>117554</v>
      </c>
      <c r="I9" s="250">
        <v>54833</v>
      </c>
      <c r="J9" s="250">
        <v>539551</v>
      </c>
      <c r="K9" s="251">
        <f t="shared" si="0"/>
        <v>1408035</v>
      </c>
      <c r="L9" s="115" t="s">
        <v>71</v>
      </c>
      <c r="M9" s="4"/>
    </row>
    <row r="10" spans="1:13" s="6" customFormat="1" ht="45" customHeight="1">
      <c r="A10" s="118" t="s">
        <v>54</v>
      </c>
      <c r="B10" s="252">
        <v>33851</v>
      </c>
      <c r="C10" s="252">
        <v>328</v>
      </c>
      <c r="D10" s="252">
        <v>0</v>
      </c>
      <c r="E10" s="252">
        <v>106248</v>
      </c>
      <c r="F10" s="252">
        <v>300523</v>
      </c>
      <c r="G10" s="252">
        <v>718436</v>
      </c>
      <c r="H10" s="252">
        <v>77903</v>
      </c>
      <c r="I10" s="252">
        <v>69760</v>
      </c>
      <c r="J10" s="252">
        <v>661426</v>
      </c>
      <c r="K10" s="253">
        <f t="shared" si="0"/>
        <v>1968475</v>
      </c>
      <c r="L10" s="119" t="s">
        <v>72</v>
      </c>
      <c r="M10" s="4"/>
    </row>
    <row r="11" spans="1:13" s="6" customFormat="1" ht="45" customHeight="1">
      <c r="A11" s="69" t="s">
        <v>76</v>
      </c>
      <c r="B11" s="250">
        <v>87494</v>
      </c>
      <c r="C11" s="250">
        <v>396</v>
      </c>
      <c r="D11" s="250">
        <v>201200</v>
      </c>
      <c r="E11" s="250">
        <v>449906</v>
      </c>
      <c r="F11" s="250">
        <v>378838</v>
      </c>
      <c r="G11" s="250">
        <v>1085484</v>
      </c>
      <c r="H11" s="250">
        <v>34771</v>
      </c>
      <c r="I11" s="250">
        <v>42369</v>
      </c>
      <c r="J11" s="250">
        <v>415445</v>
      </c>
      <c r="K11" s="251">
        <f t="shared" si="0"/>
        <v>2695903</v>
      </c>
      <c r="L11" s="117" t="s">
        <v>80</v>
      </c>
      <c r="M11" s="4"/>
    </row>
    <row r="12" spans="1:13" s="6" customFormat="1" ht="45" customHeight="1">
      <c r="A12" s="118" t="s">
        <v>55</v>
      </c>
      <c r="B12" s="252">
        <v>52006</v>
      </c>
      <c r="C12" s="252">
        <v>690</v>
      </c>
      <c r="D12" s="252">
        <v>439882</v>
      </c>
      <c r="E12" s="252">
        <v>126392</v>
      </c>
      <c r="F12" s="252">
        <v>64765</v>
      </c>
      <c r="G12" s="252">
        <v>75935</v>
      </c>
      <c r="H12" s="252">
        <v>3317</v>
      </c>
      <c r="I12" s="252">
        <v>5290</v>
      </c>
      <c r="J12" s="252">
        <v>79393</v>
      </c>
      <c r="K12" s="253">
        <f t="shared" si="0"/>
        <v>847670</v>
      </c>
      <c r="L12" s="119" t="s">
        <v>73</v>
      </c>
      <c r="M12" s="4"/>
    </row>
    <row r="13" spans="1:13" s="6" customFormat="1" ht="45" customHeight="1">
      <c r="A13" s="116" t="s">
        <v>56</v>
      </c>
      <c r="B13" s="250">
        <v>237703</v>
      </c>
      <c r="C13" s="250">
        <v>1163727</v>
      </c>
      <c r="D13" s="250">
        <v>675693</v>
      </c>
      <c r="E13" s="250">
        <v>174028</v>
      </c>
      <c r="F13" s="250">
        <v>100054</v>
      </c>
      <c r="G13" s="250">
        <v>117987</v>
      </c>
      <c r="H13" s="250">
        <v>5303</v>
      </c>
      <c r="I13" s="250">
        <v>3500</v>
      </c>
      <c r="J13" s="250">
        <v>28309</v>
      </c>
      <c r="K13" s="251">
        <f t="shared" si="0"/>
        <v>2506304</v>
      </c>
      <c r="L13" s="117" t="s">
        <v>248</v>
      </c>
      <c r="M13" s="4"/>
    </row>
    <row r="14" spans="1:13" s="6" customFormat="1" ht="45" customHeight="1">
      <c r="A14" s="118" t="s">
        <v>301</v>
      </c>
      <c r="B14" s="252">
        <v>35444</v>
      </c>
      <c r="C14" s="252">
        <v>95055</v>
      </c>
      <c r="D14" s="252">
        <v>15048</v>
      </c>
      <c r="E14" s="252">
        <v>5769</v>
      </c>
      <c r="F14" s="252">
        <v>1265</v>
      </c>
      <c r="G14" s="252">
        <v>9909</v>
      </c>
      <c r="H14" s="252">
        <v>23</v>
      </c>
      <c r="I14" s="252">
        <v>0</v>
      </c>
      <c r="J14" s="252">
        <v>579</v>
      </c>
      <c r="K14" s="253">
        <f t="shared" si="0"/>
        <v>163092</v>
      </c>
      <c r="L14" s="120" t="s">
        <v>249</v>
      </c>
      <c r="M14" s="4"/>
    </row>
    <row r="15" spans="1:13" s="6" customFormat="1" ht="45" customHeight="1">
      <c r="A15" s="69" t="s">
        <v>58</v>
      </c>
      <c r="B15" s="250">
        <v>5153</v>
      </c>
      <c r="C15" s="250">
        <v>119839</v>
      </c>
      <c r="D15" s="250">
        <v>2117</v>
      </c>
      <c r="E15" s="250">
        <v>0</v>
      </c>
      <c r="F15" s="250">
        <v>0</v>
      </c>
      <c r="G15" s="250">
        <v>1452</v>
      </c>
      <c r="H15" s="250">
        <v>0</v>
      </c>
      <c r="I15" s="250">
        <v>0</v>
      </c>
      <c r="J15" s="250">
        <v>0</v>
      </c>
      <c r="K15" s="251">
        <f t="shared" si="0"/>
        <v>128561</v>
      </c>
      <c r="L15" s="115" t="s">
        <v>74</v>
      </c>
      <c r="M15" s="4"/>
    </row>
    <row r="16" spans="1:13" s="6" customFormat="1" ht="49.5" customHeight="1">
      <c r="A16" s="107" t="s">
        <v>300</v>
      </c>
      <c r="B16" s="254">
        <f>SUM(B7:B15)</f>
        <v>479911</v>
      </c>
      <c r="C16" s="254">
        <f aca="true" t="shared" si="1" ref="C16:J16">SUM(C7:C15)</f>
        <v>1380320</v>
      </c>
      <c r="D16" s="254">
        <f t="shared" si="1"/>
        <v>1333940</v>
      </c>
      <c r="E16" s="254">
        <f t="shared" si="1"/>
        <v>892319</v>
      </c>
      <c r="F16" s="254">
        <f t="shared" si="1"/>
        <v>1116198</v>
      </c>
      <c r="G16" s="254">
        <f t="shared" si="1"/>
        <v>2933381</v>
      </c>
      <c r="H16" s="254">
        <f t="shared" si="1"/>
        <v>394466</v>
      </c>
      <c r="I16" s="254">
        <f t="shared" si="1"/>
        <v>232552</v>
      </c>
      <c r="J16" s="254">
        <f t="shared" si="1"/>
        <v>2137302</v>
      </c>
      <c r="K16" s="254">
        <f>SUM(K7:K15)</f>
        <v>10900389</v>
      </c>
      <c r="L16" s="108" t="s">
        <v>7</v>
      </c>
      <c r="M16" s="4"/>
    </row>
    <row r="17" spans="1:13" ht="34.5" customHeight="1">
      <c r="A17" s="14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"/>
      <c r="M17" s="14"/>
    </row>
    <row r="18" spans="1:13" ht="34.5" customHeight="1">
      <c r="A18" s="14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5"/>
      <c r="M18" s="14"/>
    </row>
    <row r="19" spans="1:13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4"/>
    </row>
    <row r="20" spans="1:13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4"/>
    </row>
    <row r="21" spans="1:13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4"/>
    </row>
    <row r="22" spans="1:13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/>
    </row>
    <row r="23" spans="1:13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4"/>
    </row>
    <row r="24" spans="1:13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4"/>
    </row>
  </sheetData>
  <sheetProtection/>
  <mergeCells count="5">
    <mergeCell ref="A2:L2"/>
    <mergeCell ref="A3:L3"/>
    <mergeCell ref="A4:L4"/>
    <mergeCell ref="A5:A6"/>
    <mergeCell ref="L5:L6"/>
  </mergeCells>
  <hyperlinks>
    <hyperlink ref="N1" location="الفهرس!B37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24"/>
  <sheetViews>
    <sheetView rightToLeft="1" zoomScale="40" zoomScaleNormal="40" zoomScalePageLayoutView="0" workbookViewId="0" topLeftCell="A1">
      <selection activeCell="O8" sqref="O8"/>
    </sheetView>
  </sheetViews>
  <sheetFormatPr defaultColWidth="15.7109375" defaultRowHeight="30" customHeight="1"/>
  <cols>
    <col min="1" max="1" width="27.00390625" style="7" customWidth="1"/>
    <col min="2" max="11" width="20.140625" style="7" customWidth="1"/>
    <col min="12" max="12" width="27.00390625" style="7" customWidth="1"/>
    <col min="13" max="13" width="14.140625" style="7" customWidth="1"/>
    <col min="14" max="14" width="15.7109375" style="7" customWidth="1"/>
    <col min="15" max="16384" width="15.7109375" style="7" customWidth="1"/>
  </cols>
  <sheetData>
    <row r="1" spans="1:14" s="3" customFormat="1" ht="30" customHeight="1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129</v>
      </c>
      <c r="N1" s="270" t="s">
        <v>433</v>
      </c>
    </row>
    <row r="2" spans="1:14" s="4" customFormat="1" ht="30" customHeight="1">
      <c r="A2" s="364" t="s">
        <v>206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N2" s="269"/>
    </row>
    <row r="3" spans="1:12" s="5" customFormat="1" ht="30" customHeight="1">
      <c r="A3" s="365" t="s">
        <v>474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1:12" s="6" customFormat="1" ht="92.25" customHeight="1">
      <c r="A5" s="366" t="s">
        <v>59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8" t="s">
        <v>82</v>
      </c>
      <c r="L5" s="367" t="s">
        <v>60</v>
      </c>
    </row>
    <row r="6" spans="1:12" s="6" customFormat="1" ht="87.75" customHeight="1">
      <c r="A6" s="36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61"/>
    </row>
    <row r="7" spans="1:12" s="6" customFormat="1" ht="45" customHeight="1">
      <c r="A7" s="70" t="s">
        <v>51</v>
      </c>
      <c r="B7" s="250">
        <v>0</v>
      </c>
      <c r="C7" s="250">
        <v>0</v>
      </c>
      <c r="D7" s="250">
        <v>0</v>
      </c>
      <c r="E7" s="250">
        <v>0</v>
      </c>
      <c r="F7" s="250">
        <v>20455</v>
      </c>
      <c r="G7" s="250">
        <v>35837</v>
      </c>
      <c r="H7" s="250">
        <v>37272</v>
      </c>
      <c r="I7" s="250">
        <v>4405</v>
      </c>
      <c r="J7" s="250">
        <v>75936</v>
      </c>
      <c r="K7" s="251">
        <f>SUM(B7:J7)</f>
        <v>173905</v>
      </c>
      <c r="L7" s="115" t="s">
        <v>61</v>
      </c>
    </row>
    <row r="8" spans="1:12" s="6" customFormat="1" ht="45" customHeight="1">
      <c r="A8" s="118" t="s">
        <v>52</v>
      </c>
      <c r="B8" s="252">
        <v>6532</v>
      </c>
      <c r="C8" s="252">
        <v>0</v>
      </c>
      <c r="D8" s="252">
        <v>0</v>
      </c>
      <c r="E8" s="252">
        <v>4155</v>
      </c>
      <c r="F8" s="252">
        <v>102670</v>
      </c>
      <c r="G8" s="252">
        <v>168883</v>
      </c>
      <c r="H8" s="252">
        <v>115889</v>
      </c>
      <c r="I8" s="252">
        <v>51516</v>
      </c>
      <c r="J8" s="252">
        <v>336359</v>
      </c>
      <c r="K8" s="253">
        <f aca="true" t="shared" si="0" ref="K8:K15">SUM(B8:J8)</f>
        <v>786004</v>
      </c>
      <c r="L8" s="119" t="s">
        <v>62</v>
      </c>
    </row>
    <row r="9" spans="1:12" s="6" customFormat="1" ht="45" customHeight="1">
      <c r="A9" s="69" t="s">
        <v>53</v>
      </c>
      <c r="B9" s="250">
        <v>21351</v>
      </c>
      <c r="C9" s="250">
        <v>285</v>
      </c>
      <c r="D9" s="250">
        <v>0</v>
      </c>
      <c r="E9" s="250">
        <v>24000</v>
      </c>
      <c r="F9" s="250">
        <v>142104</v>
      </c>
      <c r="G9" s="250">
        <v>351143</v>
      </c>
      <c r="H9" s="250">
        <v>116856</v>
      </c>
      <c r="I9" s="250">
        <v>53331</v>
      </c>
      <c r="J9" s="250">
        <v>539551</v>
      </c>
      <c r="K9" s="251">
        <f t="shared" si="0"/>
        <v>1248621</v>
      </c>
      <c r="L9" s="115" t="s">
        <v>71</v>
      </c>
    </row>
    <row r="10" spans="1:12" s="6" customFormat="1" ht="45" customHeight="1">
      <c r="A10" s="118" t="s">
        <v>54</v>
      </c>
      <c r="B10" s="252">
        <v>33851</v>
      </c>
      <c r="C10" s="252">
        <v>0</v>
      </c>
      <c r="D10" s="252">
        <v>0</v>
      </c>
      <c r="E10" s="252">
        <v>100499</v>
      </c>
      <c r="F10" s="252">
        <v>297498</v>
      </c>
      <c r="G10" s="252">
        <v>564967</v>
      </c>
      <c r="H10" s="252">
        <v>77903</v>
      </c>
      <c r="I10" s="252">
        <v>68236</v>
      </c>
      <c r="J10" s="252">
        <v>660772</v>
      </c>
      <c r="K10" s="253">
        <f t="shared" si="0"/>
        <v>1803726</v>
      </c>
      <c r="L10" s="119" t="s">
        <v>72</v>
      </c>
    </row>
    <row r="11" spans="1:12" s="6" customFormat="1" ht="45" customHeight="1">
      <c r="A11" s="69" t="s">
        <v>76</v>
      </c>
      <c r="B11" s="250">
        <v>85274</v>
      </c>
      <c r="C11" s="250">
        <v>396</v>
      </c>
      <c r="D11" s="250">
        <v>182580</v>
      </c>
      <c r="E11" s="250">
        <v>403791</v>
      </c>
      <c r="F11" s="250">
        <v>363859</v>
      </c>
      <c r="G11" s="250">
        <v>1040032</v>
      </c>
      <c r="H11" s="250">
        <v>34771</v>
      </c>
      <c r="I11" s="250">
        <v>41301</v>
      </c>
      <c r="J11" s="250">
        <v>413452</v>
      </c>
      <c r="K11" s="251">
        <f t="shared" si="0"/>
        <v>2565456</v>
      </c>
      <c r="L11" s="117" t="s">
        <v>80</v>
      </c>
    </row>
    <row r="12" spans="1:12" s="6" customFormat="1" ht="45" customHeight="1">
      <c r="A12" s="118" t="s">
        <v>55</v>
      </c>
      <c r="B12" s="252">
        <v>47620</v>
      </c>
      <c r="C12" s="252">
        <v>690</v>
      </c>
      <c r="D12" s="252">
        <v>318587</v>
      </c>
      <c r="E12" s="252">
        <v>106734</v>
      </c>
      <c r="F12" s="252">
        <v>63982</v>
      </c>
      <c r="G12" s="252">
        <v>71933</v>
      </c>
      <c r="H12" s="252">
        <v>3317</v>
      </c>
      <c r="I12" s="252">
        <v>5190</v>
      </c>
      <c r="J12" s="252">
        <v>79393</v>
      </c>
      <c r="K12" s="253">
        <f t="shared" si="0"/>
        <v>697446</v>
      </c>
      <c r="L12" s="119" t="s">
        <v>73</v>
      </c>
    </row>
    <row r="13" spans="1:12" s="6" customFormat="1" ht="45" customHeight="1">
      <c r="A13" s="116" t="s">
        <v>56</v>
      </c>
      <c r="B13" s="250">
        <v>215664</v>
      </c>
      <c r="C13" s="250">
        <v>983539</v>
      </c>
      <c r="D13" s="250">
        <v>385129</v>
      </c>
      <c r="E13" s="250">
        <v>124191</v>
      </c>
      <c r="F13" s="250">
        <v>97802</v>
      </c>
      <c r="G13" s="250">
        <v>110555</v>
      </c>
      <c r="H13" s="250">
        <v>5303</v>
      </c>
      <c r="I13" s="250">
        <v>3418</v>
      </c>
      <c r="J13" s="250">
        <v>28309</v>
      </c>
      <c r="K13" s="251">
        <f t="shared" si="0"/>
        <v>1953910</v>
      </c>
      <c r="L13" s="117" t="s">
        <v>248</v>
      </c>
    </row>
    <row r="14" spans="1:12" s="6" customFormat="1" ht="45" customHeight="1">
      <c r="A14" s="118" t="s">
        <v>301</v>
      </c>
      <c r="B14" s="252">
        <v>32792</v>
      </c>
      <c r="C14" s="252">
        <v>80476</v>
      </c>
      <c r="D14" s="252">
        <v>10591</v>
      </c>
      <c r="E14" s="252">
        <v>3547</v>
      </c>
      <c r="F14" s="252">
        <v>1265</v>
      </c>
      <c r="G14" s="252">
        <v>9909</v>
      </c>
      <c r="H14" s="252">
        <v>23</v>
      </c>
      <c r="I14" s="252">
        <v>0</v>
      </c>
      <c r="J14" s="252">
        <v>579</v>
      </c>
      <c r="K14" s="253">
        <f t="shared" si="0"/>
        <v>139182</v>
      </c>
      <c r="L14" s="120" t="s">
        <v>249</v>
      </c>
    </row>
    <row r="15" spans="1:12" s="6" customFormat="1" ht="45" customHeight="1">
      <c r="A15" s="69" t="s">
        <v>58</v>
      </c>
      <c r="B15" s="250">
        <v>4793</v>
      </c>
      <c r="C15" s="250">
        <v>100050</v>
      </c>
      <c r="D15" s="250">
        <v>1833</v>
      </c>
      <c r="E15" s="250">
        <v>0</v>
      </c>
      <c r="F15" s="250">
        <v>0</v>
      </c>
      <c r="G15" s="250">
        <v>1452</v>
      </c>
      <c r="H15" s="250">
        <v>0</v>
      </c>
      <c r="I15" s="250">
        <v>0</v>
      </c>
      <c r="J15" s="250">
        <v>0</v>
      </c>
      <c r="K15" s="251">
        <f t="shared" si="0"/>
        <v>108128</v>
      </c>
      <c r="L15" s="115" t="s">
        <v>74</v>
      </c>
    </row>
    <row r="16" spans="1:12" s="6" customFormat="1" ht="49.5" customHeight="1">
      <c r="A16" s="107" t="s">
        <v>300</v>
      </c>
      <c r="B16" s="254">
        <f>SUM(B7:B15)</f>
        <v>447877</v>
      </c>
      <c r="C16" s="254">
        <f aca="true" t="shared" si="1" ref="C16:K16">SUM(C7:C15)</f>
        <v>1165436</v>
      </c>
      <c r="D16" s="254">
        <f t="shared" si="1"/>
        <v>898720</v>
      </c>
      <c r="E16" s="254">
        <f t="shared" si="1"/>
        <v>766917</v>
      </c>
      <c r="F16" s="254">
        <f t="shared" si="1"/>
        <v>1089635</v>
      </c>
      <c r="G16" s="254">
        <f t="shared" si="1"/>
        <v>2354711</v>
      </c>
      <c r="H16" s="254">
        <f t="shared" si="1"/>
        <v>391334</v>
      </c>
      <c r="I16" s="254">
        <f t="shared" si="1"/>
        <v>227397</v>
      </c>
      <c r="J16" s="254">
        <f t="shared" si="1"/>
        <v>2134351</v>
      </c>
      <c r="K16" s="254">
        <f t="shared" si="1"/>
        <v>9476378</v>
      </c>
      <c r="L16" s="108" t="s">
        <v>7</v>
      </c>
    </row>
    <row r="17" spans="1:12" ht="34.5" customHeight="1">
      <c r="A17" s="14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"/>
    </row>
    <row r="18" spans="1:12" ht="34.5" customHeight="1">
      <c r="A18" s="14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5"/>
    </row>
    <row r="19" spans="1:12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</row>
    <row r="20" spans="1:12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</row>
    <row r="21" spans="1:12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3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24"/>
  <sheetViews>
    <sheetView rightToLeft="1" zoomScale="40" zoomScaleNormal="40" zoomScalePageLayoutView="0" workbookViewId="0" topLeftCell="A1">
      <selection activeCell="M11" sqref="M11"/>
    </sheetView>
  </sheetViews>
  <sheetFormatPr defaultColWidth="15.7109375" defaultRowHeight="30" customHeight="1"/>
  <cols>
    <col min="1" max="1" width="27.00390625" style="7" customWidth="1"/>
    <col min="2" max="10" width="20.7109375" style="7" customWidth="1"/>
    <col min="11" max="11" width="18.7109375" style="7" customWidth="1"/>
    <col min="12" max="12" width="27.00390625" style="7" customWidth="1"/>
    <col min="13" max="13" width="14.140625" style="7" customWidth="1"/>
    <col min="14" max="14" width="15.7109375" style="7" customWidth="1"/>
    <col min="15" max="16384" width="15.7109375" style="7" customWidth="1"/>
  </cols>
  <sheetData>
    <row r="1" spans="1:14" s="3" customFormat="1" ht="30" customHeight="1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131</v>
      </c>
      <c r="N1" s="270" t="s">
        <v>433</v>
      </c>
    </row>
    <row r="2" spans="1:14" s="4" customFormat="1" ht="30" customHeight="1">
      <c r="A2" s="364" t="s">
        <v>207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N2" s="269"/>
    </row>
    <row r="3" spans="1:13" s="5" customFormat="1" ht="30" customHeight="1">
      <c r="A3" s="365" t="s">
        <v>475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4"/>
    </row>
    <row r="4" spans="1:13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4"/>
    </row>
    <row r="5" spans="1:13" s="6" customFormat="1" ht="92.25" customHeight="1">
      <c r="A5" s="366" t="s">
        <v>59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8" t="s">
        <v>82</v>
      </c>
      <c r="L5" s="367" t="s">
        <v>60</v>
      </c>
      <c r="M5" s="4"/>
    </row>
    <row r="6" spans="1:13" s="6" customFormat="1" ht="87.75" customHeight="1">
      <c r="A6" s="36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61"/>
      <c r="M6" s="4"/>
    </row>
    <row r="7" spans="1:13" s="6" customFormat="1" ht="45" customHeight="1">
      <c r="A7" s="70" t="s">
        <v>51</v>
      </c>
      <c r="B7" s="250">
        <v>0</v>
      </c>
      <c r="C7" s="250">
        <v>0</v>
      </c>
      <c r="D7" s="250">
        <v>0</v>
      </c>
      <c r="E7" s="250">
        <v>0</v>
      </c>
      <c r="F7" s="250">
        <v>9086</v>
      </c>
      <c r="G7" s="250">
        <v>14407</v>
      </c>
      <c r="H7" s="250">
        <v>25884</v>
      </c>
      <c r="I7" s="250">
        <v>806</v>
      </c>
      <c r="J7" s="250">
        <v>3896</v>
      </c>
      <c r="K7" s="251">
        <f>SUM(B7:J7)</f>
        <v>54079</v>
      </c>
      <c r="L7" s="115" t="s">
        <v>61</v>
      </c>
      <c r="M7" s="4"/>
    </row>
    <row r="8" spans="1:13" s="6" customFormat="1" ht="45" customHeight="1">
      <c r="A8" s="118" t="s">
        <v>52</v>
      </c>
      <c r="B8" s="252">
        <v>5682</v>
      </c>
      <c r="C8" s="252">
        <v>0</v>
      </c>
      <c r="D8" s="252">
        <v>0</v>
      </c>
      <c r="E8" s="252">
        <v>2339</v>
      </c>
      <c r="F8" s="252">
        <v>28223</v>
      </c>
      <c r="G8" s="252">
        <v>35073</v>
      </c>
      <c r="H8" s="252">
        <v>55086</v>
      </c>
      <c r="I8" s="252">
        <v>439</v>
      </c>
      <c r="J8" s="252">
        <v>16449</v>
      </c>
      <c r="K8" s="253">
        <f aca="true" t="shared" si="0" ref="K8:K15">SUM(B8:J8)</f>
        <v>143291</v>
      </c>
      <c r="L8" s="119" t="s">
        <v>62</v>
      </c>
      <c r="M8" s="4"/>
    </row>
    <row r="9" spans="1:13" s="6" customFormat="1" ht="45" customHeight="1">
      <c r="A9" s="69" t="s">
        <v>53</v>
      </c>
      <c r="B9" s="250">
        <v>17152</v>
      </c>
      <c r="C9" s="250">
        <v>285</v>
      </c>
      <c r="D9" s="250">
        <v>0</v>
      </c>
      <c r="E9" s="250">
        <v>22173</v>
      </c>
      <c r="F9" s="250">
        <v>36963</v>
      </c>
      <c r="G9" s="250">
        <v>157163</v>
      </c>
      <c r="H9" s="250">
        <v>65060</v>
      </c>
      <c r="I9" s="250">
        <v>3744</v>
      </c>
      <c r="J9" s="250">
        <v>49806</v>
      </c>
      <c r="K9" s="251">
        <f t="shared" si="0"/>
        <v>352346</v>
      </c>
      <c r="L9" s="115" t="s">
        <v>71</v>
      </c>
      <c r="M9" s="4"/>
    </row>
    <row r="10" spans="1:13" s="6" customFormat="1" ht="45" customHeight="1">
      <c r="A10" s="118" t="s">
        <v>54</v>
      </c>
      <c r="B10" s="252">
        <v>23848</v>
      </c>
      <c r="C10" s="252">
        <v>328</v>
      </c>
      <c r="D10" s="252">
        <v>0</v>
      </c>
      <c r="E10" s="252">
        <v>87231</v>
      </c>
      <c r="F10" s="252">
        <v>62640</v>
      </c>
      <c r="G10" s="252">
        <v>321467</v>
      </c>
      <c r="H10" s="252">
        <v>39220</v>
      </c>
      <c r="I10" s="252">
        <v>12516</v>
      </c>
      <c r="J10" s="252">
        <v>52927</v>
      </c>
      <c r="K10" s="253">
        <f t="shared" si="0"/>
        <v>600177</v>
      </c>
      <c r="L10" s="119" t="s">
        <v>72</v>
      </c>
      <c r="M10" s="4"/>
    </row>
    <row r="11" spans="1:13" s="6" customFormat="1" ht="45" customHeight="1">
      <c r="A11" s="69" t="s">
        <v>76</v>
      </c>
      <c r="B11" s="250">
        <v>60124</v>
      </c>
      <c r="C11" s="250">
        <v>396</v>
      </c>
      <c r="D11" s="250">
        <v>110966</v>
      </c>
      <c r="E11" s="250">
        <v>403876</v>
      </c>
      <c r="F11" s="250">
        <v>104898</v>
      </c>
      <c r="G11" s="250">
        <v>915465</v>
      </c>
      <c r="H11" s="250">
        <v>21480</v>
      </c>
      <c r="I11" s="250">
        <v>17786</v>
      </c>
      <c r="J11" s="250">
        <v>60647</v>
      </c>
      <c r="K11" s="251">
        <f t="shared" si="0"/>
        <v>1695638</v>
      </c>
      <c r="L11" s="117" t="s">
        <v>80</v>
      </c>
      <c r="M11" s="4"/>
    </row>
    <row r="12" spans="1:13" s="6" customFormat="1" ht="45" customHeight="1">
      <c r="A12" s="118" t="s">
        <v>55</v>
      </c>
      <c r="B12" s="252">
        <v>31193</v>
      </c>
      <c r="C12" s="252">
        <v>0</v>
      </c>
      <c r="D12" s="252">
        <v>287422</v>
      </c>
      <c r="E12" s="252">
        <v>98272</v>
      </c>
      <c r="F12" s="252">
        <v>12438</v>
      </c>
      <c r="G12" s="252">
        <v>56412</v>
      </c>
      <c r="H12" s="252">
        <v>2893</v>
      </c>
      <c r="I12" s="252">
        <v>100</v>
      </c>
      <c r="J12" s="252">
        <v>1794</v>
      </c>
      <c r="K12" s="253">
        <f t="shared" si="0"/>
        <v>490524</v>
      </c>
      <c r="L12" s="119" t="s">
        <v>73</v>
      </c>
      <c r="M12" s="4"/>
    </row>
    <row r="13" spans="1:13" s="6" customFormat="1" ht="45" customHeight="1">
      <c r="A13" s="116" t="s">
        <v>56</v>
      </c>
      <c r="B13" s="250">
        <v>127881</v>
      </c>
      <c r="C13" s="250">
        <v>482683</v>
      </c>
      <c r="D13" s="250">
        <v>577862</v>
      </c>
      <c r="E13" s="250">
        <v>140342</v>
      </c>
      <c r="F13" s="250">
        <v>13469</v>
      </c>
      <c r="G13" s="250">
        <v>102390</v>
      </c>
      <c r="H13" s="250">
        <v>3016</v>
      </c>
      <c r="I13" s="250">
        <v>377</v>
      </c>
      <c r="J13" s="250">
        <v>667</v>
      </c>
      <c r="K13" s="251">
        <f t="shared" si="0"/>
        <v>1448687</v>
      </c>
      <c r="L13" s="117" t="s">
        <v>248</v>
      </c>
      <c r="M13" s="4"/>
    </row>
    <row r="14" spans="1:13" s="6" customFormat="1" ht="45" customHeight="1">
      <c r="A14" s="118" t="s">
        <v>301</v>
      </c>
      <c r="B14" s="252">
        <v>17978</v>
      </c>
      <c r="C14" s="252">
        <v>31544</v>
      </c>
      <c r="D14" s="252">
        <v>10781</v>
      </c>
      <c r="E14" s="252">
        <v>3920</v>
      </c>
      <c r="F14" s="252">
        <v>297</v>
      </c>
      <c r="G14" s="252">
        <v>7864</v>
      </c>
      <c r="H14" s="252">
        <v>23</v>
      </c>
      <c r="I14" s="252">
        <v>0</v>
      </c>
      <c r="J14" s="252">
        <v>0</v>
      </c>
      <c r="K14" s="253">
        <f t="shared" si="0"/>
        <v>72407</v>
      </c>
      <c r="L14" s="120" t="s">
        <v>249</v>
      </c>
      <c r="M14" s="4"/>
    </row>
    <row r="15" spans="1:13" s="6" customFormat="1" ht="45" customHeight="1">
      <c r="A15" s="69" t="s">
        <v>58</v>
      </c>
      <c r="B15" s="250">
        <v>2654</v>
      </c>
      <c r="C15" s="250">
        <v>27103</v>
      </c>
      <c r="D15" s="250">
        <v>356</v>
      </c>
      <c r="E15" s="250">
        <v>0</v>
      </c>
      <c r="F15" s="250">
        <v>0</v>
      </c>
      <c r="G15" s="250">
        <v>1452</v>
      </c>
      <c r="H15" s="250">
        <v>0</v>
      </c>
      <c r="I15" s="250">
        <v>0</v>
      </c>
      <c r="J15" s="250">
        <v>0</v>
      </c>
      <c r="K15" s="251">
        <f t="shared" si="0"/>
        <v>31565</v>
      </c>
      <c r="L15" s="115" t="s">
        <v>74</v>
      </c>
      <c r="M15" s="4"/>
    </row>
    <row r="16" spans="1:13" s="6" customFormat="1" ht="49.5" customHeight="1">
      <c r="A16" s="107" t="s">
        <v>300</v>
      </c>
      <c r="B16" s="254">
        <f>SUM(B7:B15)</f>
        <v>286512</v>
      </c>
      <c r="C16" s="254">
        <f aca="true" t="shared" si="1" ref="C16:K16">SUM(C7:C15)</f>
        <v>542339</v>
      </c>
      <c r="D16" s="254">
        <f t="shared" si="1"/>
        <v>987387</v>
      </c>
      <c r="E16" s="254">
        <f t="shared" si="1"/>
        <v>758153</v>
      </c>
      <c r="F16" s="254">
        <f t="shared" si="1"/>
        <v>268014</v>
      </c>
      <c r="G16" s="254">
        <f t="shared" si="1"/>
        <v>1611693</v>
      </c>
      <c r="H16" s="254">
        <f t="shared" si="1"/>
        <v>212662</v>
      </c>
      <c r="I16" s="254">
        <f t="shared" si="1"/>
        <v>35768</v>
      </c>
      <c r="J16" s="254">
        <f t="shared" si="1"/>
        <v>186186</v>
      </c>
      <c r="K16" s="254">
        <f t="shared" si="1"/>
        <v>4888714</v>
      </c>
      <c r="L16" s="108" t="s">
        <v>7</v>
      </c>
      <c r="M16" s="4"/>
    </row>
    <row r="17" spans="1:13" ht="34.5" customHeight="1">
      <c r="A17" s="14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"/>
      <c r="M17" s="14"/>
    </row>
    <row r="18" spans="1:13" ht="34.5" customHeight="1">
      <c r="A18" s="14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5"/>
      <c r="M18" s="14"/>
    </row>
    <row r="19" spans="1:13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4"/>
    </row>
    <row r="20" spans="1:13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4"/>
    </row>
    <row r="21" spans="1:13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4"/>
    </row>
    <row r="22" spans="1:13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/>
    </row>
    <row r="23" spans="1:13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4"/>
    </row>
    <row r="24" spans="1:13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4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3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2"/>
  <sheetViews>
    <sheetView rightToLeft="1" zoomScale="50" zoomScaleNormal="50" zoomScalePageLayoutView="0" workbookViewId="0" topLeftCell="A1">
      <selection activeCell="J22" sqref="J22"/>
    </sheetView>
  </sheetViews>
  <sheetFormatPr defaultColWidth="15.7109375" defaultRowHeight="30" customHeight="1"/>
  <cols>
    <col min="1" max="1" width="21.7109375" style="7" customWidth="1"/>
    <col min="2" max="9" width="17.57421875" style="7" bestFit="1" customWidth="1"/>
    <col min="10" max="10" width="19.28125" style="7" bestFit="1" customWidth="1"/>
    <col min="11" max="11" width="22.8515625" style="7" customWidth="1"/>
    <col min="12" max="12" width="20.2812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188</v>
      </c>
      <c r="B1" s="1"/>
      <c r="C1" s="1"/>
      <c r="D1" s="1"/>
      <c r="E1" s="1"/>
      <c r="F1" s="1"/>
      <c r="G1" s="1"/>
      <c r="H1" s="1"/>
      <c r="I1" s="1"/>
      <c r="J1" s="1"/>
      <c r="K1" s="2" t="s">
        <v>187</v>
      </c>
      <c r="L1" s="271"/>
      <c r="M1" s="270" t="s">
        <v>433</v>
      </c>
    </row>
    <row r="2" spans="1:12" s="4" customFormat="1" ht="30" customHeight="1">
      <c r="A2" s="325" t="s">
        <v>197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268"/>
    </row>
    <row r="3" spans="1:12" s="5" customFormat="1" ht="30" customHeight="1">
      <c r="A3" s="326" t="s">
        <v>440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4"/>
    </row>
    <row r="4" spans="1:11" s="5" customFormat="1" ht="30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 s="6" customFormat="1" ht="24" customHeight="1">
      <c r="A5" s="321" t="s">
        <v>0</v>
      </c>
      <c r="B5" s="324" t="s">
        <v>34</v>
      </c>
      <c r="C5" s="324"/>
      <c r="D5" s="324"/>
      <c r="E5" s="324" t="s">
        <v>35</v>
      </c>
      <c r="F5" s="324"/>
      <c r="G5" s="324"/>
      <c r="H5" s="324" t="s">
        <v>36</v>
      </c>
      <c r="I5" s="324"/>
      <c r="J5" s="324"/>
      <c r="K5" s="328" t="s">
        <v>1</v>
      </c>
    </row>
    <row r="6" spans="1:11" s="6" customFormat="1" ht="20.25" customHeight="1">
      <c r="A6" s="322"/>
      <c r="B6" s="320" t="s">
        <v>79</v>
      </c>
      <c r="C6" s="320"/>
      <c r="D6" s="320"/>
      <c r="E6" s="320" t="s">
        <v>77</v>
      </c>
      <c r="F6" s="320"/>
      <c r="G6" s="320"/>
      <c r="H6" s="320" t="s">
        <v>78</v>
      </c>
      <c r="I6" s="320"/>
      <c r="J6" s="320"/>
      <c r="K6" s="329"/>
    </row>
    <row r="7" spans="1:11" s="6" customFormat="1" ht="20.25" customHeight="1">
      <c r="A7" s="322"/>
      <c r="B7" s="174" t="s">
        <v>2</v>
      </c>
      <c r="C7" s="174" t="s">
        <v>3</v>
      </c>
      <c r="D7" s="174" t="s">
        <v>4</v>
      </c>
      <c r="E7" s="174" t="s">
        <v>2</v>
      </c>
      <c r="F7" s="174" t="s">
        <v>3</v>
      </c>
      <c r="G7" s="174" t="s">
        <v>4</v>
      </c>
      <c r="H7" s="174" t="s">
        <v>2</v>
      </c>
      <c r="I7" s="174" t="s">
        <v>3</v>
      </c>
      <c r="J7" s="174" t="s">
        <v>4</v>
      </c>
      <c r="K7" s="329"/>
    </row>
    <row r="8" spans="1:11" s="6" customFormat="1" ht="21" customHeight="1">
      <c r="A8" s="322"/>
      <c r="B8" s="177" t="s">
        <v>5</v>
      </c>
      <c r="C8" s="177" t="s">
        <v>6</v>
      </c>
      <c r="D8" s="178" t="s">
        <v>7</v>
      </c>
      <c r="E8" s="177" t="s">
        <v>5</v>
      </c>
      <c r="F8" s="177" t="s">
        <v>6</v>
      </c>
      <c r="G8" s="178" t="s">
        <v>7</v>
      </c>
      <c r="H8" s="177" t="s">
        <v>5</v>
      </c>
      <c r="I8" s="177" t="s">
        <v>6</v>
      </c>
      <c r="J8" s="178" t="s">
        <v>7</v>
      </c>
      <c r="K8" s="329"/>
    </row>
    <row r="9" spans="1:11" s="6" customFormat="1" ht="34.5" customHeight="1">
      <c r="A9" s="185" t="s">
        <v>8</v>
      </c>
      <c r="B9" s="204">
        <v>1005919</v>
      </c>
      <c r="C9" s="204">
        <v>317982</v>
      </c>
      <c r="D9" s="213">
        <f>B9+C9</f>
        <v>1323901</v>
      </c>
      <c r="E9" s="214">
        <v>561909</v>
      </c>
      <c r="F9" s="214">
        <v>1216921</v>
      </c>
      <c r="G9" s="213">
        <f>E9+F9</f>
        <v>1778830</v>
      </c>
      <c r="H9" s="214">
        <f>B9+E9</f>
        <v>1567828</v>
      </c>
      <c r="I9" s="214">
        <f>C9+F9</f>
        <v>1534903</v>
      </c>
      <c r="J9" s="213">
        <f>H9+I9</f>
        <v>3102731</v>
      </c>
      <c r="K9" s="186" t="s">
        <v>9</v>
      </c>
    </row>
    <row r="10" spans="1:15" s="6" customFormat="1" ht="34.5" customHeight="1">
      <c r="A10" s="187" t="s">
        <v>10</v>
      </c>
      <c r="B10" s="205">
        <v>984257</v>
      </c>
      <c r="C10" s="215">
        <v>260718</v>
      </c>
      <c r="D10" s="216">
        <f aca="true" t="shared" si="0" ref="D10:D21">B10+C10</f>
        <v>1244975</v>
      </c>
      <c r="E10" s="215">
        <v>523298</v>
      </c>
      <c r="F10" s="215">
        <v>1291525</v>
      </c>
      <c r="G10" s="216">
        <f aca="true" t="shared" si="1" ref="G10:G21">E10+F10</f>
        <v>1814823</v>
      </c>
      <c r="H10" s="215">
        <f aca="true" t="shared" si="2" ref="H10:I21">B10+E10</f>
        <v>1507555</v>
      </c>
      <c r="I10" s="215">
        <f t="shared" si="2"/>
        <v>1552243</v>
      </c>
      <c r="J10" s="216">
        <f aca="true" t="shared" si="3" ref="J10:J21">H10+I10</f>
        <v>3059798</v>
      </c>
      <c r="K10" s="188" t="s">
        <v>11</v>
      </c>
      <c r="O10" s="173"/>
    </row>
    <row r="11" spans="1:15" s="6" customFormat="1" ht="34.5" customHeight="1">
      <c r="A11" s="179" t="s">
        <v>12</v>
      </c>
      <c r="B11" s="204">
        <v>267545</v>
      </c>
      <c r="C11" s="214">
        <v>74191</v>
      </c>
      <c r="D11" s="213">
        <f t="shared" si="0"/>
        <v>341736</v>
      </c>
      <c r="E11" s="214">
        <v>159239</v>
      </c>
      <c r="F11" s="214">
        <v>362151</v>
      </c>
      <c r="G11" s="213">
        <f t="shared" si="1"/>
        <v>521390</v>
      </c>
      <c r="H11" s="214">
        <f t="shared" si="2"/>
        <v>426784</v>
      </c>
      <c r="I11" s="214">
        <f t="shared" si="2"/>
        <v>436342</v>
      </c>
      <c r="J11" s="213">
        <f t="shared" si="3"/>
        <v>863126</v>
      </c>
      <c r="K11" s="186" t="s">
        <v>13</v>
      </c>
      <c r="O11" s="172"/>
    </row>
    <row r="12" spans="1:11" s="6" customFormat="1" ht="34.5" customHeight="1">
      <c r="A12" s="187" t="s">
        <v>14</v>
      </c>
      <c r="B12" s="205">
        <v>212845</v>
      </c>
      <c r="C12" s="215">
        <v>65572</v>
      </c>
      <c r="D12" s="216">
        <f t="shared" si="0"/>
        <v>278417</v>
      </c>
      <c r="E12" s="215">
        <v>118786</v>
      </c>
      <c r="F12" s="215">
        <v>263533</v>
      </c>
      <c r="G12" s="216">
        <f t="shared" si="1"/>
        <v>382319</v>
      </c>
      <c r="H12" s="215">
        <f t="shared" si="2"/>
        <v>331631</v>
      </c>
      <c r="I12" s="215">
        <f t="shared" si="2"/>
        <v>329105</v>
      </c>
      <c r="J12" s="216">
        <f t="shared" si="3"/>
        <v>660736</v>
      </c>
      <c r="K12" s="188" t="s">
        <v>15</v>
      </c>
    </row>
    <row r="13" spans="1:11" s="6" customFormat="1" ht="34.5" customHeight="1">
      <c r="A13" s="179" t="s">
        <v>16</v>
      </c>
      <c r="B13" s="204">
        <v>680309</v>
      </c>
      <c r="C13" s="214">
        <v>179470</v>
      </c>
      <c r="D13" s="213">
        <f t="shared" si="0"/>
        <v>859779</v>
      </c>
      <c r="E13" s="214">
        <v>379968</v>
      </c>
      <c r="F13" s="214">
        <v>868521</v>
      </c>
      <c r="G13" s="213">
        <f t="shared" si="1"/>
        <v>1248489</v>
      </c>
      <c r="H13" s="214">
        <f t="shared" si="2"/>
        <v>1060277</v>
      </c>
      <c r="I13" s="214">
        <f t="shared" si="2"/>
        <v>1047991</v>
      </c>
      <c r="J13" s="213">
        <f t="shared" si="3"/>
        <v>2108268</v>
      </c>
      <c r="K13" s="186" t="s">
        <v>17</v>
      </c>
    </row>
    <row r="14" spans="1:11" s="6" customFormat="1" ht="34.5" customHeight="1">
      <c r="A14" s="187" t="s">
        <v>18</v>
      </c>
      <c r="B14" s="205">
        <v>352419</v>
      </c>
      <c r="C14" s="215">
        <v>77134</v>
      </c>
      <c r="D14" s="216">
        <f t="shared" si="0"/>
        <v>429553</v>
      </c>
      <c r="E14" s="215">
        <v>197132</v>
      </c>
      <c r="F14" s="215">
        <v>509018</v>
      </c>
      <c r="G14" s="216">
        <f t="shared" si="1"/>
        <v>706150</v>
      </c>
      <c r="H14" s="215">
        <f t="shared" si="2"/>
        <v>549551</v>
      </c>
      <c r="I14" s="215">
        <f t="shared" si="2"/>
        <v>586152</v>
      </c>
      <c r="J14" s="216">
        <f t="shared" si="3"/>
        <v>1135703</v>
      </c>
      <c r="K14" s="188" t="s">
        <v>19</v>
      </c>
    </row>
    <row r="15" spans="1:11" s="6" customFormat="1" ht="34.5" customHeight="1">
      <c r="A15" s="179" t="s">
        <v>20</v>
      </c>
      <c r="B15" s="204">
        <v>151416</v>
      </c>
      <c r="C15" s="214">
        <v>38201</v>
      </c>
      <c r="D15" s="213">
        <f t="shared" si="0"/>
        <v>189617</v>
      </c>
      <c r="E15" s="214">
        <v>69148</v>
      </c>
      <c r="F15" s="214">
        <v>178060</v>
      </c>
      <c r="G15" s="213">
        <f t="shared" si="1"/>
        <v>247208</v>
      </c>
      <c r="H15" s="214">
        <f t="shared" si="2"/>
        <v>220564</v>
      </c>
      <c r="I15" s="214">
        <f t="shared" si="2"/>
        <v>216261</v>
      </c>
      <c r="J15" s="213">
        <f t="shared" si="3"/>
        <v>436825</v>
      </c>
      <c r="K15" s="186" t="s">
        <v>21</v>
      </c>
    </row>
    <row r="16" spans="1:11" s="6" customFormat="1" ht="34.5" customHeight="1">
      <c r="A16" s="187" t="s">
        <v>22</v>
      </c>
      <c r="B16" s="215">
        <v>116260</v>
      </c>
      <c r="C16" s="215">
        <v>28625</v>
      </c>
      <c r="D16" s="216">
        <f t="shared" si="0"/>
        <v>144885</v>
      </c>
      <c r="E16" s="215">
        <v>54290</v>
      </c>
      <c r="F16" s="215">
        <v>152723</v>
      </c>
      <c r="G16" s="216">
        <f t="shared" si="1"/>
        <v>207013</v>
      </c>
      <c r="H16" s="215">
        <f t="shared" si="2"/>
        <v>170550</v>
      </c>
      <c r="I16" s="215">
        <f t="shared" si="2"/>
        <v>181348</v>
      </c>
      <c r="J16" s="216">
        <f t="shared" si="3"/>
        <v>351898</v>
      </c>
      <c r="K16" s="188" t="s">
        <v>23</v>
      </c>
    </row>
    <row r="17" spans="1:11" s="6" customFormat="1" ht="34.5" customHeight="1">
      <c r="A17" s="179" t="s">
        <v>24</v>
      </c>
      <c r="B17" s="214">
        <v>54977</v>
      </c>
      <c r="C17" s="214">
        <v>24507</v>
      </c>
      <c r="D17" s="213">
        <f t="shared" si="0"/>
        <v>79484</v>
      </c>
      <c r="E17" s="214">
        <v>36620</v>
      </c>
      <c r="F17" s="214">
        <v>73960</v>
      </c>
      <c r="G17" s="213">
        <f t="shared" si="1"/>
        <v>110580</v>
      </c>
      <c r="H17" s="214">
        <f t="shared" si="2"/>
        <v>91597</v>
      </c>
      <c r="I17" s="214">
        <f t="shared" si="2"/>
        <v>98467</v>
      </c>
      <c r="J17" s="213">
        <f t="shared" si="3"/>
        <v>190064</v>
      </c>
      <c r="K17" s="186" t="s">
        <v>25</v>
      </c>
    </row>
    <row r="18" spans="1:11" s="6" customFormat="1" ht="34.5" customHeight="1">
      <c r="A18" s="187" t="s">
        <v>26</v>
      </c>
      <c r="B18" s="215">
        <v>254044</v>
      </c>
      <c r="C18" s="215">
        <v>47464</v>
      </c>
      <c r="D18" s="216">
        <f>B18+C18</f>
        <v>301508</v>
      </c>
      <c r="E18" s="215">
        <v>132117</v>
      </c>
      <c r="F18" s="215">
        <v>348688</v>
      </c>
      <c r="G18" s="216">
        <f>E18+F18</f>
        <v>480805</v>
      </c>
      <c r="H18" s="215">
        <f t="shared" si="2"/>
        <v>386161</v>
      </c>
      <c r="I18" s="215">
        <f t="shared" si="2"/>
        <v>396152</v>
      </c>
      <c r="J18" s="216">
        <f>H18+I18</f>
        <v>782313</v>
      </c>
      <c r="K18" s="188" t="s">
        <v>27</v>
      </c>
    </row>
    <row r="19" spans="1:11" s="6" customFormat="1" ht="34.5" customHeight="1">
      <c r="A19" s="179" t="s">
        <v>28</v>
      </c>
      <c r="B19" s="214">
        <v>102569</v>
      </c>
      <c r="C19" s="214">
        <v>23625</v>
      </c>
      <c r="D19" s="213">
        <f t="shared" si="0"/>
        <v>126194</v>
      </c>
      <c r="E19" s="214">
        <v>48210</v>
      </c>
      <c r="F19" s="214">
        <v>118933</v>
      </c>
      <c r="G19" s="213">
        <f t="shared" si="1"/>
        <v>167143</v>
      </c>
      <c r="H19" s="214">
        <f t="shared" si="2"/>
        <v>150779</v>
      </c>
      <c r="I19" s="214">
        <f t="shared" si="2"/>
        <v>142558</v>
      </c>
      <c r="J19" s="213">
        <f t="shared" si="3"/>
        <v>293337</v>
      </c>
      <c r="K19" s="186" t="s">
        <v>29</v>
      </c>
    </row>
    <row r="20" spans="1:11" s="6" customFormat="1" ht="34.5" customHeight="1">
      <c r="A20" s="187" t="s">
        <v>30</v>
      </c>
      <c r="B20" s="215">
        <v>88164</v>
      </c>
      <c r="C20" s="215">
        <v>30464</v>
      </c>
      <c r="D20" s="216">
        <f t="shared" si="0"/>
        <v>118628</v>
      </c>
      <c r="E20" s="215">
        <v>39396</v>
      </c>
      <c r="F20" s="215">
        <v>107708</v>
      </c>
      <c r="G20" s="216">
        <f t="shared" si="1"/>
        <v>147104</v>
      </c>
      <c r="H20" s="215">
        <f t="shared" si="2"/>
        <v>127560</v>
      </c>
      <c r="I20" s="215">
        <f t="shared" si="2"/>
        <v>138172</v>
      </c>
      <c r="J20" s="216">
        <f t="shared" si="3"/>
        <v>265732</v>
      </c>
      <c r="K20" s="188" t="s">
        <v>31</v>
      </c>
    </row>
    <row r="21" spans="1:11" s="6" customFormat="1" ht="34.5" customHeight="1">
      <c r="A21" s="179" t="s">
        <v>32</v>
      </c>
      <c r="B21" s="214">
        <v>82068</v>
      </c>
      <c r="C21" s="214">
        <v>25016</v>
      </c>
      <c r="D21" s="213">
        <f t="shared" si="0"/>
        <v>107084</v>
      </c>
      <c r="E21" s="214">
        <v>48070</v>
      </c>
      <c r="F21" s="214">
        <v>91852</v>
      </c>
      <c r="G21" s="213">
        <f t="shared" si="1"/>
        <v>139922</v>
      </c>
      <c r="H21" s="214">
        <f t="shared" si="2"/>
        <v>130138</v>
      </c>
      <c r="I21" s="214">
        <f t="shared" si="2"/>
        <v>116868</v>
      </c>
      <c r="J21" s="213">
        <f t="shared" si="3"/>
        <v>247006</v>
      </c>
      <c r="K21" s="186" t="s">
        <v>33</v>
      </c>
    </row>
    <row r="22" spans="1:11" s="6" customFormat="1" ht="45" customHeight="1">
      <c r="A22" s="183" t="s">
        <v>82</v>
      </c>
      <c r="B22" s="217">
        <f>SUM(B9:B21)</f>
        <v>4352792</v>
      </c>
      <c r="C22" s="217">
        <f aca="true" t="shared" si="4" ref="C22:J22">SUM(C9:C21)</f>
        <v>1192969</v>
      </c>
      <c r="D22" s="217">
        <f t="shared" si="4"/>
        <v>5545761</v>
      </c>
      <c r="E22" s="217">
        <f t="shared" si="4"/>
        <v>2368183</v>
      </c>
      <c r="F22" s="217">
        <f t="shared" si="4"/>
        <v>5583593</v>
      </c>
      <c r="G22" s="217">
        <f t="shared" si="4"/>
        <v>7951776</v>
      </c>
      <c r="H22" s="217">
        <f t="shared" si="4"/>
        <v>6720975</v>
      </c>
      <c r="I22" s="217">
        <f>SUM(I9:I21)</f>
        <v>6776562</v>
      </c>
      <c r="J22" s="217">
        <f t="shared" si="4"/>
        <v>13497537</v>
      </c>
      <c r="K22" s="184" t="s">
        <v>7</v>
      </c>
    </row>
  </sheetData>
  <sheetProtection/>
  <mergeCells count="11">
    <mergeCell ref="A2:K2"/>
    <mergeCell ref="A3:K3"/>
    <mergeCell ref="A4:K4"/>
    <mergeCell ref="A5:A8"/>
    <mergeCell ref="B5:D5"/>
    <mergeCell ref="E5:G5"/>
    <mergeCell ref="H5:J5"/>
    <mergeCell ref="K5:K8"/>
    <mergeCell ref="B6:D6"/>
    <mergeCell ref="E6:G6"/>
    <mergeCell ref="H6:J6"/>
  </mergeCells>
  <hyperlinks>
    <hyperlink ref="M1" location="الفهرس!B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1" r:id="rId1"/>
  <colBreaks count="1" manualBreakCount="1">
    <brk id="11" max="21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24"/>
  <sheetViews>
    <sheetView rightToLeft="1" zoomScale="40" zoomScaleNormal="40" zoomScalePageLayoutView="0" workbookViewId="0" topLeftCell="A1">
      <selection activeCell="I7" sqref="I7"/>
    </sheetView>
  </sheetViews>
  <sheetFormatPr defaultColWidth="15.7109375" defaultRowHeight="30" customHeight="1"/>
  <cols>
    <col min="1" max="1" width="27.00390625" style="7" customWidth="1"/>
    <col min="2" max="6" width="16.7109375" style="7" customWidth="1"/>
    <col min="7" max="7" width="19.00390625" style="7" customWidth="1"/>
    <col min="8" max="8" width="16.7109375" style="7" customWidth="1"/>
    <col min="9" max="9" width="17.8515625" style="7" customWidth="1"/>
    <col min="10" max="10" width="19.57421875" style="7" customWidth="1"/>
    <col min="11" max="11" width="18.7109375" style="7" customWidth="1"/>
    <col min="12" max="12" width="27.00390625" style="7" customWidth="1"/>
    <col min="13" max="13" width="14.140625" style="7" customWidth="1"/>
    <col min="14" max="14" width="15.7109375" style="7" customWidth="1"/>
    <col min="15" max="16384" width="15.7109375" style="7" customWidth="1"/>
  </cols>
  <sheetData>
    <row r="1" spans="1:14" s="3" customFormat="1" ht="30" customHeight="1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293</v>
      </c>
      <c r="N1" s="270" t="s">
        <v>433</v>
      </c>
    </row>
    <row r="2" spans="1:14" s="4" customFormat="1" ht="30" customHeight="1">
      <c r="A2" s="364" t="s">
        <v>208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N2" s="269"/>
    </row>
    <row r="3" spans="1:12" s="5" customFormat="1" ht="30" customHeight="1">
      <c r="A3" s="365" t="s">
        <v>476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1:12" s="6" customFormat="1" ht="92.25" customHeight="1">
      <c r="A5" s="366" t="s">
        <v>59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8" t="s">
        <v>82</v>
      </c>
      <c r="L5" s="367" t="s">
        <v>60</v>
      </c>
    </row>
    <row r="6" spans="1:12" s="6" customFormat="1" ht="87.75" customHeight="1">
      <c r="A6" s="36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61"/>
    </row>
    <row r="7" spans="1:12" s="6" customFormat="1" ht="45" customHeight="1">
      <c r="A7" s="70" t="s">
        <v>51</v>
      </c>
      <c r="B7" s="250">
        <v>0</v>
      </c>
      <c r="C7" s="250">
        <v>0</v>
      </c>
      <c r="D7" s="250">
        <v>0</v>
      </c>
      <c r="E7" s="250">
        <v>0</v>
      </c>
      <c r="F7" s="250">
        <v>8546</v>
      </c>
      <c r="G7" s="250">
        <v>9819</v>
      </c>
      <c r="H7" s="250">
        <v>24417</v>
      </c>
      <c r="I7" s="250">
        <v>0</v>
      </c>
      <c r="J7" s="250">
        <v>3896</v>
      </c>
      <c r="K7" s="251">
        <f>SUM(B7:J7)</f>
        <v>46678</v>
      </c>
      <c r="L7" s="115" t="s">
        <v>61</v>
      </c>
    </row>
    <row r="8" spans="1:12" s="6" customFormat="1" ht="45" customHeight="1">
      <c r="A8" s="118" t="s">
        <v>52</v>
      </c>
      <c r="B8" s="252">
        <v>5682</v>
      </c>
      <c r="C8" s="252">
        <v>0</v>
      </c>
      <c r="D8" s="252">
        <v>0</v>
      </c>
      <c r="E8" s="252">
        <v>2339</v>
      </c>
      <c r="F8" s="252">
        <v>25180</v>
      </c>
      <c r="G8" s="252">
        <v>26486</v>
      </c>
      <c r="H8" s="252">
        <v>54179</v>
      </c>
      <c r="I8" s="252">
        <v>366</v>
      </c>
      <c r="J8" s="252">
        <v>16449</v>
      </c>
      <c r="K8" s="253">
        <f aca="true" t="shared" si="0" ref="K8:K15">SUM(B8:J8)</f>
        <v>130681</v>
      </c>
      <c r="L8" s="119" t="s">
        <v>62</v>
      </c>
    </row>
    <row r="9" spans="1:12" s="6" customFormat="1" ht="45" customHeight="1">
      <c r="A9" s="69" t="s">
        <v>53</v>
      </c>
      <c r="B9" s="250">
        <v>16775</v>
      </c>
      <c r="C9" s="250">
        <v>285</v>
      </c>
      <c r="D9" s="250">
        <v>0</v>
      </c>
      <c r="E9" s="250">
        <v>20352</v>
      </c>
      <c r="F9" s="250">
        <v>36740</v>
      </c>
      <c r="G9" s="250">
        <v>144844</v>
      </c>
      <c r="H9" s="250">
        <v>64481</v>
      </c>
      <c r="I9" s="250">
        <v>2821</v>
      </c>
      <c r="J9" s="250">
        <v>49806</v>
      </c>
      <c r="K9" s="251">
        <f t="shared" si="0"/>
        <v>336104</v>
      </c>
      <c r="L9" s="115" t="s">
        <v>71</v>
      </c>
    </row>
    <row r="10" spans="1:12" s="6" customFormat="1" ht="45" customHeight="1">
      <c r="A10" s="118" t="s">
        <v>54</v>
      </c>
      <c r="B10" s="252">
        <v>23848</v>
      </c>
      <c r="C10" s="252">
        <v>0</v>
      </c>
      <c r="D10" s="252">
        <v>0</v>
      </c>
      <c r="E10" s="252">
        <v>81482</v>
      </c>
      <c r="F10" s="252">
        <v>59901</v>
      </c>
      <c r="G10" s="252">
        <v>313604</v>
      </c>
      <c r="H10" s="252">
        <v>39220</v>
      </c>
      <c r="I10" s="252">
        <v>11411</v>
      </c>
      <c r="J10" s="252">
        <v>52273</v>
      </c>
      <c r="K10" s="253">
        <f t="shared" si="0"/>
        <v>581739</v>
      </c>
      <c r="L10" s="119" t="s">
        <v>72</v>
      </c>
    </row>
    <row r="11" spans="1:12" s="6" customFormat="1" ht="45" customHeight="1">
      <c r="A11" s="69" t="s">
        <v>76</v>
      </c>
      <c r="B11" s="250">
        <v>58325</v>
      </c>
      <c r="C11" s="250">
        <v>396</v>
      </c>
      <c r="D11" s="250">
        <v>94453</v>
      </c>
      <c r="E11" s="250">
        <v>359041</v>
      </c>
      <c r="F11" s="250">
        <v>91329</v>
      </c>
      <c r="G11" s="250">
        <v>898814</v>
      </c>
      <c r="H11" s="250">
        <v>21480</v>
      </c>
      <c r="I11" s="250">
        <v>17323</v>
      </c>
      <c r="J11" s="250">
        <v>58654</v>
      </c>
      <c r="K11" s="251">
        <f t="shared" si="0"/>
        <v>1599815</v>
      </c>
      <c r="L11" s="117" t="s">
        <v>80</v>
      </c>
    </row>
    <row r="12" spans="1:12" s="6" customFormat="1" ht="45" customHeight="1">
      <c r="A12" s="118" t="s">
        <v>55</v>
      </c>
      <c r="B12" s="252">
        <v>26807</v>
      </c>
      <c r="C12" s="252">
        <v>0</v>
      </c>
      <c r="D12" s="252">
        <v>189109</v>
      </c>
      <c r="E12" s="252">
        <v>79266</v>
      </c>
      <c r="F12" s="252">
        <v>12035</v>
      </c>
      <c r="G12" s="252">
        <v>55107</v>
      </c>
      <c r="H12" s="252">
        <v>2893</v>
      </c>
      <c r="I12" s="252">
        <v>0</v>
      </c>
      <c r="J12" s="252">
        <v>1794</v>
      </c>
      <c r="K12" s="253">
        <f t="shared" si="0"/>
        <v>367011</v>
      </c>
      <c r="L12" s="119" t="s">
        <v>73</v>
      </c>
    </row>
    <row r="13" spans="1:12" s="6" customFormat="1" ht="45" customHeight="1">
      <c r="A13" s="116" t="s">
        <v>56</v>
      </c>
      <c r="B13" s="250">
        <v>107119</v>
      </c>
      <c r="C13" s="250">
        <v>328695</v>
      </c>
      <c r="D13" s="250">
        <v>307913</v>
      </c>
      <c r="E13" s="250">
        <v>92941</v>
      </c>
      <c r="F13" s="250">
        <v>11429</v>
      </c>
      <c r="G13" s="250">
        <v>96761</v>
      </c>
      <c r="H13" s="250">
        <v>3016</v>
      </c>
      <c r="I13" s="250">
        <v>295</v>
      </c>
      <c r="J13" s="250">
        <v>667</v>
      </c>
      <c r="K13" s="251">
        <f t="shared" si="0"/>
        <v>948836</v>
      </c>
      <c r="L13" s="117" t="s">
        <v>248</v>
      </c>
    </row>
    <row r="14" spans="1:12" s="6" customFormat="1" ht="45" customHeight="1">
      <c r="A14" s="118" t="s">
        <v>301</v>
      </c>
      <c r="B14" s="252">
        <v>15326</v>
      </c>
      <c r="C14" s="252">
        <v>22995</v>
      </c>
      <c r="D14" s="252">
        <v>7053</v>
      </c>
      <c r="E14" s="252">
        <v>1698</v>
      </c>
      <c r="F14" s="252">
        <v>297</v>
      </c>
      <c r="G14" s="252">
        <v>7864</v>
      </c>
      <c r="H14" s="252">
        <v>23</v>
      </c>
      <c r="I14" s="252">
        <v>0</v>
      </c>
      <c r="J14" s="252">
        <v>0</v>
      </c>
      <c r="K14" s="253">
        <f t="shared" si="0"/>
        <v>55256</v>
      </c>
      <c r="L14" s="120" t="s">
        <v>249</v>
      </c>
    </row>
    <row r="15" spans="1:12" s="6" customFormat="1" ht="45" customHeight="1">
      <c r="A15" s="69" t="s">
        <v>58</v>
      </c>
      <c r="B15" s="250">
        <v>2294</v>
      </c>
      <c r="C15" s="250">
        <v>22272</v>
      </c>
      <c r="D15" s="250">
        <v>356</v>
      </c>
      <c r="E15" s="250">
        <v>0</v>
      </c>
      <c r="F15" s="250">
        <v>0</v>
      </c>
      <c r="G15" s="250">
        <v>1452</v>
      </c>
      <c r="H15" s="250">
        <v>0</v>
      </c>
      <c r="I15" s="250">
        <v>0</v>
      </c>
      <c r="J15" s="250">
        <v>0</v>
      </c>
      <c r="K15" s="251">
        <f t="shared" si="0"/>
        <v>26374</v>
      </c>
      <c r="L15" s="115" t="s">
        <v>74</v>
      </c>
    </row>
    <row r="16" spans="1:12" s="6" customFormat="1" ht="49.5" customHeight="1">
      <c r="A16" s="107" t="s">
        <v>300</v>
      </c>
      <c r="B16" s="254">
        <f>SUM(B7:B15)</f>
        <v>256176</v>
      </c>
      <c r="C16" s="254">
        <f aca="true" t="shared" si="1" ref="C16:K16">SUM(C7:C15)</f>
        <v>374643</v>
      </c>
      <c r="D16" s="254">
        <f t="shared" si="1"/>
        <v>598884</v>
      </c>
      <c r="E16" s="254">
        <f t="shared" si="1"/>
        <v>637119</v>
      </c>
      <c r="F16" s="254">
        <f t="shared" si="1"/>
        <v>245457</v>
      </c>
      <c r="G16" s="254">
        <f t="shared" si="1"/>
        <v>1554751</v>
      </c>
      <c r="H16" s="254">
        <f t="shared" si="1"/>
        <v>209709</v>
      </c>
      <c r="I16" s="254">
        <f t="shared" si="1"/>
        <v>32216</v>
      </c>
      <c r="J16" s="254">
        <f t="shared" si="1"/>
        <v>183539</v>
      </c>
      <c r="K16" s="254">
        <f t="shared" si="1"/>
        <v>4092494</v>
      </c>
      <c r="L16" s="108" t="s">
        <v>7</v>
      </c>
    </row>
    <row r="17" spans="1:12" ht="34.5" customHeight="1">
      <c r="A17" s="14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"/>
    </row>
    <row r="18" spans="1:12" ht="34.5" customHeight="1">
      <c r="A18" s="14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5"/>
    </row>
    <row r="19" spans="1:12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</row>
    <row r="20" spans="1:12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</row>
    <row r="21" spans="1:12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4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3"/>
  <sheetViews>
    <sheetView rightToLeft="1" zoomScale="50" zoomScaleNormal="50" zoomScalePageLayoutView="0" workbookViewId="0" topLeftCell="A1">
      <selection activeCell="K11" sqref="K11"/>
    </sheetView>
  </sheetViews>
  <sheetFormatPr defaultColWidth="15.7109375" defaultRowHeight="30" customHeight="1"/>
  <cols>
    <col min="1" max="1" width="24.7109375" style="7" customWidth="1"/>
    <col min="2" max="2" width="16.28125" style="7" customWidth="1"/>
    <col min="3" max="4" width="17.421875" style="7" customWidth="1"/>
    <col min="5" max="5" width="16.28125" style="7" customWidth="1"/>
    <col min="6" max="6" width="17.7109375" style="7" customWidth="1"/>
    <col min="7" max="7" width="18.8515625" style="7" customWidth="1"/>
    <col min="8" max="8" width="16.28125" style="7" customWidth="1"/>
    <col min="9" max="9" width="16.8515625" style="7" customWidth="1"/>
    <col min="10" max="10" width="17.421875" style="7" customWidth="1"/>
    <col min="11" max="11" width="18.8515625" style="7" customWidth="1"/>
    <col min="12" max="12" width="24.7109375" style="7" customWidth="1"/>
    <col min="13" max="13" width="14.140625" style="7" customWidth="1"/>
    <col min="14" max="14" width="15.7109375" style="7" customWidth="1"/>
    <col min="15" max="16384" width="15.7109375" style="7" customWidth="1"/>
  </cols>
  <sheetData>
    <row r="1" spans="1:14" s="3" customFormat="1" ht="30" customHeight="1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134</v>
      </c>
      <c r="M1" s="12"/>
      <c r="N1" s="270" t="s">
        <v>433</v>
      </c>
    </row>
    <row r="2" spans="1:14" s="4" customFormat="1" ht="30" customHeight="1">
      <c r="A2" s="364" t="s">
        <v>209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N2" s="269"/>
    </row>
    <row r="3" spans="1:16" s="5" customFormat="1" ht="30" customHeight="1">
      <c r="A3" s="365" t="s">
        <v>477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4"/>
      <c r="P3" s="4"/>
    </row>
    <row r="4" spans="1:16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4"/>
      <c r="N4" s="4"/>
      <c r="O4" s="4"/>
      <c r="P4" s="4"/>
    </row>
    <row r="5" spans="1:16" s="6" customFormat="1" ht="93.75" customHeight="1">
      <c r="A5" s="366" t="s">
        <v>70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8" t="s">
        <v>82</v>
      </c>
      <c r="L5" s="367" t="s">
        <v>63</v>
      </c>
      <c r="M5" s="4"/>
      <c r="N5" s="4"/>
      <c r="O5" s="4"/>
      <c r="P5" s="4"/>
    </row>
    <row r="6" spans="1:16" s="6" customFormat="1" ht="110.25" customHeight="1">
      <c r="A6" s="36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61"/>
      <c r="M6" s="4"/>
      <c r="N6" s="4"/>
      <c r="O6" s="4"/>
      <c r="P6" s="4"/>
    </row>
    <row r="7" spans="1:16" s="6" customFormat="1" ht="63" customHeight="1">
      <c r="A7" s="124" t="s">
        <v>64</v>
      </c>
      <c r="B7" s="252">
        <v>35628</v>
      </c>
      <c r="C7" s="252">
        <v>141431</v>
      </c>
      <c r="D7" s="252">
        <v>177000</v>
      </c>
      <c r="E7" s="252">
        <v>186812</v>
      </c>
      <c r="F7" s="252">
        <v>184419</v>
      </c>
      <c r="G7" s="252">
        <v>551922</v>
      </c>
      <c r="H7" s="252">
        <v>37891</v>
      </c>
      <c r="I7" s="252">
        <v>34864</v>
      </c>
      <c r="J7" s="252">
        <v>306583</v>
      </c>
      <c r="K7" s="253">
        <f>SUM(B7:J7)</f>
        <v>1656550</v>
      </c>
      <c r="L7" s="125" t="s">
        <v>65</v>
      </c>
      <c r="M7" s="13"/>
      <c r="N7" s="13"/>
      <c r="O7" s="4"/>
      <c r="P7" s="4"/>
    </row>
    <row r="8" spans="1:16" s="6" customFormat="1" ht="63" customHeight="1">
      <c r="A8" s="122" t="s">
        <v>66</v>
      </c>
      <c r="B8" s="250">
        <v>438091</v>
      </c>
      <c r="C8" s="250">
        <v>1225200</v>
      </c>
      <c r="D8" s="250">
        <v>1131418</v>
      </c>
      <c r="E8" s="250">
        <v>686671</v>
      </c>
      <c r="F8" s="250">
        <v>915333</v>
      </c>
      <c r="G8" s="250">
        <v>2329170</v>
      </c>
      <c r="H8" s="250">
        <v>349428</v>
      </c>
      <c r="I8" s="250">
        <v>195742</v>
      </c>
      <c r="J8" s="250">
        <v>1820964</v>
      </c>
      <c r="K8" s="251">
        <f>SUM(B8:J8)</f>
        <v>9092017</v>
      </c>
      <c r="L8" s="123" t="s">
        <v>67</v>
      </c>
      <c r="M8" s="13"/>
      <c r="N8" s="13"/>
      <c r="O8" s="4"/>
      <c r="P8" s="4"/>
    </row>
    <row r="9" spans="1:16" s="6" customFormat="1" ht="63" customHeight="1">
      <c r="A9" s="126" t="s">
        <v>142</v>
      </c>
      <c r="B9" s="252">
        <v>5388</v>
      </c>
      <c r="C9" s="252">
        <v>10134</v>
      </c>
      <c r="D9" s="252">
        <v>16778</v>
      </c>
      <c r="E9" s="252">
        <v>14785</v>
      </c>
      <c r="F9" s="252">
        <v>9590</v>
      </c>
      <c r="G9" s="252">
        <v>35764</v>
      </c>
      <c r="H9" s="252">
        <v>2814</v>
      </c>
      <c r="I9" s="252">
        <v>977</v>
      </c>
      <c r="J9" s="252">
        <v>6921</v>
      </c>
      <c r="K9" s="253">
        <f>SUM(B9:J9)</f>
        <v>103151</v>
      </c>
      <c r="L9" s="127" t="s">
        <v>75</v>
      </c>
      <c r="M9" s="13"/>
      <c r="N9" s="13"/>
      <c r="O9" s="4"/>
      <c r="P9" s="4"/>
    </row>
    <row r="10" spans="1:16" s="6" customFormat="1" ht="63" customHeight="1">
      <c r="A10" s="122" t="s">
        <v>69</v>
      </c>
      <c r="B10" s="250">
        <v>804</v>
      </c>
      <c r="C10" s="250">
        <v>3555</v>
      </c>
      <c r="D10" s="250">
        <v>8744</v>
      </c>
      <c r="E10" s="250">
        <v>4051</v>
      </c>
      <c r="F10" s="250">
        <v>6856</v>
      </c>
      <c r="G10" s="250">
        <v>16525</v>
      </c>
      <c r="H10" s="250">
        <v>4333</v>
      </c>
      <c r="I10" s="250">
        <v>969</v>
      </c>
      <c r="J10" s="250">
        <v>2834</v>
      </c>
      <c r="K10" s="251">
        <f>SUM(B10:J10)</f>
        <v>48671</v>
      </c>
      <c r="L10" s="123" t="s">
        <v>502</v>
      </c>
      <c r="M10" s="13"/>
      <c r="N10" s="13"/>
      <c r="O10" s="4"/>
      <c r="P10" s="4"/>
    </row>
    <row r="11" spans="1:16" s="6" customFormat="1" ht="64.5" customHeight="1">
      <c r="A11" s="107" t="s">
        <v>300</v>
      </c>
      <c r="B11" s="254">
        <f>SUM(B7:B10)</f>
        <v>479911</v>
      </c>
      <c r="C11" s="254">
        <f aca="true" t="shared" si="0" ref="C11:K11">SUM(C7:C10)</f>
        <v>1380320</v>
      </c>
      <c r="D11" s="254">
        <f t="shared" si="0"/>
        <v>1333940</v>
      </c>
      <c r="E11" s="254">
        <f t="shared" si="0"/>
        <v>892319</v>
      </c>
      <c r="F11" s="254">
        <f t="shared" si="0"/>
        <v>1116198</v>
      </c>
      <c r="G11" s="254">
        <f t="shared" si="0"/>
        <v>2933381</v>
      </c>
      <c r="H11" s="254">
        <f t="shared" si="0"/>
        <v>394466</v>
      </c>
      <c r="I11" s="254">
        <f t="shared" si="0"/>
        <v>232552</v>
      </c>
      <c r="J11" s="254">
        <f t="shared" si="0"/>
        <v>2137302</v>
      </c>
      <c r="K11" s="254">
        <f t="shared" si="0"/>
        <v>10900389</v>
      </c>
      <c r="L11" s="108" t="s">
        <v>7</v>
      </c>
      <c r="M11" s="13"/>
      <c r="N11" s="13"/>
      <c r="O11" s="4"/>
      <c r="P11" s="4"/>
    </row>
    <row r="12" spans="1:16" ht="34.5" customHeight="1">
      <c r="A12" s="14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15"/>
      <c r="M12" s="15"/>
      <c r="N12" s="15"/>
      <c r="O12" s="14"/>
      <c r="P12" s="14"/>
    </row>
    <row r="13" spans="1:16" ht="34.5" customHeight="1">
      <c r="A13" s="14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15"/>
      <c r="M13" s="15"/>
      <c r="N13" s="15"/>
      <c r="O13" s="14"/>
      <c r="P13" s="14"/>
    </row>
    <row r="14" spans="1:16" ht="34.5" customHeight="1">
      <c r="A14" s="14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15"/>
      <c r="M14" s="15"/>
      <c r="N14" s="15"/>
      <c r="O14" s="14"/>
      <c r="P14" s="14"/>
    </row>
    <row r="15" spans="1:16" ht="34.5" customHeight="1">
      <c r="A15" s="14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15"/>
      <c r="M15" s="15"/>
      <c r="N15" s="15"/>
      <c r="O15" s="14"/>
      <c r="P15" s="14"/>
    </row>
    <row r="16" spans="1:16" ht="34.5" customHeight="1">
      <c r="A16" s="14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15"/>
      <c r="M16" s="15"/>
      <c r="N16" s="15"/>
      <c r="O16" s="14"/>
      <c r="P16" s="14"/>
    </row>
    <row r="17" spans="1:16" ht="34.5" customHeight="1">
      <c r="A17" s="14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"/>
      <c r="M17" s="15"/>
      <c r="N17" s="15"/>
      <c r="O17" s="14"/>
      <c r="P17" s="14"/>
    </row>
    <row r="18" spans="1:16" ht="34.5" customHeight="1">
      <c r="A18" s="14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5"/>
      <c r="M18" s="15"/>
      <c r="N18" s="15"/>
      <c r="O18" s="14"/>
      <c r="P18" s="14"/>
    </row>
    <row r="19" spans="1:16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5"/>
      <c r="N19" s="15"/>
      <c r="O19" s="14"/>
      <c r="P19" s="14"/>
    </row>
    <row r="20" spans="1:16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5"/>
      <c r="N20" s="15"/>
      <c r="O20" s="14"/>
      <c r="P20" s="14"/>
    </row>
    <row r="21" spans="1:16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4"/>
    </row>
    <row r="22" spans="1:16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</row>
    <row r="23" spans="1:16" ht="30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4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4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50" zoomScaleNormal="50" zoomScalePageLayoutView="0" workbookViewId="0" topLeftCell="A1">
      <selection activeCell="K11" sqref="K11"/>
    </sheetView>
  </sheetViews>
  <sheetFormatPr defaultColWidth="15.7109375" defaultRowHeight="30" customHeight="1"/>
  <cols>
    <col min="1" max="1" width="24.7109375" style="7" customWidth="1"/>
    <col min="2" max="2" width="16.28125" style="7" customWidth="1"/>
    <col min="3" max="3" width="18.421875" style="7" customWidth="1"/>
    <col min="4" max="5" width="16.28125" style="7" customWidth="1"/>
    <col min="6" max="6" width="19.421875" style="7" customWidth="1"/>
    <col min="7" max="7" width="19.140625" style="7" customWidth="1"/>
    <col min="8" max="8" width="16.28125" style="7" customWidth="1"/>
    <col min="9" max="9" width="16.8515625" style="7" customWidth="1"/>
    <col min="10" max="10" width="17.421875" style="7" customWidth="1"/>
    <col min="11" max="11" width="17.7109375" style="7" customWidth="1"/>
    <col min="12" max="12" width="24.7109375" style="7" customWidth="1"/>
    <col min="13" max="13" width="14.140625" style="7" customWidth="1"/>
    <col min="14" max="14" width="15.7109375" style="7" customWidth="1"/>
    <col min="15" max="16384" width="15.7109375" style="7" customWidth="1"/>
  </cols>
  <sheetData>
    <row r="1" spans="1:14" s="3" customFormat="1" ht="30" customHeight="1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136</v>
      </c>
      <c r="M1" s="12"/>
      <c r="N1" s="270" t="s">
        <v>433</v>
      </c>
    </row>
    <row r="2" spans="1:14" s="4" customFormat="1" ht="30" customHeight="1">
      <c r="A2" s="364" t="s">
        <v>210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N2" s="269"/>
    </row>
    <row r="3" spans="1:16" s="5" customFormat="1" ht="30" customHeight="1">
      <c r="A3" s="365" t="s">
        <v>478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4"/>
      <c r="P3" s="4"/>
    </row>
    <row r="4" spans="1:16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4"/>
      <c r="N4" s="4"/>
      <c r="O4" s="4"/>
      <c r="P4" s="4"/>
    </row>
    <row r="5" spans="1:16" s="6" customFormat="1" ht="93.75" customHeight="1">
      <c r="A5" s="366" t="s">
        <v>70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8" t="s">
        <v>82</v>
      </c>
      <c r="L5" s="367" t="s">
        <v>63</v>
      </c>
      <c r="M5" s="4"/>
      <c r="N5" s="4"/>
      <c r="O5" s="4"/>
      <c r="P5" s="4"/>
    </row>
    <row r="6" spans="1:16" s="6" customFormat="1" ht="110.25" customHeight="1">
      <c r="A6" s="36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61"/>
      <c r="M6" s="4"/>
      <c r="N6" s="4"/>
      <c r="O6" s="4"/>
      <c r="P6" s="4"/>
    </row>
    <row r="7" spans="1:16" s="6" customFormat="1" ht="63" customHeight="1">
      <c r="A7" s="124" t="s">
        <v>64</v>
      </c>
      <c r="B7" s="252">
        <v>32052</v>
      </c>
      <c r="C7" s="252">
        <v>110022</v>
      </c>
      <c r="D7" s="252">
        <v>109160</v>
      </c>
      <c r="E7" s="252">
        <v>152664</v>
      </c>
      <c r="F7" s="252">
        <v>172328</v>
      </c>
      <c r="G7" s="252">
        <v>441965</v>
      </c>
      <c r="H7" s="252">
        <v>37891</v>
      </c>
      <c r="I7" s="252">
        <v>33348</v>
      </c>
      <c r="J7" s="252">
        <v>305938</v>
      </c>
      <c r="K7" s="253">
        <f>SUM(B7:J7)</f>
        <v>1395368</v>
      </c>
      <c r="L7" s="125" t="s">
        <v>65</v>
      </c>
      <c r="M7" s="13"/>
      <c r="N7" s="13"/>
      <c r="O7" s="4"/>
      <c r="P7" s="4"/>
    </row>
    <row r="8" spans="1:16" s="6" customFormat="1" ht="63" customHeight="1">
      <c r="A8" s="122" t="s">
        <v>66</v>
      </c>
      <c r="B8" s="250">
        <v>413026</v>
      </c>
      <c r="C8" s="250">
        <v>1051666</v>
      </c>
      <c r="D8" s="250">
        <v>785551</v>
      </c>
      <c r="E8" s="250">
        <v>607672</v>
      </c>
      <c r="F8" s="250">
        <v>906290</v>
      </c>
      <c r="G8" s="250">
        <v>1886123</v>
      </c>
      <c r="H8" s="250">
        <v>348181</v>
      </c>
      <c r="I8" s="250">
        <v>192914</v>
      </c>
      <c r="J8" s="250">
        <v>1819312</v>
      </c>
      <c r="K8" s="251">
        <f>SUM(B8:J8)</f>
        <v>8010735</v>
      </c>
      <c r="L8" s="123" t="s">
        <v>67</v>
      </c>
      <c r="M8" s="13"/>
      <c r="N8" s="13"/>
      <c r="O8" s="4"/>
      <c r="P8" s="4"/>
    </row>
    <row r="9" spans="1:16" s="6" customFormat="1" ht="63" customHeight="1">
      <c r="A9" s="126" t="s">
        <v>142</v>
      </c>
      <c r="B9" s="252">
        <v>2775</v>
      </c>
      <c r="C9" s="252">
        <v>3424</v>
      </c>
      <c r="D9" s="252">
        <v>2487</v>
      </c>
      <c r="E9" s="252">
        <v>6164</v>
      </c>
      <c r="F9" s="252">
        <v>6354</v>
      </c>
      <c r="G9" s="252">
        <v>19439</v>
      </c>
      <c r="H9" s="252">
        <v>2189</v>
      </c>
      <c r="I9" s="252">
        <v>524</v>
      </c>
      <c r="J9" s="252">
        <v>6267</v>
      </c>
      <c r="K9" s="253">
        <f>SUM(B9:J9)</f>
        <v>49623</v>
      </c>
      <c r="L9" s="127" t="s">
        <v>75</v>
      </c>
      <c r="M9" s="13"/>
      <c r="N9" s="13"/>
      <c r="O9" s="4"/>
      <c r="P9" s="4"/>
    </row>
    <row r="10" spans="1:16" s="6" customFormat="1" ht="63" customHeight="1">
      <c r="A10" s="122" t="s">
        <v>69</v>
      </c>
      <c r="B10" s="250">
        <v>24</v>
      </c>
      <c r="C10" s="250">
        <v>324</v>
      </c>
      <c r="D10" s="250">
        <v>1522</v>
      </c>
      <c r="E10" s="250">
        <v>417</v>
      </c>
      <c r="F10" s="250">
        <v>4663</v>
      </c>
      <c r="G10" s="250">
        <v>7184</v>
      </c>
      <c r="H10" s="250">
        <v>3073</v>
      </c>
      <c r="I10" s="250">
        <v>611</v>
      </c>
      <c r="J10" s="250">
        <v>2834</v>
      </c>
      <c r="K10" s="251">
        <f>SUM(B10:J10)</f>
        <v>20652</v>
      </c>
      <c r="L10" s="123" t="s">
        <v>502</v>
      </c>
      <c r="M10" s="13"/>
      <c r="N10" s="13"/>
      <c r="O10" s="4"/>
      <c r="P10" s="4"/>
    </row>
    <row r="11" spans="1:16" s="6" customFormat="1" ht="64.5" customHeight="1">
      <c r="A11" s="107" t="s">
        <v>300</v>
      </c>
      <c r="B11" s="254">
        <f aca="true" t="shared" si="0" ref="B11:K11">SUM(B7:B10)</f>
        <v>447877</v>
      </c>
      <c r="C11" s="254">
        <f t="shared" si="0"/>
        <v>1165436</v>
      </c>
      <c r="D11" s="254">
        <f t="shared" si="0"/>
        <v>898720</v>
      </c>
      <c r="E11" s="254">
        <f t="shared" si="0"/>
        <v>766917</v>
      </c>
      <c r="F11" s="254">
        <f t="shared" si="0"/>
        <v>1089635</v>
      </c>
      <c r="G11" s="254">
        <f t="shared" si="0"/>
        <v>2354711</v>
      </c>
      <c r="H11" s="254">
        <f t="shared" si="0"/>
        <v>391334</v>
      </c>
      <c r="I11" s="254">
        <f t="shared" si="0"/>
        <v>227397</v>
      </c>
      <c r="J11" s="254">
        <f t="shared" si="0"/>
        <v>2134351</v>
      </c>
      <c r="K11" s="254">
        <f t="shared" si="0"/>
        <v>9476378</v>
      </c>
      <c r="L11" s="108" t="s">
        <v>7</v>
      </c>
      <c r="M11" s="13"/>
      <c r="N11" s="13"/>
      <c r="O11" s="4"/>
      <c r="P11" s="4"/>
    </row>
    <row r="12" spans="1:16" ht="34.5" customHeight="1">
      <c r="A12" s="14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15"/>
      <c r="M12" s="15"/>
      <c r="N12" s="15"/>
      <c r="O12" s="14"/>
      <c r="P12" s="14"/>
    </row>
    <row r="13" spans="1:16" ht="34.5" customHeight="1">
      <c r="A13" s="14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15"/>
      <c r="M13" s="15"/>
      <c r="N13" s="15"/>
      <c r="O13" s="14"/>
      <c r="P13" s="14"/>
    </row>
    <row r="14" spans="1:16" ht="34.5" customHeight="1">
      <c r="A14" s="14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15"/>
      <c r="M14" s="15"/>
      <c r="N14" s="15"/>
      <c r="O14" s="14"/>
      <c r="P14" s="14"/>
    </row>
    <row r="15" spans="1:16" ht="34.5" customHeight="1">
      <c r="A15" s="14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15"/>
      <c r="M15" s="15"/>
      <c r="N15" s="15"/>
      <c r="O15" s="14"/>
      <c r="P15" s="14"/>
    </row>
    <row r="16" spans="1:16" ht="34.5" customHeight="1">
      <c r="A16" s="14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15"/>
      <c r="M16" s="15"/>
      <c r="N16" s="15"/>
      <c r="O16" s="14"/>
      <c r="P16" s="14"/>
    </row>
    <row r="17" spans="1:16" ht="34.5" customHeight="1">
      <c r="A17" s="14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"/>
      <c r="M17" s="15"/>
      <c r="N17" s="15"/>
      <c r="O17" s="14"/>
      <c r="P17" s="14"/>
    </row>
    <row r="18" spans="1:16" ht="34.5" customHeight="1">
      <c r="A18" s="14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5"/>
      <c r="M18" s="15"/>
      <c r="N18" s="15"/>
      <c r="O18" s="14"/>
      <c r="P18" s="14"/>
    </row>
    <row r="19" spans="1:16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5"/>
      <c r="N19" s="15"/>
      <c r="O19" s="14"/>
      <c r="P19" s="14"/>
    </row>
    <row r="20" spans="1:16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5"/>
      <c r="N20" s="15"/>
      <c r="O20" s="14"/>
      <c r="P20" s="14"/>
    </row>
    <row r="21" spans="1:16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4"/>
    </row>
    <row r="22" spans="1:16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</row>
    <row r="23" spans="1:16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4"/>
    </row>
    <row r="24" spans="1:16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4"/>
      <c r="P24" s="14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4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50" zoomScaleNormal="50" zoomScalePageLayoutView="0" workbookViewId="0" topLeftCell="A1">
      <selection activeCell="K11" sqref="K11"/>
    </sheetView>
  </sheetViews>
  <sheetFormatPr defaultColWidth="15.7109375" defaultRowHeight="30" customHeight="1"/>
  <cols>
    <col min="1" max="1" width="24.7109375" style="7" customWidth="1"/>
    <col min="2" max="6" width="16.28125" style="7" customWidth="1"/>
    <col min="7" max="7" width="17.00390625" style="7" customWidth="1"/>
    <col min="8" max="8" width="16.28125" style="7" customWidth="1"/>
    <col min="9" max="9" width="16.8515625" style="7" customWidth="1"/>
    <col min="10" max="10" width="17.421875" style="7" customWidth="1"/>
    <col min="11" max="11" width="17.7109375" style="7" customWidth="1"/>
    <col min="12" max="12" width="24.7109375" style="7" customWidth="1"/>
    <col min="13" max="13" width="14.140625" style="7" customWidth="1"/>
    <col min="14" max="14" width="16.8515625" style="7" customWidth="1"/>
    <col min="15" max="16384" width="15.7109375" style="7" customWidth="1"/>
  </cols>
  <sheetData>
    <row r="1" spans="1:14" s="3" customFormat="1" ht="30" customHeight="1">
      <c r="A1" s="1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138</v>
      </c>
      <c r="M1" s="12"/>
      <c r="N1" s="270" t="s">
        <v>433</v>
      </c>
    </row>
    <row r="2" spans="1:14" s="4" customFormat="1" ht="30" customHeight="1">
      <c r="A2" s="364" t="s">
        <v>211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N2" s="269"/>
    </row>
    <row r="3" spans="1:16" s="5" customFormat="1" ht="30" customHeight="1">
      <c r="A3" s="365" t="s">
        <v>479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4"/>
      <c r="P3" s="4"/>
    </row>
    <row r="4" spans="1:16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4"/>
      <c r="N4" s="4"/>
      <c r="O4" s="4"/>
      <c r="P4" s="4"/>
    </row>
    <row r="5" spans="1:16" s="6" customFormat="1" ht="93.75" customHeight="1">
      <c r="A5" s="366" t="s">
        <v>70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8" t="s">
        <v>82</v>
      </c>
      <c r="L5" s="367" t="s">
        <v>63</v>
      </c>
      <c r="M5" s="4"/>
      <c r="N5" s="4"/>
      <c r="O5" s="4"/>
      <c r="P5" s="4"/>
    </row>
    <row r="6" spans="1:16" s="6" customFormat="1" ht="110.25" customHeight="1">
      <c r="A6" s="36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61"/>
      <c r="M6" s="4"/>
      <c r="N6" s="4"/>
      <c r="O6" s="4"/>
      <c r="P6" s="4"/>
    </row>
    <row r="7" spans="1:16" s="6" customFormat="1" ht="63" customHeight="1">
      <c r="A7" s="124" t="s">
        <v>64</v>
      </c>
      <c r="B7" s="252">
        <v>22371</v>
      </c>
      <c r="C7" s="252">
        <v>86831</v>
      </c>
      <c r="D7" s="252">
        <v>146841</v>
      </c>
      <c r="E7" s="252">
        <v>166543</v>
      </c>
      <c r="F7" s="252">
        <v>63919</v>
      </c>
      <c r="G7" s="252">
        <v>323865</v>
      </c>
      <c r="H7" s="252">
        <v>18172</v>
      </c>
      <c r="I7" s="252">
        <v>11976</v>
      </c>
      <c r="J7" s="252">
        <v>41356</v>
      </c>
      <c r="K7" s="253">
        <f>SUM(B7:J7)</f>
        <v>881874</v>
      </c>
      <c r="L7" s="125" t="s">
        <v>65</v>
      </c>
      <c r="M7" s="13"/>
      <c r="N7" s="13"/>
      <c r="O7" s="4"/>
      <c r="P7" s="4"/>
    </row>
    <row r="8" spans="1:16" s="6" customFormat="1" ht="63" customHeight="1">
      <c r="A8" s="122" t="s">
        <v>66</v>
      </c>
      <c r="B8" s="250">
        <v>258671</v>
      </c>
      <c r="C8" s="250">
        <v>445214</v>
      </c>
      <c r="D8" s="250">
        <v>816328</v>
      </c>
      <c r="E8" s="250">
        <v>573162</v>
      </c>
      <c r="F8" s="250">
        <v>194045</v>
      </c>
      <c r="G8" s="250">
        <v>1261124</v>
      </c>
      <c r="H8" s="250">
        <v>188186</v>
      </c>
      <c r="I8" s="250">
        <v>23173</v>
      </c>
      <c r="J8" s="250">
        <v>139862</v>
      </c>
      <c r="K8" s="251">
        <f>SUM(B8:J8)</f>
        <v>3899765</v>
      </c>
      <c r="L8" s="123" t="s">
        <v>67</v>
      </c>
      <c r="M8" s="13"/>
      <c r="N8" s="13"/>
      <c r="O8" s="4"/>
      <c r="P8" s="4"/>
    </row>
    <row r="9" spans="1:16" s="6" customFormat="1" ht="63" customHeight="1">
      <c r="A9" s="126" t="s">
        <v>142</v>
      </c>
      <c r="B9" s="252">
        <v>4666</v>
      </c>
      <c r="C9" s="252">
        <v>7249</v>
      </c>
      <c r="D9" s="252">
        <v>16778</v>
      </c>
      <c r="E9" s="252">
        <v>14397</v>
      </c>
      <c r="F9" s="252">
        <v>5198</v>
      </c>
      <c r="G9" s="252">
        <v>19416</v>
      </c>
      <c r="H9" s="252">
        <v>2031</v>
      </c>
      <c r="I9" s="252">
        <v>453</v>
      </c>
      <c r="J9" s="252">
        <v>4350</v>
      </c>
      <c r="K9" s="253">
        <f>SUM(B9:J9)</f>
        <v>74538</v>
      </c>
      <c r="L9" s="127" t="s">
        <v>75</v>
      </c>
      <c r="M9" s="13"/>
      <c r="N9" s="13"/>
      <c r="O9" s="4"/>
      <c r="P9" s="4"/>
    </row>
    <row r="10" spans="1:16" s="6" customFormat="1" ht="63" customHeight="1">
      <c r="A10" s="122" t="s">
        <v>69</v>
      </c>
      <c r="B10" s="250">
        <v>804</v>
      </c>
      <c r="C10" s="250">
        <v>3045</v>
      </c>
      <c r="D10" s="250">
        <v>7440</v>
      </c>
      <c r="E10" s="250">
        <v>4051</v>
      </c>
      <c r="F10" s="250">
        <v>4852</v>
      </c>
      <c r="G10" s="250">
        <v>7288</v>
      </c>
      <c r="H10" s="250">
        <v>4273</v>
      </c>
      <c r="I10" s="250">
        <v>166</v>
      </c>
      <c r="J10" s="250">
        <v>618</v>
      </c>
      <c r="K10" s="251">
        <f>SUM(B10:J10)</f>
        <v>32537</v>
      </c>
      <c r="L10" s="123" t="s">
        <v>502</v>
      </c>
      <c r="M10" s="13"/>
      <c r="N10" s="13"/>
      <c r="O10" s="4"/>
      <c r="P10" s="4"/>
    </row>
    <row r="11" spans="1:16" s="6" customFormat="1" ht="64.5" customHeight="1">
      <c r="A11" s="107" t="s">
        <v>300</v>
      </c>
      <c r="B11" s="254">
        <f>SUM(B7:B10)</f>
        <v>286512</v>
      </c>
      <c r="C11" s="254">
        <f aca="true" t="shared" si="0" ref="C11:K11">SUM(C7:C10)</f>
        <v>542339</v>
      </c>
      <c r="D11" s="254">
        <f t="shared" si="0"/>
        <v>987387</v>
      </c>
      <c r="E11" s="254">
        <f t="shared" si="0"/>
        <v>758153</v>
      </c>
      <c r="F11" s="254">
        <f t="shared" si="0"/>
        <v>268014</v>
      </c>
      <c r="G11" s="254">
        <f t="shared" si="0"/>
        <v>1611693</v>
      </c>
      <c r="H11" s="254">
        <f t="shared" si="0"/>
        <v>212662</v>
      </c>
      <c r="I11" s="254">
        <f t="shared" si="0"/>
        <v>35768</v>
      </c>
      <c r="J11" s="254">
        <f t="shared" si="0"/>
        <v>186186</v>
      </c>
      <c r="K11" s="254">
        <f t="shared" si="0"/>
        <v>4888714</v>
      </c>
      <c r="L11" s="108" t="s">
        <v>7</v>
      </c>
      <c r="M11" s="13"/>
      <c r="N11" s="13"/>
      <c r="O11" s="4"/>
      <c r="P11" s="4"/>
    </row>
    <row r="12" spans="1:16" ht="34.5" customHeight="1">
      <c r="A12" s="14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15"/>
      <c r="M12" s="15"/>
      <c r="N12" s="15"/>
      <c r="O12" s="14"/>
      <c r="P12" s="14"/>
    </row>
    <row r="13" spans="1:16" ht="34.5" customHeight="1">
      <c r="A13" s="14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15"/>
      <c r="M13" s="15"/>
      <c r="N13" s="15"/>
      <c r="O13" s="14"/>
      <c r="P13" s="14"/>
    </row>
    <row r="14" spans="1:16" ht="34.5" customHeight="1">
      <c r="A14" s="14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15"/>
      <c r="M14" s="15"/>
      <c r="N14" s="15"/>
      <c r="O14" s="14"/>
      <c r="P14" s="14"/>
    </row>
    <row r="15" spans="1:16" ht="34.5" customHeight="1">
      <c r="A15" s="14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15"/>
      <c r="M15" s="15"/>
      <c r="N15" s="15"/>
      <c r="O15" s="14"/>
      <c r="P15" s="14"/>
    </row>
    <row r="16" spans="1:16" ht="34.5" customHeight="1">
      <c r="A16" s="14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15"/>
      <c r="M16" s="15"/>
      <c r="N16" s="15"/>
      <c r="O16" s="14"/>
      <c r="P16" s="14"/>
    </row>
    <row r="17" spans="1:16" ht="34.5" customHeight="1">
      <c r="A17" s="14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"/>
      <c r="M17" s="15"/>
      <c r="N17" s="15"/>
      <c r="O17" s="14"/>
      <c r="P17" s="14"/>
    </row>
    <row r="18" spans="1:16" ht="34.5" customHeight="1">
      <c r="A18" s="14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5"/>
      <c r="M18" s="15"/>
      <c r="N18" s="15"/>
      <c r="O18" s="14"/>
      <c r="P18" s="14"/>
    </row>
    <row r="19" spans="1:16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5"/>
      <c r="N19" s="15"/>
      <c r="O19" s="14"/>
      <c r="P19" s="14"/>
    </row>
    <row r="20" spans="1:16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5"/>
      <c r="N20" s="15"/>
      <c r="O20" s="14"/>
      <c r="P20" s="14"/>
    </row>
    <row r="21" spans="1:16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4"/>
    </row>
    <row r="22" spans="1:16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</row>
    <row r="23" spans="1:16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4"/>
    </row>
    <row r="24" spans="1:16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4"/>
      <c r="P24" s="14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4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50" zoomScaleNormal="50" zoomScalePageLayoutView="0" workbookViewId="0" topLeftCell="A1">
      <selection activeCell="I9" sqref="I9"/>
    </sheetView>
  </sheetViews>
  <sheetFormatPr defaultColWidth="15.7109375" defaultRowHeight="30" customHeight="1"/>
  <cols>
    <col min="1" max="1" width="24.7109375" style="7" customWidth="1"/>
    <col min="2" max="6" width="16.28125" style="7" customWidth="1"/>
    <col min="7" max="7" width="17.7109375" style="7" customWidth="1"/>
    <col min="8" max="8" width="16.28125" style="7" customWidth="1"/>
    <col min="9" max="9" width="16.8515625" style="7" customWidth="1"/>
    <col min="10" max="10" width="17.421875" style="7" customWidth="1"/>
    <col min="11" max="11" width="17.7109375" style="7" customWidth="1"/>
    <col min="12" max="12" width="24.7109375" style="7" customWidth="1"/>
    <col min="13" max="13" width="14.140625" style="7" customWidth="1"/>
    <col min="14" max="14" width="16.28125" style="7" customWidth="1"/>
    <col min="15" max="16384" width="15.7109375" style="7" customWidth="1"/>
  </cols>
  <sheetData>
    <row r="1" spans="1:14" s="3" customFormat="1" ht="30" customHeight="1">
      <c r="A1" s="1" t="s">
        <v>139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284</v>
      </c>
      <c r="M1" s="12"/>
      <c r="N1" s="270" t="s">
        <v>433</v>
      </c>
    </row>
    <row r="2" spans="1:14" s="4" customFormat="1" ht="30" customHeight="1">
      <c r="A2" s="364" t="s">
        <v>212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N2" s="269"/>
    </row>
    <row r="3" spans="1:16" s="5" customFormat="1" ht="30" customHeight="1">
      <c r="A3" s="365" t="s">
        <v>480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4"/>
      <c r="P3" s="4"/>
    </row>
    <row r="4" spans="1:16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4"/>
      <c r="N4" s="4"/>
      <c r="O4" s="4"/>
      <c r="P4" s="4"/>
    </row>
    <row r="5" spans="1:16" s="6" customFormat="1" ht="93.75" customHeight="1">
      <c r="A5" s="366" t="s">
        <v>70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8" t="s">
        <v>82</v>
      </c>
      <c r="L5" s="367" t="s">
        <v>63</v>
      </c>
      <c r="M5" s="4"/>
      <c r="N5" s="4"/>
      <c r="O5" s="4"/>
      <c r="P5" s="4"/>
    </row>
    <row r="6" spans="1:16" s="6" customFormat="1" ht="110.25" customHeight="1">
      <c r="A6" s="360"/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06" t="s">
        <v>7</v>
      </c>
      <c r="L6" s="361"/>
      <c r="M6" s="4"/>
      <c r="N6" s="4"/>
      <c r="O6" s="4"/>
      <c r="P6" s="4"/>
    </row>
    <row r="7" spans="1:16" s="6" customFormat="1" ht="63" customHeight="1">
      <c r="A7" s="124" t="s">
        <v>64</v>
      </c>
      <c r="B7" s="252">
        <v>18959</v>
      </c>
      <c r="C7" s="252">
        <v>58241</v>
      </c>
      <c r="D7" s="252">
        <v>83585</v>
      </c>
      <c r="E7" s="252">
        <v>133573</v>
      </c>
      <c r="F7" s="252">
        <v>52545</v>
      </c>
      <c r="G7" s="252">
        <v>315058</v>
      </c>
      <c r="H7" s="252">
        <v>18172</v>
      </c>
      <c r="I7" s="252">
        <v>10879</v>
      </c>
      <c r="J7" s="252">
        <v>40711</v>
      </c>
      <c r="K7" s="253">
        <f>SUM(B7:J7)</f>
        <v>731723</v>
      </c>
      <c r="L7" s="125" t="s">
        <v>65</v>
      </c>
      <c r="M7" s="13"/>
      <c r="N7" s="13"/>
      <c r="O7" s="4"/>
      <c r="P7" s="4"/>
    </row>
    <row r="8" spans="1:16" s="6" customFormat="1" ht="63" customHeight="1">
      <c r="A8" s="122" t="s">
        <v>66</v>
      </c>
      <c r="B8" s="250">
        <v>235140</v>
      </c>
      <c r="C8" s="250">
        <v>315050</v>
      </c>
      <c r="D8" s="250">
        <v>512133</v>
      </c>
      <c r="E8" s="250">
        <v>497087</v>
      </c>
      <c r="F8" s="250">
        <v>187987</v>
      </c>
      <c r="G8" s="250">
        <v>1220941</v>
      </c>
      <c r="H8" s="250">
        <v>187058</v>
      </c>
      <c r="I8" s="250">
        <v>21244</v>
      </c>
      <c r="J8" s="250">
        <v>138514</v>
      </c>
      <c r="K8" s="251">
        <f>SUM(B8:J8)</f>
        <v>3315154</v>
      </c>
      <c r="L8" s="123" t="s">
        <v>67</v>
      </c>
      <c r="M8" s="13"/>
      <c r="N8" s="13"/>
      <c r="O8" s="4"/>
      <c r="P8" s="4"/>
    </row>
    <row r="9" spans="1:16" s="6" customFormat="1" ht="63" customHeight="1">
      <c r="A9" s="126" t="s">
        <v>142</v>
      </c>
      <c r="B9" s="252">
        <v>2053</v>
      </c>
      <c r="C9" s="252">
        <v>1028</v>
      </c>
      <c r="D9" s="252">
        <v>2487</v>
      </c>
      <c r="E9" s="252">
        <v>6042</v>
      </c>
      <c r="F9" s="252">
        <v>2266</v>
      </c>
      <c r="G9" s="252">
        <v>15914</v>
      </c>
      <c r="H9" s="252">
        <v>1406</v>
      </c>
      <c r="I9" s="252">
        <v>0</v>
      </c>
      <c r="J9" s="252">
        <v>3696</v>
      </c>
      <c r="K9" s="253">
        <f>SUM(B9:J9)</f>
        <v>34892</v>
      </c>
      <c r="L9" s="127" t="s">
        <v>75</v>
      </c>
      <c r="M9" s="13"/>
      <c r="N9" s="13"/>
      <c r="O9" s="4"/>
      <c r="P9" s="4"/>
    </row>
    <row r="10" spans="1:16" s="6" customFormat="1" ht="63" customHeight="1">
      <c r="A10" s="122" t="s">
        <v>69</v>
      </c>
      <c r="B10" s="250">
        <v>24</v>
      </c>
      <c r="C10" s="250">
        <v>324</v>
      </c>
      <c r="D10" s="250">
        <v>679</v>
      </c>
      <c r="E10" s="250">
        <v>417</v>
      </c>
      <c r="F10" s="250">
        <v>2659</v>
      </c>
      <c r="G10" s="250">
        <v>2838</v>
      </c>
      <c r="H10" s="250">
        <v>3073</v>
      </c>
      <c r="I10" s="250">
        <v>93</v>
      </c>
      <c r="J10" s="250">
        <v>618</v>
      </c>
      <c r="K10" s="251">
        <f>SUM(B10:J10)</f>
        <v>10725</v>
      </c>
      <c r="L10" s="123" t="s">
        <v>502</v>
      </c>
      <c r="M10" s="13"/>
      <c r="N10" s="13"/>
      <c r="O10" s="4"/>
      <c r="P10" s="4"/>
    </row>
    <row r="11" spans="1:16" s="6" customFormat="1" ht="64.5" customHeight="1">
      <c r="A11" s="107" t="s">
        <v>300</v>
      </c>
      <c r="B11" s="254">
        <f>SUM(B7:B10)</f>
        <v>256176</v>
      </c>
      <c r="C11" s="254">
        <f aca="true" t="shared" si="0" ref="C11:K11">SUM(C7:C10)</f>
        <v>374643</v>
      </c>
      <c r="D11" s="254">
        <f t="shared" si="0"/>
        <v>598884</v>
      </c>
      <c r="E11" s="254">
        <f t="shared" si="0"/>
        <v>637119</v>
      </c>
      <c r="F11" s="254">
        <f t="shared" si="0"/>
        <v>245457</v>
      </c>
      <c r="G11" s="254">
        <f t="shared" si="0"/>
        <v>1554751</v>
      </c>
      <c r="H11" s="254">
        <f t="shared" si="0"/>
        <v>209709</v>
      </c>
      <c r="I11" s="254">
        <f t="shared" si="0"/>
        <v>32216</v>
      </c>
      <c r="J11" s="254">
        <f t="shared" si="0"/>
        <v>183539</v>
      </c>
      <c r="K11" s="254">
        <f t="shared" si="0"/>
        <v>4092494</v>
      </c>
      <c r="L11" s="108" t="s">
        <v>7</v>
      </c>
      <c r="M11" s="13"/>
      <c r="N11" s="13"/>
      <c r="O11" s="4"/>
      <c r="P11" s="4"/>
    </row>
    <row r="12" spans="1:16" ht="34.5" customHeight="1">
      <c r="A12" s="14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15"/>
      <c r="M12" s="15"/>
      <c r="N12" s="15"/>
      <c r="O12" s="14"/>
      <c r="P12" s="14"/>
    </row>
    <row r="13" spans="1:16" ht="34.5" customHeight="1">
      <c r="A13" s="14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15"/>
      <c r="M13" s="15"/>
      <c r="N13" s="15"/>
      <c r="O13" s="14"/>
      <c r="P13" s="14"/>
    </row>
    <row r="14" spans="1:16" ht="34.5" customHeight="1">
      <c r="A14" s="14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15"/>
      <c r="M14" s="15"/>
      <c r="N14" s="15"/>
      <c r="O14" s="14"/>
      <c r="P14" s="14"/>
    </row>
    <row r="15" spans="1:16" ht="34.5" customHeight="1">
      <c r="A15" s="14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15"/>
      <c r="M15" s="15"/>
      <c r="N15" s="15"/>
      <c r="O15" s="14"/>
      <c r="P15" s="14"/>
    </row>
    <row r="16" spans="1:16" ht="34.5" customHeight="1">
      <c r="A16" s="14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15"/>
      <c r="M16" s="15"/>
      <c r="N16" s="15"/>
      <c r="O16" s="14"/>
      <c r="P16" s="14"/>
    </row>
    <row r="17" spans="1:16" ht="34.5" customHeight="1">
      <c r="A17" s="14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"/>
      <c r="M17" s="15"/>
      <c r="N17" s="15"/>
      <c r="O17" s="14"/>
      <c r="P17" s="14"/>
    </row>
    <row r="18" spans="1:16" ht="34.5" customHeight="1">
      <c r="A18" s="14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5"/>
      <c r="M18" s="15"/>
      <c r="N18" s="15"/>
      <c r="O18" s="14"/>
      <c r="P18" s="14"/>
    </row>
    <row r="19" spans="1:16" ht="34.5" customHeight="1">
      <c r="A19" s="14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15"/>
      <c r="M19" s="15"/>
      <c r="N19" s="15"/>
      <c r="O19" s="14"/>
      <c r="P19" s="14"/>
    </row>
    <row r="20" spans="1:16" ht="34.5" customHeight="1">
      <c r="A20" s="14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15"/>
      <c r="M20" s="15"/>
      <c r="N20" s="15"/>
      <c r="O20" s="14"/>
      <c r="P20" s="14"/>
    </row>
    <row r="21" spans="1:16" ht="34.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4"/>
    </row>
    <row r="22" spans="1:16" ht="34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</row>
    <row r="23" spans="1:16" ht="34.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4"/>
    </row>
    <row r="24" spans="1:16" ht="30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4"/>
      <c r="P24" s="14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4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40"/>
  <sheetViews>
    <sheetView rightToLeft="1" zoomScale="40" zoomScaleNormal="40" zoomScalePageLayoutView="0" workbookViewId="0" topLeftCell="A1">
      <selection activeCell="H18" sqref="H18"/>
    </sheetView>
  </sheetViews>
  <sheetFormatPr defaultColWidth="15.7109375" defaultRowHeight="30" customHeight="1"/>
  <cols>
    <col min="1" max="1" width="24.7109375" style="7" customWidth="1"/>
    <col min="2" max="7" width="18.8515625" style="7" customWidth="1"/>
    <col min="8" max="9" width="16.7109375" style="7" customWidth="1"/>
    <col min="10" max="10" width="19.00390625" style="7" customWidth="1"/>
    <col min="11" max="11" width="24.7109375" style="7" customWidth="1"/>
    <col min="12" max="12" width="18.8515625" style="7" customWidth="1"/>
    <col min="13" max="13" width="15.7109375" style="7" customWidth="1"/>
    <col min="14" max="16384" width="15.7109375" style="7" customWidth="1"/>
  </cols>
  <sheetData>
    <row r="1" spans="1:13" s="3" customFormat="1" ht="30" customHeight="1">
      <c r="A1" s="1" t="s">
        <v>140</v>
      </c>
      <c r="B1" s="1"/>
      <c r="C1" s="1"/>
      <c r="D1" s="1"/>
      <c r="E1" s="1"/>
      <c r="F1" s="1"/>
      <c r="G1" s="1"/>
      <c r="H1" s="1"/>
      <c r="I1" s="1"/>
      <c r="J1" s="1"/>
      <c r="K1" s="2" t="s">
        <v>141</v>
      </c>
      <c r="L1" s="8"/>
      <c r="M1" s="270" t="s">
        <v>433</v>
      </c>
    </row>
    <row r="2" spans="1:13" s="4" customFormat="1" ht="30" customHeight="1">
      <c r="A2" s="362" t="s">
        <v>342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17"/>
      <c r="M2" s="269"/>
    </row>
    <row r="3" spans="1:16" s="5" customFormat="1" ht="30" customHeight="1">
      <c r="A3" s="357" t="s">
        <v>481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10"/>
      <c r="O3" s="4"/>
      <c r="P3" s="4"/>
    </row>
    <row r="4" spans="1:16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4"/>
      <c r="M4" s="4"/>
      <c r="N4" s="4"/>
      <c r="O4" s="4"/>
      <c r="P4" s="4"/>
    </row>
    <row r="5" spans="1:16" s="6" customFormat="1" ht="90.75" customHeight="1">
      <c r="A5" s="128" t="s">
        <v>144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9" t="s">
        <v>82</v>
      </c>
      <c r="L5" s="4"/>
      <c r="M5" s="4"/>
      <c r="N5" s="4"/>
      <c r="O5" s="4"/>
      <c r="P5" s="4"/>
    </row>
    <row r="6" spans="1:16" s="6" customFormat="1" ht="84.75" customHeight="1">
      <c r="A6" s="129" t="s">
        <v>145</v>
      </c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21" t="s">
        <v>7</v>
      </c>
      <c r="L6" s="4"/>
      <c r="M6" s="4"/>
      <c r="N6" s="4"/>
      <c r="O6" s="4"/>
      <c r="P6" s="4"/>
    </row>
    <row r="7" spans="1:16" s="6" customFormat="1" ht="39.75" customHeight="1">
      <c r="A7" s="134" t="s">
        <v>146</v>
      </c>
      <c r="B7" s="250">
        <v>11685</v>
      </c>
      <c r="C7" s="250">
        <v>21997</v>
      </c>
      <c r="D7" s="250">
        <v>14314</v>
      </c>
      <c r="E7" s="250">
        <v>4302</v>
      </c>
      <c r="F7" s="250">
        <v>43456</v>
      </c>
      <c r="G7" s="250">
        <v>46781</v>
      </c>
      <c r="H7" s="250">
        <v>78251</v>
      </c>
      <c r="I7" s="250">
        <v>1105</v>
      </c>
      <c r="J7" s="250">
        <v>22578</v>
      </c>
      <c r="K7" s="255">
        <f aca="true" t="shared" si="0" ref="K7:K12">SUM(B7:J7)</f>
        <v>244469</v>
      </c>
      <c r="L7" s="13"/>
      <c r="M7" s="13"/>
      <c r="N7" s="13"/>
      <c r="O7" s="4"/>
      <c r="P7" s="4"/>
    </row>
    <row r="8" spans="1:16" s="6" customFormat="1" ht="39.75" customHeight="1">
      <c r="A8" s="135" t="s">
        <v>43</v>
      </c>
      <c r="B8" s="252">
        <v>19579</v>
      </c>
      <c r="C8" s="252">
        <v>61077</v>
      </c>
      <c r="D8" s="252">
        <v>177224</v>
      </c>
      <c r="E8" s="252">
        <v>51502</v>
      </c>
      <c r="F8" s="252">
        <v>20384</v>
      </c>
      <c r="G8" s="252">
        <v>106181</v>
      </c>
      <c r="H8" s="252">
        <v>24555</v>
      </c>
      <c r="I8" s="252">
        <v>165</v>
      </c>
      <c r="J8" s="252">
        <v>19008</v>
      </c>
      <c r="K8" s="256">
        <f t="shared" si="0"/>
        <v>479675</v>
      </c>
      <c r="L8" s="13"/>
      <c r="M8" s="13"/>
      <c r="N8" s="13"/>
      <c r="O8" s="4"/>
      <c r="P8" s="4"/>
    </row>
    <row r="9" spans="1:16" s="6" customFormat="1" ht="39.75" customHeight="1">
      <c r="A9" s="133" t="s">
        <v>44</v>
      </c>
      <c r="B9" s="250">
        <v>67585</v>
      </c>
      <c r="C9" s="250">
        <v>299504</v>
      </c>
      <c r="D9" s="250">
        <v>487729</v>
      </c>
      <c r="E9" s="250">
        <v>310316</v>
      </c>
      <c r="F9" s="250">
        <v>41979</v>
      </c>
      <c r="G9" s="250">
        <v>554567</v>
      </c>
      <c r="H9" s="250">
        <v>49116</v>
      </c>
      <c r="I9" s="250">
        <v>3785</v>
      </c>
      <c r="J9" s="250">
        <v>55950</v>
      </c>
      <c r="K9" s="255">
        <f t="shared" si="0"/>
        <v>1870531</v>
      </c>
      <c r="L9" s="13"/>
      <c r="M9" s="13"/>
      <c r="N9" s="13"/>
      <c r="O9" s="4"/>
      <c r="P9" s="4"/>
    </row>
    <row r="10" spans="1:16" s="6" customFormat="1" ht="39.75" customHeight="1">
      <c r="A10" s="135" t="s">
        <v>45</v>
      </c>
      <c r="B10" s="252">
        <v>167529</v>
      </c>
      <c r="C10" s="252">
        <v>430204</v>
      </c>
      <c r="D10" s="252">
        <v>344081</v>
      </c>
      <c r="E10" s="252">
        <v>345189</v>
      </c>
      <c r="F10" s="252">
        <v>122600</v>
      </c>
      <c r="G10" s="252">
        <v>693622</v>
      </c>
      <c r="H10" s="252">
        <v>30468</v>
      </c>
      <c r="I10" s="252">
        <v>23923</v>
      </c>
      <c r="J10" s="252">
        <v>153174</v>
      </c>
      <c r="K10" s="256">
        <f t="shared" si="0"/>
        <v>2310790</v>
      </c>
      <c r="L10" s="13"/>
      <c r="M10" s="13"/>
      <c r="N10" s="13"/>
      <c r="O10" s="4"/>
      <c r="P10" s="4"/>
    </row>
    <row r="11" spans="1:16" s="6" customFormat="1" ht="39.75" customHeight="1">
      <c r="A11" s="133" t="s">
        <v>147</v>
      </c>
      <c r="B11" s="250">
        <v>164647</v>
      </c>
      <c r="C11" s="250">
        <v>469847</v>
      </c>
      <c r="D11" s="250">
        <v>244854</v>
      </c>
      <c r="E11" s="250">
        <v>149649</v>
      </c>
      <c r="F11" s="250">
        <v>343564</v>
      </c>
      <c r="G11" s="250">
        <v>510554</v>
      </c>
      <c r="H11" s="250">
        <v>69810</v>
      </c>
      <c r="I11" s="250">
        <v>126137</v>
      </c>
      <c r="J11" s="250">
        <v>1021443</v>
      </c>
      <c r="K11" s="255">
        <f t="shared" si="0"/>
        <v>3100505</v>
      </c>
      <c r="L11" s="13"/>
      <c r="M11" s="13"/>
      <c r="N11" s="13"/>
      <c r="O11" s="4"/>
      <c r="P11" s="4"/>
    </row>
    <row r="12" spans="1:16" s="6" customFormat="1" ht="39.75" customHeight="1">
      <c r="A12" s="135" t="s">
        <v>148</v>
      </c>
      <c r="B12" s="252">
        <v>48886</v>
      </c>
      <c r="C12" s="252">
        <v>97691</v>
      </c>
      <c r="D12" s="252">
        <v>65738</v>
      </c>
      <c r="E12" s="252">
        <v>31361</v>
      </c>
      <c r="F12" s="252">
        <v>544215</v>
      </c>
      <c r="G12" s="252">
        <v>1021676</v>
      </c>
      <c r="H12" s="252">
        <v>142266</v>
      </c>
      <c r="I12" s="252">
        <v>77437</v>
      </c>
      <c r="J12" s="252">
        <v>865149</v>
      </c>
      <c r="K12" s="256">
        <f t="shared" si="0"/>
        <v>2894419</v>
      </c>
      <c r="L12" s="13"/>
      <c r="M12" s="13"/>
      <c r="N12" s="13"/>
      <c r="O12" s="4"/>
      <c r="P12" s="4"/>
    </row>
    <row r="13" spans="1:16" s="6" customFormat="1" ht="45" customHeight="1">
      <c r="A13" s="55" t="s">
        <v>315</v>
      </c>
      <c r="B13" s="251">
        <f>SUM(B7:B12)</f>
        <v>479911</v>
      </c>
      <c r="C13" s="251">
        <f aca="true" t="shared" si="1" ref="C13:J13">SUM(C7:C12)</f>
        <v>1380320</v>
      </c>
      <c r="D13" s="251">
        <f t="shared" si="1"/>
        <v>1333940</v>
      </c>
      <c r="E13" s="251">
        <f t="shared" si="1"/>
        <v>892319</v>
      </c>
      <c r="F13" s="251">
        <f t="shared" si="1"/>
        <v>1116198</v>
      </c>
      <c r="G13" s="251">
        <f t="shared" si="1"/>
        <v>2933381</v>
      </c>
      <c r="H13" s="251">
        <f t="shared" si="1"/>
        <v>394466</v>
      </c>
      <c r="I13" s="251">
        <f t="shared" si="1"/>
        <v>232552</v>
      </c>
      <c r="J13" s="251">
        <f t="shared" si="1"/>
        <v>2137302</v>
      </c>
      <c r="K13" s="257">
        <f>SUM(K7:K12)</f>
        <v>10900389</v>
      </c>
      <c r="L13" s="13"/>
      <c r="M13" s="13"/>
      <c r="N13" s="13"/>
      <c r="O13" s="4"/>
      <c r="P13" s="4"/>
    </row>
    <row r="14" spans="1:16" s="6" customFormat="1" ht="44.25" customHeight="1">
      <c r="A14" s="130" t="s">
        <v>149</v>
      </c>
      <c r="B14" s="368">
        <v>42.74543312</v>
      </c>
      <c r="C14" s="368">
        <v>41.86411801</v>
      </c>
      <c r="D14" s="368">
        <v>38.59996538</v>
      </c>
      <c r="E14" s="368">
        <v>39.14973664</v>
      </c>
      <c r="F14" s="368">
        <v>55.48658812</v>
      </c>
      <c r="G14" s="368">
        <v>49.21113635</v>
      </c>
      <c r="H14" s="368">
        <v>44.64896442</v>
      </c>
      <c r="I14" s="368">
        <v>55.55866667</v>
      </c>
      <c r="J14" s="368">
        <v>53.70091928</v>
      </c>
      <c r="K14" s="368">
        <v>46.51444092</v>
      </c>
      <c r="L14" s="13"/>
      <c r="M14" s="13"/>
      <c r="N14" s="13"/>
      <c r="O14" s="4"/>
      <c r="P14" s="4"/>
    </row>
    <row r="15" spans="1:16" s="6" customFormat="1" ht="21.75" customHeight="1">
      <c r="A15" s="132" t="s">
        <v>271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13"/>
      <c r="M15" s="13"/>
      <c r="N15" s="13"/>
      <c r="O15" s="4"/>
      <c r="P15" s="4"/>
    </row>
    <row r="16" spans="1:16" ht="21.75" customHeight="1">
      <c r="A16" s="131" t="s">
        <v>272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15"/>
      <c r="M16" s="15"/>
      <c r="N16" s="15"/>
      <c r="O16" s="14"/>
      <c r="P16" s="14"/>
    </row>
    <row r="17" spans="1:16" ht="34.5" customHeight="1">
      <c r="A17" s="14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"/>
      <c r="M17" s="15"/>
      <c r="N17" s="15"/>
      <c r="O17" s="14"/>
      <c r="P17" s="14"/>
    </row>
    <row r="18" spans="1:16" ht="132.75" customHeight="1">
      <c r="A18" s="4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15"/>
      <c r="M18" s="15"/>
      <c r="N18" s="15"/>
      <c r="O18" s="14"/>
      <c r="P18" s="14"/>
    </row>
    <row r="19" spans="1:16" ht="34.5" customHeight="1">
      <c r="A19" s="195"/>
      <c r="B19" s="197"/>
      <c r="C19" s="197"/>
      <c r="D19" s="197"/>
      <c r="E19" s="197"/>
      <c r="F19" s="197"/>
      <c r="G19" s="197"/>
      <c r="H19" s="197"/>
      <c r="I19" s="197"/>
      <c r="J19" s="197"/>
      <c r="K19" s="273"/>
      <c r="L19" s="15"/>
      <c r="M19" s="15"/>
      <c r="N19" s="15"/>
      <c r="O19" s="14"/>
      <c r="P19" s="14"/>
    </row>
    <row r="20" spans="1:16" ht="74.25" customHeight="1">
      <c r="A20" s="277"/>
      <c r="B20" s="278"/>
      <c r="C20" s="278"/>
      <c r="D20" s="278"/>
      <c r="E20" s="278"/>
      <c r="F20" s="278"/>
      <c r="G20" s="278"/>
      <c r="H20" s="278"/>
      <c r="I20" s="278"/>
      <c r="J20" s="278"/>
      <c r="K20" s="279"/>
      <c r="L20" s="15"/>
      <c r="N20" s="15"/>
      <c r="O20" s="14"/>
      <c r="P20" s="14"/>
    </row>
    <row r="21" spans="1:16" ht="30" customHeight="1">
      <c r="A21" s="195"/>
      <c r="B21" s="197"/>
      <c r="C21" s="197"/>
      <c r="D21" s="197"/>
      <c r="E21" s="197"/>
      <c r="F21" s="197"/>
      <c r="G21" s="197"/>
      <c r="H21" s="197"/>
      <c r="I21" s="197"/>
      <c r="J21" s="197"/>
      <c r="K21" s="274"/>
      <c r="L21" s="15"/>
      <c r="N21" s="15"/>
      <c r="O21" s="14"/>
      <c r="P21" s="14"/>
    </row>
    <row r="22" spans="1:13" ht="30" customHeight="1">
      <c r="A22" s="275"/>
      <c r="B22" s="197"/>
      <c r="C22" s="197"/>
      <c r="D22" s="197"/>
      <c r="E22" s="197"/>
      <c r="F22" s="197"/>
      <c r="G22" s="197"/>
      <c r="H22" s="197"/>
      <c r="I22" s="197"/>
      <c r="J22" s="197"/>
      <c r="K22" s="274"/>
      <c r="L22" s="274"/>
      <c r="M22" s="274"/>
    </row>
    <row r="23" spans="1:11" ht="30" customHeight="1">
      <c r="A23" s="195"/>
      <c r="B23" s="197"/>
      <c r="C23" s="197"/>
      <c r="D23" s="197"/>
      <c r="E23" s="197"/>
      <c r="F23" s="197"/>
      <c r="G23" s="197"/>
      <c r="H23" s="197"/>
      <c r="I23" s="197"/>
      <c r="J23" s="197"/>
      <c r="K23" s="274"/>
    </row>
    <row r="24" spans="1:11" ht="30" customHeight="1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6"/>
    </row>
    <row r="25" spans="1:11" ht="30" customHeight="1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6"/>
    </row>
    <row r="26" spans="1:12" ht="30" customHeight="1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6"/>
      <c r="L26" s="15"/>
    </row>
    <row r="27" spans="1:11" ht="30" customHeight="1">
      <c r="A27" s="275"/>
      <c r="B27" s="276"/>
      <c r="C27" s="276"/>
      <c r="D27" s="276"/>
      <c r="E27" s="276"/>
      <c r="F27" s="276"/>
      <c r="G27" s="276"/>
      <c r="H27" s="276"/>
      <c r="I27" s="276"/>
      <c r="J27" s="276"/>
      <c r="K27" s="276"/>
    </row>
    <row r="28" spans="1:11" ht="30" customHeight="1">
      <c r="A28" s="195"/>
      <c r="B28" s="276"/>
      <c r="C28" s="276"/>
      <c r="D28" s="276"/>
      <c r="E28" s="276"/>
      <c r="F28" s="276"/>
      <c r="G28" s="276"/>
      <c r="H28" s="276"/>
      <c r="I28" s="276"/>
      <c r="J28" s="276"/>
      <c r="K28" s="276"/>
    </row>
    <row r="29" spans="1:11" ht="30" customHeight="1">
      <c r="A29" s="195"/>
      <c r="B29" s="280"/>
      <c r="C29" s="280"/>
      <c r="D29" s="280"/>
      <c r="E29" s="280"/>
      <c r="F29" s="280"/>
      <c r="G29" s="280"/>
      <c r="H29" s="280"/>
      <c r="I29" s="280"/>
      <c r="J29" s="280"/>
      <c r="K29" s="280"/>
    </row>
    <row r="30" spans="1:11" ht="30" customHeight="1">
      <c r="A30" s="195"/>
      <c r="B30" s="276"/>
      <c r="C30" s="276"/>
      <c r="D30" s="276"/>
      <c r="E30" s="276"/>
      <c r="F30" s="276"/>
      <c r="G30" s="276"/>
      <c r="H30" s="276"/>
      <c r="I30" s="276"/>
      <c r="J30" s="276"/>
      <c r="K30" s="276"/>
    </row>
    <row r="31" spans="1:11" ht="30" customHeight="1">
      <c r="A31" s="277"/>
      <c r="B31" s="276"/>
      <c r="C31" s="276"/>
      <c r="D31" s="276"/>
      <c r="E31" s="276"/>
      <c r="F31" s="276"/>
      <c r="G31" s="276"/>
      <c r="H31" s="276"/>
      <c r="I31" s="276"/>
      <c r="J31" s="276"/>
      <c r="K31" s="276"/>
    </row>
    <row r="32" spans="1:11" ht="30" customHeight="1">
      <c r="A32" s="195"/>
      <c r="B32" s="276"/>
      <c r="C32" s="276"/>
      <c r="D32" s="276"/>
      <c r="E32" s="276"/>
      <c r="F32" s="276"/>
      <c r="G32" s="276"/>
      <c r="H32" s="276"/>
      <c r="I32" s="276"/>
      <c r="J32" s="276"/>
      <c r="K32" s="276"/>
    </row>
    <row r="33" spans="1:11" ht="30" customHeight="1">
      <c r="A33" s="275"/>
      <c r="B33" s="276"/>
      <c r="C33" s="276"/>
      <c r="D33" s="276"/>
      <c r="E33" s="276"/>
      <c r="F33" s="276"/>
      <c r="G33" s="276"/>
      <c r="H33" s="276"/>
      <c r="I33" s="276"/>
      <c r="J33" s="276"/>
      <c r="K33" s="276"/>
    </row>
    <row r="34" spans="1:11" ht="30" customHeight="1">
      <c r="A34" s="195"/>
      <c r="B34" s="276"/>
      <c r="C34" s="276"/>
      <c r="D34" s="276"/>
      <c r="E34" s="276"/>
      <c r="F34" s="276"/>
      <c r="G34" s="276"/>
      <c r="H34" s="276"/>
      <c r="I34" s="276"/>
      <c r="J34" s="276"/>
      <c r="K34" s="276"/>
    </row>
    <row r="35" spans="1:11" ht="30" customHeight="1">
      <c r="A35" s="195"/>
      <c r="B35" s="276"/>
      <c r="C35" s="276"/>
      <c r="D35" s="276"/>
      <c r="E35" s="276"/>
      <c r="F35" s="276"/>
      <c r="G35" s="276"/>
      <c r="H35" s="276"/>
      <c r="I35" s="276"/>
      <c r="J35" s="276"/>
      <c r="K35" s="276"/>
    </row>
    <row r="36" spans="1:11" ht="30" customHeight="1">
      <c r="A36" s="195"/>
      <c r="B36" s="276"/>
      <c r="C36" s="276"/>
      <c r="D36" s="276"/>
      <c r="E36" s="276"/>
      <c r="F36" s="276"/>
      <c r="G36" s="276"/>
      <c r="H36" s="276"/>
      <c r="I36" s="276"/>
      <c r="J36" s="276"/>
      <c r="K36" s="276"/>
    </row>
    <row r="37" spans="1:11" ht="30" customHeight="1">
      <c r="A37" s="195"/>
      <c r="B37" s="276"/>
      <c r="C37" s="276"/>
      <c r="D37" s="276"/>
      <c r="E37" s="276"/>
      <c r="F37" s="276"/>
      <c r="G37" s="276"/>
      <c r="H37" s="276"/>
      <c r="I37" s="276"/>
      <c r="J37" s="276"/>
      <c r="K37" s="276"/>
    </row>
    <row r="38" spans="1:11" ht="30" customHeight="1">
      <c r="A38" s="275"/>
      <c r="B38" s="276"/>
      <c r="C38" s="276"/>
      <c r="D38" s="276"/>
      <c r="E38" s="276"/>
      <c r="F38" s="276"/>
      <c r="G38" s="276"/>
      <c r="H38" s="276"/>
      <c r="I38" s="276"/>
      <c r="J38" s="276"/>
      <c r="K38" s="276"/>
    </row>
    <row r="39" spans="1:11" ht="30" customHeight="1">
      <c r="A39" s="195"/>
      <c r="B39" s="276"/>
      <c r="C39" s="276"/>
      <c r="D39" s="276"/>
      <c r="E39" s="276"/>
      <c r="F39" s="276"/>
      <c r="G39" s="276"/>
      <c r="H39" s="276"/>
      <c r="I39" s="276"/>
      <c r="J39" s="276"/>
      <c r="K39" s="276"/>
    </row>
    <row r="40" spans="1:11" ht="30" customHeight="1">
      <c r="A40" s="195"/>
      <c r="B40" s="280"/>
      <c r="C40" s="280"/>
      <c r="D40" s="280"/>
      <c r="E40" s="280"/>
      <c r="F40" s="280"/>
      <c r="G40" s="280"/>
      <c r="H40" s="280"/>
      <c r="I40" s="280"/>
      <c r="J40" s="280"/>
      <c r="K40" s="280"/>
    </row>
  </sheetData>
  <sheetProtection/>
  <mergeCells count="13">
    <mergeCell ref="A2:K2"/>
    <mergeCell ref="A3:K3"/>
    <mergeCell ref="A4:K4"/>
    <mergeCell ref="B14:B16"/>
    <mergeCell ref="C14:C16"/>
    <mergeCell ref="D14:D16"/>
    <mergeCell ref="E14:E16"/>
    <mergeCell ref="F14:F16"/>
    <mergeCell ref="H14:H16"/>
    <mergeCell ref="I14:I16"/>
    <mergeCell ref="J14:J16"/>
    <mergeCell ref="K14:K16"/>
    <mergeCell ref="G14:G16"/>
  </mergeCells>
  <hyperlinks>
    <hyperlink ref="M1" location="الفهرس!B4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40" zoomScaleNormal="40" zoomScalePageLayoutView="0" workbookViewId="0" topLeftCell="A1">
      <selection activeCell="E14" sqref="E14:E16"/>
    </sheetView>
  </sheetViews>
  <sheetFormatPr defaultColWidth="15.7109375" defaultRowHeight="30" customHeight="1"/>
  <cols>
    <col min="1" max="1" width="24.7109375" style="7" customWidth="1"/>
    <col min="2" max="2" width="16.7109375" style="7" customWidth="1"/>
    <col min="3" max="7" width="18.140625" style="7" customWidth="1"/>
    <col min="8" max="9" width="16.7109375" style="7" customWidth="1"/>
    <col min="10" max="10" width="19.00390625" style="7" customWidth="1"/>
    <col min="11" max="11" width="24.7109375" style="7" customWidth="1"/>
    <col min="12" max="12" width="17.7109375" style="7" customWidth="1"/>
    <col min="13" max="13" width="15.7109375" style="7" customWidth="1"/>
    <col min="14" max="16384" width="15.7109375" style="7" customWidth="1"/>
  </cols>
  <sheetData>
    <row r="1" spans="1:13" s="3" customFormat="1" ht="30" customHeight="1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2" t="s">
        <v>302</v>
      </c>
      <c r="L1" s="8"/>
      <c r="M1" s="270" t="s">
        <v>433</v>
      </c>
    </row>
    <row r="2" spans="1:13" s="4" customFormat="1" ht="30" customHeight="1">
      <c r="A2" s="362" t="s">
        <v>343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17"/>
      <c r="M2" s="269"/>
    </row>
    <row r="3" spans="1:16" s="5" customFormat="1" ht="30" customHeight="1">
      <c r="A3" s="357" t="s">
        <v>482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10"/>
      <c r="O3" s="4"/>
      <c r="P3" s="4"/>
    </row>
    <row r="4" spans="1:16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4"/>
      <c r="M4" s="4"/>
      <c r="N4" s="4"/>
      <c r="O4" s="4"/>
      <c r="P4" s="4"/>
    </row>
    <row r="5" spans="1:16" s="6" customFormat="1" ht="90.75" customHeight="1">
      <c r="A5" s="128" t="s">
        <v>144</v>
      </c>
      <c r="B5" s="114" t="s">
        <v>111</v>
      </c>
      <c r="C5" s="114" t="s">
        <v>274</v>
      </c>
      <c r="D5" s="114" t="s">
        <v>273</v>
      </c>
      <c r="E5" s="114" t="s">
        <v>112</v>
      </c>
      <c r="F5" s="114" t="s">
        <v>113</v>
      </c>
      <c r="G5" s="114" t="s">
        <v>114</v>
      </c>
      <c r="H5" s="114" t="s">
        <v>247</v>
      </c>
      <c r="I5" s="114" t="s">
        <v>115</v>
      </c>
      <c r="J5" s="114" t="s">
        <v>116</v>
      </c>
      <c r="K5" s="49" t="s">
        <v>82</v>
      </c>
      <c r="L5" s="4"/>
      <c r="M5" s="4"/>
      <c r="N5" s="4"/>
      <c r="O5" s="4"/>
      <c r="P5" s="4"/>
    </row>
    <row r="6" spans="1:16" s="6" customFormat="1" ht="84.75" customHeight="1">
      <c r="A6" s="129" t="s">
        <v>145</v>
      </c>
      <c r="B6" s="104" t="s">
        <v>117</v>
      </c>
      <c r="C6" s="105" t="s">
        <v>269</v>
      </c>
      <c r="D6" s="105" t="s">
        <v>270</v>
      </c>
      <c r="E6" s="104" t="s">
        <v>250</v>
      </c>
      <c r="F6" s="104" t="s">
        <v>251</v>
      </c>
      <c r="G6" s="104" t="s">
        <v>437</v>
      </c>
      <c r="H6" s="105" t="s">
        <v>118</v>
      </c>
      <c r="I6" s="105" t="s">
        <v>119</v>
      </c>
      <c r="J6" s="105" t="s">
        <v>120</v>
      </c>
      <c r="K6" s="121" t="s">
        <v>7</v>
      </c>
      <c r="L6" s="4"/>
      <c r="M6" s="4"/>
      <c r="N6" s="4"/>
      <c r="O6" s="4"/>
      <c r="P6" s="4"/>
    </row>
    <row r="7" spans="1:16" s="6" customFormat="1" ht="39.75" customHeight="1">
      <c r="A7" s="134" t="s">
        <v>146</v>
      </c>
      <c r="B7" s="250">
        <v>11647</v>
      </c>
      <c r="C7" s="250">
        <v>12796</v>
      </c>
      <c r="D7" s="250">
        <v>6753</v>
      </c>
      <c r="E7" s="250">
        <v>3826</v>
      </c>
      <c r="F7" s="250">
        <v>40341</v>
      </c>
      <c r="G7" s="250">
        <v>39488</v>
      </c>
      <c r="H7" s="250">
        <v>76003</v>
      </c>
      <c r="I7" s="250">
        <v>142</v>
      </c>
      <c r="J7" s="250">
        <v>22578</v>
      </c>
      <c r="K7" s="255">
        <f aca="true" t="shared" si="0" ref="K7:K12">SUM(B7:J7)</f>
        <v>213574</v>
      </c>
      <c r="L7" s="13"/>
      <c r="M7" s="13"/>
      <c r="N7" s="13"/>
      <c r="O7" s="4"/>
      <c r="P7" s="4"/>
    </row>
    <row r="8" spans="1:16" s="6" customFormat="1" ht="39.75" customHeight="1">
      <c r="A8" s="135" t="s">
        <v>43</v>
      </c>
      <c r="B8" s="252">
        <v>16203</v>
      </c>
      <c r="C8" s="252">
        <v>37252</v>
      </c>
      <c r="D8" s="252">
        <v>77712</v>
      </c>
      <c r="E8" s="252">
        <v>32285</v>
      </c>
      <c r="F8" s="252">
        <v>18409</v>
      </c>
      <c r="G8" s="252">
        <v>96895</v>
      </c>
      <c r="H8" s="252">
        <v>24435</v>
      </c>
      <c r="I8" s="252">
        <v>165</v>
      </c>
      <c r="J8" s="252">
        <v>19008</v>
      </c>
      <c r="K8" s="256">
        <f t="shared" si="0"/>
        <v>322364</v>
      </c>
      <c r="L8" s="13"/>
      <c r="M8" s="13"/>
      <c r="N8" s="13"/>
      <c r="O8" s="4"/>
      <c r="P8" s="4"/>
    </row>
    <row r="9" spans="1:16" s="6" customFormat="1" ht="39.75" customHeight="1">
      <c r="A9" s="133" t="s">
        <v>44</v>
      </c>
      <c r="B9" s="250">
        <v>55226</v>
      </c>
      <c r="C9" s="250">
        <v>198545</v>
      </c>
      <c r="D9" s="250">
        <v>289369</v>
      </c>
      <c r="E9" s="250">
        <v>260992</v>
      </c>
      <c r="F9" s="250">
        <v>38403</v>
      </c>
      <c r="G9" s="250">
        <v>524263</v>
      </c>
      <c r="H9" s="250">
        <v>48996</v>
      </c>
      <c r="I9" s="250">
        <v>3785</v>
      </c>
      <c r="J9" s="250">
        <v>55296</v>
      </c>
      <c r="K9" s="255">
        <f t="shared" si="0"/>
        <v>1474875</v>
      </c>
      <c r="L9" s="13"/>
      <c r="M9" s="13"/>
      <c r="N9" s="13"/>
      <c r="O9" s="4"/>
      <c r="P9" s="4"/>
    </row>
    <row r="10" spans="1:16" s="6" customFormat="1" ht="39.75" customHeight="1">
      <c r="A10" s="135" t="s">
        <v>45</v>
      </c>
      <c r="B10" s="252">
        <v>153650</v>
      </c>
      <c r="C10" s="252">
        <v>374055</v>
      </c>
      <c r="D10" s="252">
        <v>251703</v>
      </c>
      <c r="E10" s="252">
        <v>303777</v>
      </c>
      <c r="F10" s="252">
        <v>117045</v>
      </c>
      <c r="G10" s="252">
        <v>658131</v>
      </c>
      <c r="H10" s="252">
        <v>30162</v>
      </c>
      <c r="I10" s="252">
        <v>22756</v>
      </c>
      <c r="J10" s="252">
        <v>152553</v>
      </c>
      <c r="K10" s="256">
        <f t="shared" si="0"/>
        <v>2063832</v>
      </c>
      <c r="L10" s="13"/>
      <c r="M10" s="13"/>
      <c r="N10" s="13"/>
      <c r="O10" s="4"/>
      <c r="P10" s="4"/>
    </row>
    <row r="11" spans="1:16" s="6" customFormat="1" ht="39.75" customHeight="1">
      <c r="A11" s="133" t="s">
        <v>147</v>
      </c>
      <c r="B11" s="250">
        <v>162547</v>
      </c>
      <c r="C11" s="250">
        <v>447740</v>
      </c>
      <c r="D11" s="250">
        <v>210466</v>
      </c>
      <c r="E11" s="250">
        <v>135095</v>
      </c>
      <c r="F11" s="250">
        <v>333136</v>
      </c>
      <c r="G11" s="250">
        <v>430638</v>
      </c>
      <c r="H11" s="250">
        <v>69690</v>
      </c>
      <c r="I11" s="250">
        <v>124298</v>
      </c>
      <c r="J11" s="250">
        <v>1020095</v>
      </c>
      <c r="K11" s="255">
        <f t="shared" si="0"/>
        <v>2933705</v>
      </c>
      <c r="L11" s="13"/>
      <c r="M11" s="13"/>
      <c r="N11" s="13"/>
      <c r="O11" s="4"/>
      <c r="P11" s="4"/>
    </row>
    <row r="12" spans="1:16" s="6" customFormat="1" ht="39.75" customHeight="1">
      <c r="A12" s="135" t="s">
        <v>148</v>
      </c>
      <c r="B12" s="252">
        <v>48604</v>
      </c>
      <c r="C12" s="252">
        <v>95048</v>
      </c>
      <c r="D12" s="252">
        <v>62717</v>
      </c>
      <c r="E12" s="252">
        <v>30942</v>
      </c>
      <c r="F12" s="252">
        <v>542301</v>
      </c>
      <c r="G12" s="252">
        <v>605296</v>
      </c>
      <c r="H12" s="252">
        <v>142048</v>
      </c>
      <c r="I12" s="252">
        <v>76251</v>
      </c>
      <c r="J12" s="252">
        <v>864821</v>
      </c>
      <c r="K12" s="256">
        <f t="shared" si="0"/>
        <v>2468028</v>
      </c>
      <c r="L12" s="13"/>
      <c r="M12" s="13"/>
      <c r="N12" s="13"/>
      <c r="O12" s="4"/>
      <c r="P12" s="4"/>
    </row>
    <row r="13" spans="1:16" s="6" customFormat="1" ht="45" customHeight="1">
      <c r="A13" s="55" t="s">
        <v>316</v>
      </c>
      <c r="B13" s="251">
        <f>SUM(B7:B12)</f>
        <v>447877</v>
      </c>
      <c r="C13" s="251">
        <f aca="true" t="shared" si="1" ref="C13:J13">SUM(C7:C12)</f>
        <v>1165436</v>
      </c>
      <c r="D13" s="251">
        <f t="shared" si="1"/>
        <v>898720</v>
      </c>
      <c r="E13" s="251">
        <f t="shared" si="1"/>
        <v>766917</v>
      </c>
      <c r="F13" s="251">
        <f t="shared" si="1"/>
        <v>1089635</v>
      </c>
      <c r="G13" s="251">
        <f t="shared" si="1"/>
        <v>2354711</v>
      </c>
      <c r="H13" s="251">
        <f t="shared" si="1"/>
        <v>391334</v>
      </c>
      <c r="I13" s="251">
        <f t="shared" si="1"/>
        <v>227397</v>
      </c>
      <c r="J13" s="251">
        <f t="shared" si="1"/>
        <v>2134351</v>
      </c>
      <c r="K13" s="251">
        <f>SUM(K7:K12)</f>
        <v>9476378</v>
      </c>
      <c r="L13" s="13"/>
      <c r="M13" s="13"/>
      <c r="N13" s="13"/>
      <c r="O13" s="4"/>
      <c r="P13" s="4"/>
    </row>
    <row r="14" spans="1:16" s="6" customFormat="1" ht="44.25" customHeight="1">
      <c r="A14" s="130" t="s">
        <v>149</v>
      </c>
      <c r="B14" s="368">
        <v>43.06900878</v>
      </c>
      <c r="C14" s="368">
        <v>42.97839349</v>
      </c>
      <c r="D14" s="368">
        <v>39.86174047</v>
      </c>
      <c r="E14" s="368">
        <v>39.44100085</v>
      </c>
      <c r="F14" s="368">
        <v>55.77874743</v>
      </c>
      <c r="G14" s="368">
        <v>46.23364761</v>
      </c>
      <c r="H14" s="368">
        <v>44.77265416</v>
      </c>
      <c r="I14" s="368">
        <v>55.72640219</v>
      </c>
      <c r="J14" s="368">
        <v>53.70703125</v>
      </c>
      <c r="K14" s="368">
        <v>46.85570941</v>
      </c>
      <c r="L14" s="13"/>
      <c r="M14" s="13"/>
      <c r="N14" s="13"/>
      <c r="O14" s="4"/>
      <c r="P14" s="4"/>
    </row>
    <row r="15" spans="1:16" s="6" customFormat="1" ht="21.75" customHeight="1">
      <c r="A15" s="132" t="s">
        <v>271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13"/>
      <c r="M15" s="13"/>
      <c r="N15" s="13"/>
      <c r="O15" s="4"/>
      <c r="P15" s="4"/>
    </row>
    <row r="16" spans="1:16" ht="21.75" customHeight="1">
      <c r="A16" s="131" t="s">
        <v>272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15"/>
      <c r="M16" s="15"/>
      <c r="N16" s="15"/>
      <c r="O16" s="14"/>
      <c r="P16" s="14"/>
    </row>
    <row r="17" spans="1:16" ht="34.5" customHeight="1">
      <c r="A17" s="14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"/>
      <c r="M17" s="15"/>
      <c r="N17" s="15"/>
      <c r="O17" s="14"/>
      <c r="P17" s="14"/>
    </row>
    <row r="18" spans="1:16" ht="34.5" customHeight="1">
      <c r="A18" s="14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15"/>
      <c r="M18" s="15"/>
      <c r="N18" s="15"/>
      <c r="O18" s="14"/>
      <c r="P18" s="14"/>
    </row>
    <row r="19" spans="12:16" ht="85.5" customHeight="1">
      <c r="L19" s="15"/>
      <c r="N19" s="15"/>
      <c r="O19" s="14"/>
      <c r="P19" s="14"/>
    </row>
    <row r="20" spans="12:16" ht="34.5" customHeight="1">
      <c r="L20" s="15"/>
      <c r="N20" s="15"/>
      <c r="O20" s="14"/>
      <c r="P20" s="14"/>
    </row>
    <row r="21" spans="12:16" ht="34.5" customHeight="1">
      <c r="L21" s="15"/>
      <c r="N21" s="15"/>
      <c r="O21" s="14"/>
      <c r="P21" s="14"/>
    </row>
    <row r="22" spans="12:16" ht="34.5" customHeight="1">
      <c r="L22" s="15"/>
      <c r="N22" s="15"/>
      <c r="O22" s="14"/>
      <c r="P22" s="14"/>
    </row>
    <row r="23" spans="12:16" ht="34.5" customHeight="1">
      <c r="L23" s="15"/>
      <c r="N23" s="15"/>
      <c r="O23" s="14"/>
      <c r="P23" s="14"/>
    </row>
    <row r="24" spans="12:16" ht="30" customHeight="1">
      <c r="L24" s="15"/>
      <c r="N24" s="15"/>
      <c r="O24" s="14"/>
      <c r="P24" s="14"/>
    </row>
  </sheetData>
  <sheetProtection/>
  <mergeCells count="13">
    <mergeCell ref="B14:B16"/>
    <mergeCell ref="C14:C16"/>
    <mergeCell ref="D14:D16"/>
    <mergeCell ref="E14:E16"/>
    <mergeCell ref="F14:F16"/>
    <mergeCell ref="G14:G16"/>
    <mergeCell ref="A2:K2"/>
    <mergeCell ref="A3:K3"/>
    <mergeCell ref="A4:K4"/>
    <mergeCell ref="H14:H16"/>
    <mergeCell ref="I14:I16"/>
    <mergeCell ref="J14:J16"/>
    <mergeCell ref="K14:K16"/>
  </mergeCells>
  <hyperlinks>
    <hyperlink ref="M1" location="الفهرس!B4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32"/>
  <sheetViews>
    <sheetView rightToLeft="1" zoomScale="40" zoomScaleNormal="40" zoomScaleSheetLayoutView="50" zoomScalePageLayoutView="0" workbookViewId="0" topLeftCell="A1">
      <selection activeCell="N25" sqref="N25"/>
    </sheetView>
  </sheetViews>
  <sheetFormatPr defaultColWidth="15.7109375" defaultRowHeight="30" customHeight="1"/>
  <cols>
    <col min="1" max="1" width="64.8515625" style="7" customWidth="1"/>
    <col min="2" max="3" width="17.57421875" style="7" bestFit="1" customWidth="1"/>
    <col min="4" max="5" width="14.7109375" style="7" bestFit="1" customWidth="1"/>
    <col min="6" max="6" width="18.140625" style="7" bestFit="1" customWidth="1"/>
    <col min="7" max="9" width="14.7109375" style="7" bestFit="1" customWidth="1"/>
    <col min="10" max="10" width="18.140625" style="7" bestFit="1" customWidth="1"/>
    <col min="11" max="12" width="14.7109375" style="7" bestFit="1" customWidth="1"/>
    <col min="13" max="13" width="14.421875" style="7" bestFit="1" customWidth="1"/>
    <col min="14" max="14" width="14.7109375" style="7" bestFit="1" customWidth="1"/>
    <col min="15" max="15" width="21.28125" style="7" bestFit="1" customWidth="1"/>
    <col min="16" max="16" width="62.421875" style="7" customWidth="1"/>
    <col min="17" max="17" width="8.00390625" style="7" customWidth="1"/>
    <col min="18" max="18" width="15.7109375" style="7" customWidth="1"/>
    <col min="19" max="16384" width="15.7109375" style="7" customWidth="1"/>
  </cols>
  <sheetData>
    <row r="1" spans="1:18" s="3" customFormat="1" ht="30" customHeight="1">
      <c r="A1" s="1" t="s">
        <v>294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295</v>
      </c>
      <c r="Q1" s="12"/>
      <c r="R1" s="270" t="s">
        <v>433</v>
      </c>
    </row>
    <row r="2" spans="1:18" s="4" customFormat="1" ht="30" customHeight="1">
      <c r="A2" s="374" t="s">
        <v>318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5"/>
      <c r="M2" s="375"/>
      <c r="N2" s="375"/>
      <c r="O2" s="375"/>
      <c r="P2" s="375"/>
      <c r="R2" s="269"/>
    </row>
    <row r="3" spans="1:17" s="5" customFormat="1" ht="30" customHeight="1">
      <c r="A3" s="376" t="s">
        <v>483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4"/>
    </row>
    <row r="4" spans="1:19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4"/>
      <c r="R4" s="4"/>
      <c r="S4" s="4"/>
    </row>
    <row r="5" spans="1:19" s="6" customFormat="1" ht="42" customHeight="1">
      <c r="A5" s="370" t="s">
        <v>150</v>
      </c>
      <c r="B5" s="141" t="s">
        <v>8</v>
      </c>
      <c r="C5" s="142" t="s">
        <v>10</v>
      </c>
      <c r="D5" s="142" t="s">
        <v>12</v>
      </c>
      <c r="E5" s="142" t="s">
        <v>14</v>
      </c>
      <c r="F5" s="142" t="s">
        <v>151</v>
      </c>
      <c r="G5" s="142" t="s">
        <v>152</v>
      </c>
      <c r="H5" s="142" t="s">
        <v>20</v>
      </c>
      <c r="I5" s="142" t="s">
        <v>22</v>
      </c>
      <c r="J5" s="142" t="s">
        <v>24</v>
      </c>
      <c r="K5" s="142" t="s">
        <v>153</v>
      </c>
      <c r="L5" s="142" t="s">
        <v>28</v>
      </c>
      <c r="M5" s="142" t="s">
        <v>154</v>
      </c>
      <c r="N5" s="142" t="s">
        <v>32</v>
      </c>
      <c r="O5" s="47" t="s">
        <v>86</v>
      </c>
      <c r="P5" s="372" t="s">
        <v>155</v>
      </c>
      <c r="Q5" s="4"/>
      <c r="R5" s="4"/>
      <c r="S5" s="4"/>
    </row>
    <row r="6" spans="1:19" s="6" customFormat="1" ht="42" customHeight="1">
      <c r="A6" s="371"/>
      <c r="B6" s="143" t="s">
        <v>9</v>
      </c>
      <c r="C6" s="143" t="s">
        <v>11</v>
      </c>
      <c r="D6" s="143" t="s">
        <v>13</v>
      </c>
      <c r="E6" s="143" t="s">
        <v>15</v>
      </c>
      <c r="F6" s="143" t="s">
        <v>17</v>
      </c>
      <c r="G6" s="143" t="s">
        <v>19</v>
      </c>
      <c r="H6" s="143" t="s">
        <v>21</v>
      </c>
      <c r="I6" s="143" t="s">
        <v>23</v>
      </c>
      <c r="J6" s="143" t="s">
        <v>156</v>
      </c>
      <c r="K6" s="143" t="s">
        <v>27</v>
      </c>
      <c r="L6" s="143" t="s">
        <v>29</v>
      </c>
      <c r="M6" s="144" t="s">
        <v>31</v>
      </c>
      <c r="N6" s="144" t="s">
        <v>33</v>
      </c>
      <c r="O6" s="143" t="s">
        <v>7</v>
      </c>
      <c r="P6" s="373"/>
      <c r="Q6" s="4"/>
      <c r="R6" s="4"/>
      <c r="S6" s="4"/>
    </row>
    <row r="7" spans="1:19" s="6" customFormat="1" ht="24" customHeight="1" hidden="1">
      <c r="A7" s="44"/>
      <c r="B7" s="36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45"/>
      <c r="Q7" s="4"/>
      <c r="R7" s="4"/>
      <c r="S7" s="4"/>
    </row>
    <row r="8" spans="1:19" s="6" customFormat="1" ht="45" customHeight="1">
      <c r="A8" s="203" t="s">
        <v>351</v>
      </c>
      <c r="B8" s="260">
        <v>139349</v>
      </c>
      <c r="C8" s="260">
        <v>75581</v>
      </c>
      <c r="D8" s="260">
        <v>22097</v>
      </c>
      <c r="E8" s="260">
        <v>47970</v>
      </c>
      <c r="F8" s="260">
        <v>23083</v>
      </c>
      <c r="G8" s="260">
        <v>37985</v>
      </c>
      <c r="H8" s="260">
        <v>24674</v>
      </c>
      <c r="I8" s="260">
        <v>28059</v>
      </c>
      <c r="J8" s="260">
        <v>1376</v>
      </c>
      <c r="K8" s="260">
        <v>36319</v>
      </c>
      <c r="L8" s="260">
        <v>8608</v>
      </c>
      <c r="M8" s="260">
        <v>4711</v>
      </c>
      <c r="N8" s="260">
        <v>12136</v>
      </c>
      <c r="O8" s="261">
        <f aca="true" t="shared" si="0" ref="O8:O28">SUM(B8:N8)</f>
        <v>461948</v>
      </c>
      <c r="P8" s="139" t="s">
        <v>363</v>
      </c>
      <c r="Q8" s="13"/>
      <c r="R8" s="13"/>
      <c r="S8" s="4"/>
    </row>
    <row r="9" spans="1:19" s="6" customFormat="1" ht="45" customHeight="1">
      <c r="A9" s="202" t="s">
        <v>344</v>
      </c>
      <c r="B9" s="262">
        <v>26474</v>
      </c>
      <c r="C9" s="262">
        <v>7592</v>
      </c>
      <c r="D9" s="262">
        <v>1921</v>
      </c>
      <c r="E9" s="262">
        <v>1659</v>
      </c>
      <c r="F9" s="262">
        <v>78289</v>
      </c>
      <c r="G9" s="262">
        <v>0</v>
      </c>
      <c r="H9" s="262">
        <v>615</v>
      </c>
      <c r="I9" s="262">
        <v>193</v>
      </c>
      <c r="J9" s="262">
        <v>2807</v>
      </c>
      <c r="K9" s="262">
        <v>81</v>
      </c>
      <c r="L9" s="262">
        <v>1176</v>
      </c>
      <c r="M9" s="262">
        <v>0</v>
      </c>
      <c r="N9" s="262">
        <v>89</v>
      </c>
      <c r="O9" s="263">
        <f t="shared" si="0"/>
        <v>120896</v>
      </c>
      <c r="P9" s="138" t="s">
        <v>364</v>
      </c>
      <c r="Q9" s="13"/>
      <c r="R9" s="13"/>
      <c r="S9" s="4"/>
    </row>
    <row r="10" spans="1:19" s="6" customFormat="1" ht="45" customHeight="1">
      <c r="A10" s="203" t="s">
        <v>345</v>
      </c>
      <c r="B10" s="260">
        <v>201788</v>
      </c>
      <c r="C10" s="260">
        <v>159160</v>
      </c>
      <c r="D10" s="260">
        <v>35692</v>
      </c>
      <c r="E10" s="260">
        <v>32531</v>
      </c>
      <c r="F10" s="260">
        <v>203596</v>
      </c>
      <c r="G10" s="260">
        <v>15736</v>
      </c>
      <c r="H10" s="260">
        <v>10246</v>
      </c>
      <c r="I10" s="260">
        <v>8237</v>
      </c>
      <c r="J10" s="260">
        <v>6943</v>
      </c>
      <c r="K10" s="260">
        <v>13176</v>
      </c>
      <c r="L10" s="260">
        <v>3891</v>
      </c>
      <c r="M10" s="260">
        <v>4618</v>
      </c>
      <c r="N10" s="260">
        <v>9177</v>
      </c>
      <c r="O10" s="261">
        <f t="shared" si="0"/>
        <v>704791</v>
      </c>
      <c r="P10" s="140" t="s">
        <v>365</v>
      </c>
      <c r="Q10" s="13"/>
      <c r="R10" s="13"/>
      <c r="S10" s="4"/>
    </row>
    <row r="11" spans="1:19" s="6" customFormat="1" ht="45" customHeight="1">
      <c r="A11" s="202" t="s">
        <v>352</v>
      </c>
      <c r="B11" s="262">
        <v>10889</v>
      </c>
      <c r="C11" s="262">
        <v>18641</v>
      </c>
      <c r="D11" s="262">
        <v>5406</v>
      </c>
      <c r="E11" s="262">
        <v>3138</v>
      </c>
      <c r="F11" s="262">
        <v>15688</v>
      </c>
      <c r="G11" s="262">
        <v>4699</v>
      </c>
      <c r="H11" s="262">
        <v>1871</v>
      </c>
      <c r="I11" s="262">
        <v>1750</v>
      </c>
      <c r="J11" s="262">
        <v>681</v>
      </c>
      <c r="K11" s="262">
        <v>3168</v>
      </c>
      <c r="L11" s="262">
        <v>2368</v>
      </c>
      <c r="M11" s="262">
        <v>1415</v>
      </c>
      <c r="N11" s="262">
        <v>2304</v>
      </c>
      <c r="O11" s="263">
        <f t="shared" si="0"/>
        <v>72018</v>
      </c>
      <c r="P11" s="138" t="s">
        <v>366</v>
      </c>
      <c r="Q11" s="13"/>
      <c r="R11" s="13"/>
      <c r="S11" s="4"/>
    </row>
    <row r="12" spans="1:19" s="6" customFormat="1" ht="45" customHeight="1">
      <c r="A12" s="203" t="s">
        <v>353</v>
      </c>
      <c r="B12" s="260">
        <v>18814</v>
      </c>
      <c r="C12" s="260">
        <v>20342</v>
      </c>
      <c r="D12" s="260">
        <v>5447</v>
      </c>
      <c r="E12" s="260">
        <v>25593</v>
      </c>
      <c r="F12" s="260">
        <v>21624</v>
      </c>
      <c r="G12" s="260">
        <v>2258</v>
      </c>
      <c r="H12" s="260">
        <v>2010</v>
      </c>
      <c r="I12" s="260">
        <v>289</v>
      </c>
      <c r="J12" s="260">
        <v>4506</v>
      </c>
      <c r="K12" s="260">
        <v>391</v>
      </c>
      <c r="L12" s="260">
        <v>2097</v>
      </c>
      <c r="M12" s="260">
        <v>2121</v>
      </c>
      <c r="N12" s="260">
        <v>1185</v>
      </c>
      <c r="O12" s="261">
        <f t="shared" si="0"/>
        <v>106677</v>
      </c>
      <c r="P12" s="140" t="s">
        <v>367</v>
      </c>
      <c r="Q12" s="13"/>
      <c r="R12" s="13"/>
      <c r="S12" s="4"/>
    </row>
    <row r="13" spans="1:19" s="6" customFormat="1" ht="45" customHeight="1">
      <c r="A13" s="202" t="s">
        <v>354</v>
      </c>
      <c r="B13" s="262">
        <v>463179</v>
      </c>
      <c r="C13" s="262">
        <v>467769</v>
      </c>
      <c r="D13" s="262">
        <v>95277</v>
      </c>
      <c r="E13" s="262">
        <v>52658</v>
      </c>
      <c r="F13" s="262">
        <v>273614</v>
      </c>
      <c r="G13" s="262">
        <v>75767</v>
      </c>
      <c r="H13" s="262">
        <v>31975</v>
      </c>
      <c r="I13" s="262">
        <v>31280</v>
      </c>
      <c r="J13" s="262">
        <v>14604</v>
      </c>
      <c r="K13" s="262">
        <v>27470</v>
      </c>
      <c r="L13" s="262">
        <v>20961</v>
      </c>
      <c r="M13" s="262">
        <v>16917</v>
      </c>
      <c r="N13" s="262">
        <v>20969</v>
      </c>
      <c r="O13" s="263">
        <f t="shared" si="0"/>
        <v>1592440</v>
      </c>
      <c r="P13" s="137" t="s">
        <v>368</v>
      </c>
      <c r="Q13" s="13"/>
      <c r="R13" s="13"/>
      <c r="S13" s="4"/>
    </row>
    <row r="14" spans="1:19" s="6" customFormat="1" ht="45" customHeight="1">
      <c r="A14" s="203" t="s">
        <v>355</v>
      </c>
      <c r="B14" s="260">
        <v>448557</v>
      </c>
      <c r="C14" s="260">
        <v>508632</v>
      </c>
      <c r="D14" s="260">
        <v>95124</v>
      </c>
      <c r="E14" s="260">
        <v>66187</v>
      </c>
      <c r="F14" s="260">
        <v>203800</v>
      </c>
      <c r="G14" s="260">
        <v>89865</v>
      </c>
      <c r="H14" s="260">
        <v>31232</v>
      </c>
      <c r="I14" s="260">
        <v>26285</v>
      </c>
      <c r="J14" s="260">
        <v>8755</v>
      </c>
      <c r="K14" s="260">
        <v>73211</v>
      </c>
      <c r="L14" s="260">
        <v>21882</v>
      </c>
      <c r="M14" s="260">
        <v>14315</v>
      </c>
      <c r="N14" s="260">
        <v>16071</v>
      </c>
      <c r="O14" s="261">
        <f t="shared" si="0"/>
        <v>1603916</v>
      </c>
      <c r="P14" s="140" t="s">
        <v>369</v>
      </c>
      <c r="Q14" s="13"/>
      <c r="R14" s="13"/>
      <c r="S14" s="4"/>
    </row>
    <row r="15" spans="1:19" s="6" customFormat="1" ht="45" customHeight="1">
      <c r="A15" s="202" t="s">
        <v>346</v>
      </c>
      <c r="B15" s="262">
        <v>99773</v>
      </c>
      <c r="C15" s="262">
        <v>133980</v>
      </c>
      <c r="D15" s="262">
        <v>17602</v>
      </c>
      <c r="E15" s="262">
        <v>7637</v>
      </c>
      <c r="F15" s="262">
        <v>76212</v>
      </c>
      <c r="G15" s="262">
        <v>8230</v>
      </c>
      <c r="H15" s="262">
        <v>5459</v>
      </c>
      <c r="I15" s="262">
        <v>3555</v>
      </c>
      <c r="J15" s="262">
        <v>2170</v>
      </c>
      <c r="K15" s="262">
        <v>10711</v>
      </c>
      <c r="L15" s="262">
        <v>8942</v>
      </c>
      <c r="M15" s="262">
        <v>1653</v>
      </c>
      <c r="N15" s="262">
        <v>3007</v>
      </c>
      <c r="O15" s="263">
        <f t="shared" si="0"/>
        <v>378931</v>
      </c>
      <c r="P15" s="138" t="s">
        <v>370</v>
      </c>
      <c r="Q15" s="13"/>
      <c r="R15" s="13"/>
      <c r="S15" s="4"/>
    </row>
    <row r="16" spans="1:19" s="6" customFormat="1" ht="45" customHeight="1">
      <c r="A16" s="203" t="s">
        <v>356</v>
      </c>
      <c r="B16" s="260">
        <v>49480</v>
      </c>
      <c r="C16" s="260">
        <v>74121</v>
      </c>
      <c r="D16" s="260">
        <v>25567</v>
      </c>
      <c r="E16" s="260">
        <v>14304</v>
      </c>
      <c r="F16" s="260">
        <v>41371</v>
      </c>
      <c r="G16" s="260">
        <v>25025</v>
      </c>
      <c r="H16" s="260">
        <v>5769</v>
      </c>
      <c r="I16" s="260">
        <v>5620</v>
      </c>
      <c r="J16" s="260">
        <v>706</v>
      </c>
      <c r="K16" s="260">
        <v>13095</v>
      </c>
      <c r="L16" s="260">
        <v>2908</v>
      </c>
      <c r="M16" s="260">
        <v>3840</v>
      </c>
      <c r="N16" s="260">
        <v>3114</v>
      </c>
      <c r="O16" s="261">
        <f t="shared" si="0"/>
        <v>264920</v>
      </c>
      <c r="P16" s="140" t="s">
        <v>371</v>
      </c>
      <c r="Q16" s="13"/>
      <c r="R16" s="13"/>
      <c r="S16" s="4"/>
    </row>
    <row r="17" spans="1:19" s="6" customFormat="1" ht="45" customHeight="1">
      <c r="A17" s="202" t="s">
        <v>347</v>
      </c>
      <c r="B17" s="262">
        <v>44200</v>
      </c>
      <c r="C17" s="262">
        <v>30579</v>
      </c>
      <c r="D17" s="262">
        <v>3296</v>
      </c>
      <c r="E17" s="262">
        <v>902</v>
      </c>
      <c r="F17" s="262">
        <v>21719</v>
      </c>
      <c r="G17" s="262">
        <v>5872</v>
      </c>
      <c r="H17" s="262">
        <v>930</v>
      </c>
      <c r="I17" s="262">
        <v>1032</v>
      </c>
      <c r="J17" s="262">
        <v>231</v>
      </c>
      <c r="K17" s="262">
        <v>2297</v>
      </c>
      <c r="L17" s="262">
        <v>1457</v>
      </c>
      <c r="M17" s="262">
        <v>942</v>
      </c>
      <c r="N17" s="262">
        <v>390</v>
      </c>
      <c r="O17" s="263">
        <f t="shared" si="0"/>
        <v>113847</v>
      </c>
      <c r="P17" s="138" t="s">
        <v>372</v>
      </c>
      <c r="Q17" s="13"/>
      <c r="R17" s="13"/>
      <c r="S17" s="4"/>
    </row>
    <row r="18" spans="1:19" s="6" customFormat="1" ht="45" customHeight="1">
      <c r="A18" s="203" t="s">
        <v>357</v>
      </c>
      <c r="B18" s="260">
        <v>56271</v>
      </c>
      <c r="C18" s="260">
        <v>27123</v>
      </c>
      <c r="D18" s="260">
        <v>1857</v>
      </c>
      <c r="E18" s="260">
        <v>3578</v>
      </c>
      <c r="F18" s="260">
        <v>21868</v>
      </c>
      <c r="G18" s="260">
        <v>3398</v>
      </c>
      <c r="H18" s="260">
        <v>868</v>
      </c>
      <c r="I18" s="260">
        <v>1803</v>
      </c>
      <c r="J18" s="260">
        <v>574</v>
      </c>
      <c r="K18" s="260">
        <v>2678</v>
      </c>
      <c r="L18" s="260">
        <v>1616</v>
      </c>
      <c r="M18" s="260">
        <v>721</v>
      </c>
      <c r="N18" s="260">
        <v>397</v>
      </c>
      <c r="O18" s="261">
        <f t="shared" si="0"/>
        <v>122752</v>
      </c>
      <c r="P18" s="140" t="s">
        <v>373</v>
      </c>
      <c r="Q18" s="13"/>
      <c r="R18" s="13"/>
      <c r="S18" s="4"/>
    </row>
    <row r="19" spans="1:19" s="6" customFormat="1" ht="45" customHeight="1">
      <c r="A19" s="202" t="s">
        <v>348</v>
      </c>
      <c r="B19" s="262">
        <v>28910</v>
      </c>
      <c r="C19" s="262">
        <v>44824</v>
      </c>
      <c r="D19" s="262">
        <v>7634</v>
      </c>
      <c r="E19" s="262">
        <v>5682</v>
      </c>
      <c r="F19" s="262">
        <v>11143</v>
      </c>
      <c r="G19" s="262">
        <v>4861</v>
      </c>
      <c r="H19" s="262">
        <v>3061</v>
      </c>
      <c r="I19" s="262">
        <v>1015</v>
      </c>
      <c r="J19" s="262">
        <v>144</v>
      </c>
      <c r="K19" s="262">
        <v>602</v>
      </c>
      <c r="L19" s="262">
        <v>1204</v>
      </c>
      <c r="M19" s="262">
        <v>313</v>
      </c>
      <c r="N19" s="262">
        <v>363</v>
      </c>
      <c r="O19" s="263">
        <f t="shared" si="0"/>
        <v>109756</v>
      </c>
      <c r="P19" s="137" t="s">
        <v>374</v>
      </c>
      <c r="Q19" s="13"/>
      <c r="R19" s="13"/>
      <c r="S19" s="4"/>
    </row>
    <row r="20" spans="1:19" s="6" customFormat="1" ht="45" customHeight="1">
      <c r="A20" s="203" t="s">
        <v>358</v>
      </c>
      <c r="B20" s="260">
        <v>41476</v>
      </c>
      <c r="C20" s="260">
        <v>39443</v>
      </c>
      <c r="D20" s="260">
        <v>4295</v>
      </c>
      <c r="E20" s="260">
        <v>1893</v>
      </c>
      <c r="F20" s="260">
        <v>28185</v>
      </c>
      <c r="G20" s="260">
        <v>1014</v>
      </c>
      <c r="H20" s="260">
        <v>1288</v>
      </c>
      <c r="I20" s="260">
        <v>220</v>
      </c>
      <c r="J20" s="260">
        <v>687</v>
      </c>
      <c r="K20" s="260">
        <v>1505</v>
      </c>
      <c r="L20" s="260">
        <v>868</v>
      </c>
      <c r="M20" s="260">
        <v>702</v>
      </c>
      <c r="N20" s="260">
        <v>235</v>
      </c>
      <c r="O20" s="261">
        <f t="shared" si="0"/>
        <v>121811</v>
      </c>
      <c r="P20" s="139" t="s">
        <v>375</v>
      </c>
      <c r="Q20" s="13"/>
      <c r="R20" s="13"/>
      <c r="S20" s="4"/>
    </row>
    <row r="21" spans="1:19" s="6" customFormat="1" ht="45" customHeight="1">
      <c r="A21" s="202" t="s">
        <v>359</v>
      </c>
      <c r="B21" s="262">
        <v>48064</v>
      </c>
      <c r="C21" s="262">
        <v>54970</v>
      </c>
      <c r="D21" s="262">
        <v>8562</v>
      </c>
      <c r="E21" s="262">
        <v>4579</v>
      </c>
      <c r="F21" s="262">
        <v>50100</v>
      </c>
      <c r="G21" s="262">
        <v>16744</v>
      </c>
      <c r="H21" s="262">
        <v>2254</v>
      </c>
      <c r="I21" s="262">
        <v>1600</v>
      </c>
      <c r="J21" s="262">
        <v>257</v>
      </c>
      <c r="K21" s="262">
        <v>2712</v>
      </c>
      <c r="L21" s="262">
        <v>2014</v>
      </c>
      <c r="M21" s="262">
        <v>643</v>
      </c>
      <c r="N21" s="262">
        <v>1527</v>
      </c>
      <c r="O21" s="263">
        <f t="shared" si="0"/>
        <v>194026</v>
      </c>
      <c r="P21" s="138" t="s">
        <v>376</v>
      </c>
      <c r="Q21" s="13"/>
      <c r="R21" s="13"/>
      <c r="S21" s="4"/>
    </row>
    <row r="22" spans="1:19" s="6" customFormat="1" ht="45" customHeight="1">
      <c r="A22" s="203" t="s">
        <v>360</v>
      </c>
      <c r="B22" s="260">
        <v>489921</v>
      </c>
      <c r="C22" s="260">
        <v>356631</v>
      </c>
      <c r="D22" s="260">
        <v>101176</v>
      </c>
      <c r="E22" s="260">
        <v>73498</v>
      </c>
      <c r="F22" s="260">
        <v>253102</v>
      </c>
      <c r="G22" s="260">
        <v>169684</v>
      </c>
      <c r="H22" s="260">
        <v>89853</v>
      </c>
      <c r="I22" s="260">
        <v>43986</v>
      </c>
      <c r="J22" s="260">
        <v>27042</v>
      </c>
      <c r="K22" s="260">
        <v>118664</v>
      </c>
      <c r="L22" s="260">
        <v>39319</v>
      </c>
      <c r="M22" s="260">
        <v>39580</v>
      </c>
      <c r="N22" s="260">
        <v>39521</v>
      </c>
      <c r="O22" s="261">
        <f t="shared" si="0"/>
        <v>1841977</v>
      </c>
      <c r="P22" s="140" t="s">
        <v>377</v>
      </c>
      <c r="Q22" s="13"/>
      <c r="R22" s="13"/>
      <c r="S22" s="4"/>
    </row>
    <row r="23" spans="1:19" s="6" customFormat="1" ht="45" customHeight="1">
      <c r="A23" s="202" t="s">
        <v>157</v>
      </c>
      <c r="B23" s="262">
        <v>340609</v>
      </c>
      <c r="C23" s="262">
        <v>294890</v>
      </c>
      <c r="D23" s="262">
        <v>83586</v>
      </c>
      <c r="E23" s="262">
        <v>93508</v>
      </c>
      <c r="F23" s="262">
        <v>173824</v>
      </c>
      <c r="G23" s="262">
        <v>123276</v>
      </c>
      <c r="H23" s="262">
        <v>30526</v>
      </c>
      <c r="I23" s="262">
        <v>39549</v>
      </c>
      <c r="J23" s="262">
        <v>29125</v>
      </c>
      <c r="K23" s="262">
        <v>68914</v>
      </c>
      <c r="L23" s="262">
        <v>34365</v>
      </c>
      <c r="M23" s="262">
        <v>52698</v>
      </c>
      <c r="N23" s="262">
        <v>30137</v>
      </c>
      <c r="O23" s="263">
        <f t="shared" si="0"/>
        <v>1395007</v>
      </c>
      <c r="P23" s="138" t="s">
        <v>378</v>
      </c>
      <c r="Q23" s="13"/>
      <c r="R23" s="13"/>
      <c r="S23" s="4"/>
    </row>
    <row r="24" spans="1:19" s="6" customFormat="1" ht="45" customHeight="1">
      <c r="A24" s="203" t="s">
        <v>361</v>
      </c>
      <c r="B24" s="260">
        <v>161162</v>
      </c>
      <c r="C24" s="260">
        <v>141182</v>
      </c>
      <c r="D24" s="260">
        <v>36631</v>
      </c>
      <c r="E24" s="260">
        <v>28305</v>
      </c>
      <c r="F24" s="260">
        <v>85385</v>
      </c>
      <c r="G24" s="260">
        <v>39247</v>
      </c>
      <c r="H24" s="260">
        <v>13912</v>
      </c>
      <c r="I24" s="260">
        <v>12898</v>
      </c>
      <c r="J24" s="260">
        <v>7101</v>
      </c>
      <c r="K24" s="260">
        <v>36150</v>
      </c>
      <c r="L24" s="260">
        <v>19178</v>
      </c>
      <c r="M24" s="260">
        <v>6659</v>
      </c>
      <c r="N24" s="260">
        <v>10593</v>
      </c>
      <c r="O24" s="261">
        <f t="shared" si="0"/>
        <v>598403</v>
      </c>
      <c r="P24" s="140" t="s">
        <v>379</v>
      </c>
      <c r="Q24" s="13"/>
      <c r="R24" s="13"/>
      <c r="S24" s="4"/>
    </row>
    <row r="25" spans="1:19" s="6" customFormat="1" ht="45" customHeight="1">
      <c r="A25" s="202" t="s">
        <v>349</v>
      </c>
      <c r="B25" s="262">
        <v>2512</v>
      </c>
      <c r="C25" s="262">
        <v>2338</v>
      </c>
      <c r="D25" s="262">
        <v>454</v>
      </c>
      <c r="E25" s="262">
        <v>281</v>
      </c>
      <c r="F25" s="262">
        <v>1063</v>
      </c>
      <c r="G25" s="262">
        <v>712</v>
      </c>
      <c r="H25" s="262">
        <v>173</v>
      </c>
      <c r="I25" s="262">
        <v>78</v>
      </c>
      <c r="J25" s="262">
        <v>0</v>
      </c>
      <c r="K25" s="262">
        <v>45</v>
      </c>
      <c r="L25" s="262">
        <v>287</v>
      </c>
      <c r="M25" s="262">
        <v>68</v>
      </c>
      <c r="N25" s="262">
        <v>0</v>
      </c>
      <c r="O25" s="263">
        <f t="shared" si="0"/>
        <v>8011</v>
      </c>
      <c r="P25" s="137" t="s">
        <v>380</v>
      </c>
      <c r="Q25" s="13"/>
      <c r="R25" s="13"/>
      <c r="S25" s="4"/>
    </row>
    <row r="26" spans="1:19" s="6" customFormat="1" ht="45" customHeight="1">
      <c r="A26" s="203" t="s">
        <v>350</v>
      </c>
      <c r="B26" s="260">
        <v>48323</v>
      </c>
      <c r="C26" s="260">
        <v>67297</v>
      </c>
      <c r="D26" s="260">
        <v>9913</v>
      </c>
      <c r="E26" s="260">
        <v>12778</v>
      </c>
      <c r="F26" s="260">
        <v>20895</v>
      </c>
      <c r="G26" s="260">
        <v>34815</v>
      </c>
      <c r="H26" s="260">
        <v>5875</v>
      </c>
      <c r="I26" s="260">
        <v>4198</v>
      </c>
      <c r="J26" s="260">
        <v>1361</v>
      </c>
      <c r="K26" s="260">
        <v>11950</v>
      </c>
      <c r="L26" s="260">
        <v>6063</v>
      </c>
      <c r="M26" s="260">
        <v>5088</v>
      </c>
      <c r="N26" s="260">
        <v>4823</v>
      </c>
      <c r="O26" s="261">
        <f t="shared" si="0"/>
        <v>233379</v>
      </c>
      <c r="P26" s="139" t="s">
        <v>381</v>
      </c>
      <c r="Q26" s="13"/>
      <c r="R26" s="13"/>
      <c r="S26" s="4"/>
    </row>
    <row r="27" spans="1:19" s="6" customFormat="1" ht="45" customHeight="1">
      <c r="A27" s="202" t="s">
        <v>386</v>
      </c>
      <c r="B27" s="262">
        <v>243881</v>
      </c>
      <c r="C27" s="262">
        <v>252981</v>
      </c>
      <c r="D27" s="262">
        <v>42970</v>
      </c>
      <c r="E27" s="262">
        <v>31904</v>
      </c>
      <c r="F27" s="262">
        <v>153587</v>
      </c>
      <c r="G27" s="262">
        <v>43788</v>
      </c>
      <c r="H27" s="262">
        <v>15278</v>
      </c>
      <c r="I27" s="262">
        <v>18084</v>
      </c>
      <c r="J27" s="262">
        <v>7119</v>
      </c>
      <c r="K27" s="262">
        <v>14490</v>
      </c>
      <c r="L27" s="262">
        <v>5654</v>
      </c>
      <c r="M27" s="262">
        <v>8527</v>
      </c>
      <c r="N27" s="262">
        <v>7283</v>
      </c>
      <c r="O27" s="263">
        <f t="shared" si="0"/>
        <v>845546</v>
      </c>
      <c r="P27" s="198" t="s">
        <v>382</v>
      </c>
      <c r="Q27" s="13"/>
      <c r="R27" s="13"/>
      <c r="S27" s="4"/>
    </row>
    <row r="28" spans="1:19" s="6" customFormat="1" ht="45" customHeight="1">
      <c r="A28" s="203" t="s">
        <v>362</v>
      </c>
      <c r="B28" s="260">
        <v>4956</v>
      </c>
      <c r="C28" s="260">
        <v>4381</v>
      </c>
      <c r="D28" s="260">
        <v>0</v>
      </c>
      <c r="E28" s="260">
        <v>0</v>
      </c>
      <c r="F28" s="260">
        <v>0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L28" s="260">
        <v>0</v>
      </c>
      <c r="M28" s="260">
        <v>0</v>
      </c>
      <c r="N28" s="260">
        <v>0</v>
      </c>
      <c r="O28" s="261">
        <f t="shared" si="0"/>
        <v>9337</v>
      </c>
      <c r="P28" s="140" t="s">
        <v>383</v>
      </c>
      <c r="Q28" s="13"/>
      <c r="R28" s="13"/>
      <c r="S28" s="4"/>
    </row>
    <row r="29" spans="1:18" ht="49.5" customHeight="1">
      <c r="A29" s="31" t="s">
        <v>82</v>
      </c>
      <c r="B29" s="264">
        <f>SUM(B8:B28)</f>
        <v>2968588</v>
      </c>
      <c r="C29" s="264">
        <f aca="true" t="shared" si="1" ref="C29:O29">SUM(C8:C28)</f>
        <v>2782457</v>
      </c>
      <c r="D29" s="264">
        <f t="shared" si="1"/>
        <v>604507</v>
      </c>
      <c r="E29" s="264">
        <f t="shared" si="1"/>
        <v>508585</v>
      </c>
      <c r="F29" s="264">
        <f t="shared" si="1"/>
        <v>1758148</v>
      </c>
      <c r="G29" s="264">
        <f t="shared" si="1"/>
        <v>702976</v>
      </c>
      <c r="H29" s="264">
        <f t="shared" si="1"/>
        <v>277869</v>
      </c>
      <c r="I29" s="264">
        <f t="shared" si="1"/>
        <v>229731</v>
      </c>
      <c r="J29" s="264">
        <f t="shared" si="1"/>
        <v>116189</v>
      </c>
      <c r="K29" s="264">
        <f t="shared" si="1"/>
        <v>437629</v>
      </c>
      <c r="L29" s="264">
        <f t="shared" si="1"/>
        <v>184858</v>
      </c>
      <c r="M29" s="264">
        <f t="shared" si="1"/>
        <v>165531</v>
      </c>
      <c r="N29" s="264">
        <f t="shared" si="1"/>
        <v>163321</v>
      </c>
      <c r="O29" s="265">
        <f t="shared" si="1"/>
        <v>10900389</v>
      </c>
      <c r="P29" s="136" t="s">
        <v>7</v>
      </c>
      <c r="Q29" s="11"/>
      <c r="R29" s="11"/>
    </row>
    <row r="30" spans="2:18" ht="30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30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2:16" ht="30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</sheetData>
  <sheetProtection/>
  <mergeCells count="5">
    <mergeCell ref="A5:A6"/>
    <mergeCell ref="P5:P6"/>
    <mergeCell ref="A2:P2"/>
    <mergeCell ref="A3:P3"/>
    <mergeCell ref="A4:P4"/>
  </mergeCells>
  <hyperlinks>
    <hyperlink ref="R1" location="الفهرس!B47" display="®"/>
  </hyperlink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32"/>
  <sheetViews>
    <sheetView rightToLeft="1" zoomScale="40" zoomScaleNormal="40" zoomScaleSheetLayoutView="50" zoomScalePageLayoutView="0" workbookViewId="0" topLeftCell="A1">
      <selection activeCell="M9" sqref="M9"/>
    </sheetView>
  </sheetViews>
  <sheetFormatPr defaultColWidth="15.7109375" defaultRowHeight="30" customHeight="1"/>
  <cols>
    <col min="1" max="1" width="64.8515625" style="7" customWidth="1"/>
    <col min="2" max="3" width="17.57421875" style="7" bestFit="1" customWidth="1"/>
    <col min="4" max="5" width="14.7109375" style="7" bestFit="1" customWidth="1"/>
    <col min="6" max="6" width="18.140625" style="7" bestFit="1" customWidth="1"/>
    <col min="7" max="9" width="14.7109375" style="7" bestFit="1" customWidth="1"/>
    <col min="10" max="10" width="13.28125" style="7" customWidth="1"/>
    <col min="11" max="12" width="14.7109375" style="7" bestFit="1" customWidth="1"/>
    <col min="13" max="13" width="14.140625" style="7" customWidth="1"/>
    <col min="14" max="14" width="14.421875" style="7" bestFit="1" customWidth="1"/>
    <col min="15" max="15" width="19.00390625" style="7" customWidth="1"/>
    <col min="16" max="16" width="62.421875" style="7" customWidth="1"/>
    <col min="17" max="17" width="8.28125" style="7" customWidth="1"/>
    <col min="18" max="18" width="20.421875" style="7" customWidth="1"/>
    <col min="19" max="16384" width="15.7109375" style="7" customWidth="1"/>
  </cols>
  <sheetData>
    <row r="1" spans="1:18" s="3" customFormat="1" ht="30" customHeight="1">
      <c r="A1" s="1" t="s">
        <v>285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303</v>
      </c>
      <c r="Q1" s="12"/>
      <c r="R1" s="270" t="s">
        <v>433</v>
      </c>
    </row>
    <row r="2" spans="1:18" s="4" customFormat="1" ht="30" customHeight="1">
      <c r="A2" s="374" t="s">
        <v>319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5"/>
      <c r="M2" s="375"/>
      <c r="N2" s="375"/>
      <c r="O2" s="375"/>
      <c r="P2" s="375"/>
      <c r="R2" s="269"/>
    </row>
    <row r="3" spans="1:17" s="5" customFormat="1" ht="30" customHeight="1">
      <c r="A3" s="376" t="s">
        <v>484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4"/>
    </row>
    <row r="4" spans="1:19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4"/>
      <c r="R4" s="4"/>
      <c r="S4" s="4"/>
    </row>
    <row r="5" spans="1:19" s="6" customFormat="1" ht="42" customHeight="1">
      <c r="A5" s="370" t="s">
        <v>150</v>
      </c>
      <c r="B5" s="141" t="s">
        <v>8</v>
      </c>
      <c r="C5" s="142" t="s">
        <v>10</v>
      </c>
      <c r="D5" s="142" t="s">
        <v>12</v>
      </c>
      <c r="E5" s="142" t="s">
        <v>14</v>
      </c>
      <c r="F5" s="142" t="s">
        <v>151</v>
      </c>
      <c r="G5" s="142" t="s">
        <v>152</v>
      </c>
      <c r="H5" s="142" t="s">
        <v>20</v>
      </c>
      <c r="I5" s="142" t="s">
        <v>22</v>
      </c>
      <c r="J5" s="142" t="s">
        <v>24</v>
      </c>
      <c r="K5" s="142" t="s">
        <v>153</v>
      </c>
      <c r="L5" s="142" t="s">
        <v>28</v>
      </c>
      <c r="M5" s="142" t="s">
        <v>154</v>
      </c>
      <c r="N5" s="142" t="s">
        <v>32</v>
      </c>
      <c r="O5" s="47" t="s">
        <v>86</v>
      </c>
      <c r="P5" s="372" t="s">
        <v>155</v>
      </c>
      <c r="Q5" s="4"/>
      <c r="R5" s="4"/>
      <c r="S5" s="4"/>
    </row>
    <row r="6" spans="1:19" s="6" customFormat="1" ht="42" customHeight="1">
      <c r="A6" s="371"/>
      <c r="B6" s="143" t="s">
        <v>9</v>
      </c>
      <c r="C6" s="143" t="s">
        <v>11</v>
      </c>
      <c r="D6" s="143" t="s">
        <v>13</v>
      </c>
      <c r="E6" s="143" t="s">
        <v>15</v>
      </c>
      <c r="F6" s="143" t="s">
        <v>17</v>
      </c>
      <c r="G6" s="143" t="s">
        <v>19</v>
      </c>
      <c r="H6" s="143" t="s">
        <v>21</v>
      </c>
      <c r="I6" s="143" t="s">
        <v>23</v>
      </c>
      <c r="J6" s="143" t="s">
        <v>156</v>
      </c>
      <c r="K6" s="143" t="s">
        <v>27</v>
      </c>
      <c r="L6" s="143" t="s">
        <v>29</v>
      </c>
      <c r="M6" s="144" t="s">
        <v>31</v>
      </c>
      <c r="N6" s="144" t="s">
        <v>33</v>
      </c>
      <c r="O6" s="143" t="s">
        <v>7</v>
      </c>
      <c r="P6" s="373"/>
      <c r="Q6" s="4"/>
      <c r="R6" s="4"/>
      <c r="S6" s="4"/>
    </row>
    <row r="7" spans="1:19" s="6" customFormat="1" ht="24" customHeight="1" hidden="1">
      <c r="A7" s="145"/>
      <c r="B7" s="146"/>
      <c r="C7" s="147"/>
      <c r="D7" s="147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8"/>
      <c r="Q7" s="4"/>
      <c r="R7" s="4"/>
      <c r="S7" s="4"/>
    </row>
    <row r="8" spans="1:19" s="6" customFormat="1" ht="45" customHeight="1">
      <c r="A8" s="203" t="s">
        <v>351</v>
      </c>
      <c r="B8" s="260">
        <v>138121</v>
      </c>
      <c r="C8" s="260">
        <v>75132</v>
      </c>
      <c r="D8" s="260">
        <v>21978</v>
      </c>
      <c r="E8" s="260">
        <v>47970</v>
      </c>
      <c r="F8" s="260">
        <v>22929</v>
      </c>
      <c r="G8" s="260">
        <v>37322</v>
      </c>
      <c r="H8" s="260">
        <v>23923</v>
      </c>
      <c r="I8" s="260">
        <v>28059</v>
      </c>
      <c r="J8" s="260">
        <v>1376</v>
      </c>
      <c r="K8" s="260">
        <v>36319</v>
      </c>
      <c r="L8" s="260">
        <v>8302</v>
      </c>
      <c r="M8" s="260">
        <v>4614</v>
      </c>
      <c r="N8" s="260">
        <v>12136</v>
      </c>
      <c r="O8" s="261">
        <f>SUM(B8:N8)</f>
        <v>458181</v>
      </c>
      <c r="P8" s="139" t="s">
        <v>363</v>
      </c>
      <c r="Q8" s="13"/>
      <c r="R8" s="13"/>
      <c r="S8" s="13"/>
    </row>
    <row r="9" spans="1:19" s="6" customFormat="1" ht="45" customHeight="1">
      <c r="A9" s="202" t="s">
        <v>344</v>
      </c>
      <c r="B9" s="262">
        <v>26474</v>
      </c>
      <c r="C9" s="262">
        <v>7592</v>
      </c>
      <c r="D9" s="262">
        <v>1921</v>
      </c>
      <c r="E9" s="262">
        <v>1659</v>
      </c>
      <c r="F9" s="262">
        <v>74364</v>
      </c>
      <c r="G9" s="262">
        <v>0</v>
      </c>
      <c r="H9" s="262">
        <v>615</v>
      </c>
      <c r="I9" s="262">
        <v>193</v>
      </c>
      <c r="J9" s="262">
        <v>2807</v>
      </c>
      <c r="K9" s="262">
        <v>81</v>
      </c>
      <c r="L9" s="262">
        <v>1176</v>
      </c>
      <c r="M9" s="262">
        <v>0</v>
      </c>
      <c r="N9" s="262">
        <v>89</v>
      </c>
      <c r="O9" s="263">
        <f aca="true" t="shared" si="0" ref="O9:O19">SUM(B9:N9)</f>
        <v>116971</v>
      </c>
      <c r="P9" s="138" t="s">
        <v>364</v>
      </c>
      <c r="Q9" s="13"/>
      <c r="R9" s="13"/>
      <c r="S9" s="13"/>
    </row>
    <row r="10" spans="1:19" s="6" customFormat="1" ht="45" customHeight="1">
      <c r="A10" s="203" t="s">
        <v>345</v>
      </c>
      <c r="B10" s="260">
        <v>198092</v>
      </c>
      <c r="C10" s="260">
        <v>155712</v>
      </c>
      <c r="D10" s="260">
        <v>35010</v>
      </c>
      <c r="E10" s="260">
        <v>32531</v>
      </c>
      <c r="F10" s="260">
        <v>201326</v>
      </c>
      <c r="G10" s="260">
        <v>15439</v>
      </c>
      <c r="H10" s="260">
        <v>10039</v>
      </c>
      <c r="I10" s="260">
        <v>8000</v>
      </c>
      <c r="J10" s="260">
        <v>6943</v>
      </c>
      <c r="K10" s="260">
        <v>13091</v>
      </c>
      <c r="L10" s="260">
        <v>3791</v>
      </c>
      <c r="M10" s="260">
        <v>4533</v>
      </c>
      <c r="N10" s="260">
        <v>9177</v>
      </c>
      <c r="O10" s="261">
        <f t="shared" si="0"/>
        <v>693684</v>
      </c>
      <c r="P10" s="140" t="s">
        <v>365</v>
      </c>
      <c r="Q10" s="13"/>
      <c r="R10" s="13"/>
      <c r="S10" s="13"/>
    </row>
    <row r="11" spans="1:19" s="6" customFormat="1" ht="45" customHeight="1">
      <c r="A11" s="202" t="s">
        <v>352</v>
      </c>
      <c r="B11" s="262">
        <v>10889</v>
      </c>
      <c r="C11" s="262">
        <v>18641</v>
      </c>
      <c r="D11" s="262">
        <v>5406</v>
      </c>
      <c r="E11" s="262">
        <v>3138</v>
      </c>
      <c r="F11" s="262">
        <v>15688</v>
      </c>
      <c r="G11" s="262">
        <v>4699</v>
      </c>
      <c r="H11" s="262">
        <v>1871</v>
      </c>
      <c r="I11" s="262">
        <v>1750</v>
      </c>
      <c r="J11" s="262">
        <v>681</v>
      </c>
      <c r="K11" s="262">
        <v>3168</v>
      </c>
      <c r="L11" s="262">
        <v>2368</v>
      </c>
      <c r="M11" s="262">
        <v>1415</v>
      </c>
      <c r="N11" s="262">
        <v>2304</v>
      </c>
      <c r="O11" s="263">
        <f t="shared" si="0"/>
        <v>72018</v>
      </c>
      <c r="P11" s="138" t="s">
        <v>366</v>
      </c>
      <c r="Q11" s="13"/>
      <c r="R11" s="13"/>
      <c r="S11" s="13"/>
    </row>
    <row r="12" spans="1:19" s="6" customFormat="1" ht="45" customHeight="1">
      <c r="A12" s="203" t="s">
        <v>353</v>
      </c>
      <c r="B12" s="260">
        <v>18814</v>
      </c>
      <c r="C12" s="260">
        <v>19775</v>
      </c>
      <c r="D12" s="260">
        <v>5447</v>
      </c>
      <c r="E12" s="260">
        <v>25396</v>
      </c>
      <c r="F12" s="260">
        <v>21624</v>
      </c>
      <c r="G12" s="260">
        <v>2258</v>
      </c>
      <c r="H12" s="260">
        <v>2010</v>
      </c>
      <c r="I12" s="260">
        <v>289</v>
      </c>
      <c r="J12" s="260">
        <v>4506</v>
      </c>
      <c r="K12" s="260">
        <v>391</v>
      </c>
      <c r="L12" s="260">
        <v>1874</v>
      </c>
      <c r="M12" s="260">
        <v>2060</v>
      </c>
      <c r="N12" s="260">
        <v>1185</v>
      </c>
      <c r="O12" s="261">
        <f t="shared" si="0"/>
        <v>105629</v>
      </c>
      <c r="P12" s="140" t="s">
        <v>367</v>
      </c>
      <c r="Q12" s="13"/>
      <c r="R12" s="13"/>
      <c r="S12" s="13"/>
    </row>
    <row r="13" spans="1:19" s="6" customFormat="1" ht="45" customHeight="1">
      <c r="A13" s="202" t="s">
        <v>354</v>
      </c>
      <c r="B13" s="262">
        <v>463179</v>
      </c>
      <c r="C13" s="262">
        <v>466949</v>
      </c>
      <c r="D13" s="262">
        <v>95277</v>
      </c>
      <c r="E13" s="262">
        <v>52658</v>
      </c>
      <c r="F13" s="262">
        <v>271689</v>
      </c>
      <c r="G13" s="262">
        <v>75469</v>
      </c>
      <c r="H13" s="262">
        <v>31975</v>
      </c>
      <c r="I13" s="262">
        <v>31280</v>
      </c>
      <c r="J13" s="262">
        <v>14604</v>
      </c>
      <c r="K13" s="262">
        <v>27470</v>
      </c>
      <c r="L13" s="262">
        <v>20961</v>
      </c>
      <c r="M13" s="262">
        <v>16917</v>
      </c>
      <c r="N13" s="262">
        <v>20969</v>
      </c>
      <c r="O13" s="263">
        <f t="shared" si="0"/>
        <v>1589397</v>
      </c>
      <c r="P13" s="137" t="s">
        <v>368</v>
      </c>
      <c r="Q13" s="13"/>
      <c r="R13" s="13"/>
      <c r="S13" s="13"/>
    </row>
    <row r="14" spans="1:19" s="6" customFormat="1" ht="45" customHeight="1">
      <c r="A14" s="203" t="s">
        <v>355</v>
      </c>
      <c r="B14" s="260">
        <v>442607</v>
      </c>
      <c r="C14" s="260">
        <v>498485</v>
      </c>
      <c r="D14" s="260">
        <v>93850</v>
      </c>
      <c r="E14" s="260">
        <v>65982</v>
      </c>
      <c r="F14" s="260">
        <v>198745</v>
      </c>
      <c r="G14" s="260">
        <v>89460</v>
      </c>
      <c r="H14" s="260">
        <v>30660</v>
      </c>
      <c r="I14" s="260">
        <v>26196</v>
      </c>
      <c r="J14" s="260">
        <v>8667</v>
      </c>
      <c r="K14" s="260">
        <v>71717</v>
      </c>
      <c r="L14" s="260">
        <v>21882</v>
      </c>
      <c r="M14" s="260">
        <v>14315</v>
      </c>
      <c r="N14" s="260">
        <v>16071</v>
      </c>
      <c r="O14" s="261">
        <f t="shared" si="0"/>
        <v>1578637</v>
      </c>
      <c r="P14" s="140" t="s">
        <v>369</v>
      </c>
      <c r="Q14" s="13"/>
      <c r="R14" s="13"/>
      <c r="S14" s="13"/>
    </row>
    <row r="15" spans="1:19" s="6" customFormat="1" ht="45" customHeight="1">
      <c r="A15" s="202" t="s">
        <v>346</v>
      </c>
      <c r="B15" s="262">
        <v>99061</v>
      </c>
      <c r="C15" s="262">
        <v>131218</v>
      </c>
      <c r="D15" s="262">
        <v>17602</v>
      </c>
      <c r="E15" s="262">
        <v>7637</v>
      </c>
      <c r="F15" s="262">
        <v>75845</v>
      </c>
      <c r="G15" s="262">
        <v>8230</v>
      </c>
      <c r="H15" s="262">
        <v>5459</v>
      </c>
      <c r="I15" s="262">
        <v>3555</v>
      </c>
      <c r="J15" s="262">
        <v>2170</v>
      </c>
      <c r="K15" s="262">
        <v>10711</v>
      </c>
      <c r="L15" s="262">
        <v>8942</v>
      </c>
      <c r="M15" s="262">
        <v>1653</v>
      </c>
      <c r="N15" s="262">
        <v>3007</v>
      </c>
      <c r="O15" s="263">
        <f t="shared" si="0"/>
        <v>375090</v>
      </c>
      <c r="P15" s="138" t="s">
        <v>370</v>
      </c>
      <c r="Q15" s="13"/>
      <c r="R15" s="13"/>
      <c r="S15" s="13"/>
    </row>
    <row r="16" spans="1:19" s="6" customFormat="1" ht="45" customHeight="1">
      <c r="A16" s="203" t="s">
        <v>356</v>
      </c>
      <c r="B16" s="260">
        <v>49268</v>
      </c>
      <c r="C16" s="260">
        <v>71901</v>
      </c>
      <c r="D16" s="260">
        <v>25567</v>
      </c>
      <c r="E16" s="260">
        <v>14161</v>
      </c>
      <c r="F16" s="260">
        <v>40603</v>
      </c>
      <c r="G16" s="260">
        <v>24447</v>
      </c>
      <c r="H16" s="260">
        <v>5769</v>
      </c>
      <c r="I16" s="260">
        <v>5620</v>
      </c>
      <c r="J16" s="260">
        <v>706</v>
      </c>
      <c r="K16" s="260">
        <v>13095</v>
      </c>
      <c r="L16" s="260">
        <v>2808</v>
      </c>
      <c r="M16" s="260">
        <v>3840</v>
      </c>
      <c r="N16" s="260">
        <v>3114</v>
      </c>
      <c r="O16" s="261">
        <f t="shared" si="0"/>
        <v>260899</v>
      </c>
      <c r="P16" s="140" t="s">
        <v>371</v>
      </c>
      <c r="Q16" s="13"/>
      <c r="R16" s="13"/>
      <c r="S16" s="13"/>
    </row>
    <row r="17" spans="1:19" s="6" customFormat="1" ht="45" customHeight="1">
      <c r="A17" s="202" t="s">
        <v>347</v>
      </c>
      <c r="B17" s="262">
        <v>42501</v>
      </c>
      <c r="C17" s="262">
        <v>29218</v>
      </c>
      <c r="D17" s="262">
        <v>3173</v>
      </c>
      <c r="E17" s="262">
        <v>902</v>
      </c>
      <c r="F17" s="262">
        <v>21228</v>
      </c>
      <c r="G17" s="262">
        <v>5872</v>
      </c>
      <c r="H17" s="262">
        <v>930</v>
      </c>
      <c r="I17" s="262">
        <v>976</v>
      </c>
      <c r="J17" s="262">
        <v>231</v>
      </c>
      <c r="K17" s="262">
        <v>2297</v>
      </c>
      <c r="L17" s="262">
        <v>1457</v>
      </c>
      <c r="M17" s="262">
        <v>942</v>
      </c>
      <c r="N17" s="262">
        <v>390</v>
      </c>
      <c r="O17" s="263">
        <f t="shared" si="0"/>
        <v>110117</v>
      </c>
      <c r="P17" s="138" t="s">
        <v>372</v>
      </c>
      <c r="Q17" s="13"/>
      <c r="R17" s="13"/>
      <c r="S17" s="13"/>
    </row>
    <row r="18" spans="1:19" s="6" customFormat="1" ht="45" customHeight="1">
      <c r="A18" s="203" t="s">
        <v>357</v>
      </c>
      <c r="B18" s="260">
        <v>52790</v>
      </c>
      <c r="C18" s="260">
        <v>25631</v>
      </c>
      <c r="D18" s="260">
        <v>1857</v>
      </c>
      <c r="E18" s="260">
        <v>3452</v>
      </c>
      <c r="F18" s="260">
        <v>21293</v>
      </c>
      <c r="G18" s="260">
        <v>3027</v>
      </c>
      <c r="H18" s="260">
        <v>868</v>
      </c>
      <c r="I18" s="260">
        <v>1746</v>
      </c>
      <c r="J18" s="260">
        <v>574</v>
      </c>
      <c r="K18" s="260">
        <v>2678</v>
      </c>
      <c r="L18" s="260">
        <v>1616</v>
      </c>
      <c r="M18" s="260">
        <v>632</v>
      </c>
      <c r="N18" s="260">
        <v>397</v>
      </c>
      <c r="O18" s="261">
        <f t="shared" si="0"/>
        <v>116561</v>
      </c>
      <c r="P18" s="140" t="s">
        <v>373</v>
      </c>
      <c r="Q18" s="13"/>
      <c r="R18" s="13"/>
      <c r="S18" s="13"/>
    </row>
    <row r="19" spans="1:19" s="6" customFormat="1" ht="45" customHeight="1">
      <c r="A19" s="202" t="s">
        <v>348</v>
      </c>
      <c r="B19" s="262">
        <v>28621</v>
      </c>
      <c r="C19" s="262">
        <v>44824</v>
      </c>
      <c r="D19" s="262">
        <v>7634</v>
      </c>
      <c r="E19" s="262">
        <v>5682</v>
      </c>
      <c r="F19" s="262">
        <v>10830</v>
      </c>
      <c r="G19" s="262">
        <v>4861</v>
      </c>
      <c r="H19" s="262">
        <v>3061</v>
      </c>
      <c r="I19" s="262">
        <v>1015</v>
      </c>
      <c r="J19" s="262">
        <v>144</v>
      </c>
      <c r="K19" s="262">
        <v>602</v>
      </c>
      <c r="L19" s="262">
        <v>1204</v>
      </c>
      <c r="M19" s="262">
        <v>313</v>
      </c>
      <c r="N19" s="262">
        <v>363</v>
      </c>
      <c r="O19" s="263">
        <f t="shared" si="0"/>
        <v>109154</v>
      </c>
      <c r="P19" s="137" t="s">
        <v>374</v>
      </c>
      <c r="Q19" s="13"/>
      <c r="R19" s="13"/>
      <c r="S19" s="13"/>
    </row>
    <row r="20" spans="1:19" s="6" customFormat="1" ht="45" customHeight="1">
      <c r="A20" s="203" t="s">
        <v>358</v>
      </c>
      <c r="B20" s="260">
        <v>38833</v>
      </c>
      <c r="C20" s="260">
        <v>37022</v>
      </c>
      <c r="D20" s="260">
        <v>4295</v>
      </c>
      <c r="E20" s="260">
        <v>1893</v>
      </c>
      <c r="F20" s="260">
        <v>27932</v>
      </c>
      <c r="G20" s="260">
        <v>1014</v>
      </c>
      <c r="H20" s="260">
        <v>1288</v>
      </c>
      <c r="I20" s="260">
        <v>220</v>
      </c>
      <c r="J20" s="260">
        <v>687</v>
      </c>
      <c r="K20" s="260">
        <v>1423</v>
      </c>
      <c r="L20" s="260">
        <v>868</v>
      </c>
      <c r="M20" s="260">
        <v>702</v>
      </c>
      <c r="N20" s="260">
        <v>235</v>
      </c>
      <c r="O20" s="261">
        <f aca="true" t="shared" si="1" ref="O20:O28">SUM(B20:N20)</f>
        <v>116412</v>
      </c>
      <c r="P20" s="139" t="s">
        <v>375</v>
      </c>
      <c r="Q20" s="13"/>
      <c r="R20" s="13"/>
      <c r="S20" s="13"/>
    </row>
    <row r="21" spans="1:19" s="6" customFormat="1" ht="45" customHeight="1">
      <c r="A21" s="202" t="s">
        <v>359</v>
      </c>
      <c r="B21" s="262">
        <v>46832</v>
      </c>
      <c r="C21" s="262">
        <v>54458</v>
      </c>
      <c r="D21" s="262">
        <v>7924</v>
      </c>
      <c r="E21" s="262">
        <v>4579</v>
      </c>
      <c r="F21" s="262">
        <v>49281</v>
      </c>
      <c r="G21" s="262">
        <v>16744</v>
      </c>
      <c r="H21" s="262">
        <v>2191</v>
      </c>
      <c r="I21" s="262">
        <v>1544</v>
      </c>
      <c r="J21" s="262">
        <v>227</v>
      </c>
      <c r="K21" s="262">
        <v>2712</v>
      </c>
      <c r="L21" s="262">
        <v>2014</v>
      </c>
      <c r="M21" s="262">
        <v>608</v>
      </c>
      <c r="N21" s="262">
        <v>1527</v>
      </c>
      <c r="O21" s="263">
        <f t="shared" si="1"/>
        <v>190641</v>
      </c>
      <c r="P21" s="138" t="s">
        <v>376</v>
      </c>
      <c r="Q21" s="13"/>
      <c r="R21" s="13"/>
      <c r="S21" s="13"/>
    </row>
    <row r="22" spans="1:19" s="6" customFormat="1" ht="45" customHeight="1">
      <c r="A22" s="203" t="s">
        <v>360</v>
      </c>
      <c r="B22" s="260">
        <v>476228</v>
      </c>
      <c r="C22" s="260">
        <v>347467</v>
      </c>
      <c r="D22" s="260">
        <v>99261</v>
      </c>
      <c r="E22" s="260">
        <v>69736</v>
      </c>
      <c r="F22" s="260">
        <v>244615</v>
      </c>
      <c r="G22" s="260">
        <v>166544</v>
      </c>
      <c r="H22" s="260">
        <v>87881</v>
      </c>
      <c r="I22" s="260">
        <v>43203</v>
      </c>
      <c r="J22" s="260">
        <v>26239</v>
      </c>
      <c r="K22" s="260">
        <v>117049</v>
      </c>
      <c r="L22" s="260">
        <v>39043</v>
      </c>
      <c r="M22" s="260">
        <v>39084</v>
      </c>
      <c r="N22" s="260">
        <v>38841</v>
      </c>
      <c r="O22" s="261">
        <f t="shared" si="1"/>
        <v>1795191</v>
      </c>
      <c r="P22" s="140" t="s">
        <v>377</v>
      </c>
      <c r="Q22" s="13"/>
      <c r="R22" s="13"/>
      <c r="S22" s="13"/>
    </row>
    <row r="23" spans="1:19" s="6" customFormat="1" ht="45" customHeight="1">
      <c r="A23" s="202" t="s">
        <v>157</v>
      </c>
      <c r="B23" s="262">
        <v>182086</v>
      </c>
      <c r="C23" s="262">
        <v>156789</v>
      </c>
      <c r="D23" s="262">
        <v>53612</v>
      </c>
      <c r="E23" s="262">
        <v>53283</v>
      </c>
      <c r="F23" s="262">
        <v>97734</v>
      </c>
      <c r="G23" s="262">
        <v>73976</v>
      </c>
      <c r="H23" s="262">
        <v>14720</v>
      </c>
      <c r="I23" s="262">
        <v>25036</v>
      </c>
      <c r="J23" s="262">
        <v>15086</v>
      </c>
      <c r="K23" s="262">
        <v>39821</v>
      </c>
      <c r="L23" s="262">
        <v>21293</v>
      </c>
      <c r="M23" s="262">
        <v>32251</v>
      </c>
      <c r="N23" s="262">
        <v>19735</v>
      </c>
      <c r="O23" s="263">
        <f t="shared" si="1"/>
        <v>785422</v>
      </c>
      <c r="P23" s="138" t="s">
        <v>378</v>
      </c>
      <c r="Q23" s="13"/>
      <c r="R23" s="13"/>
      <c r="S23" s="13"/>
    </row>
    <row r="24" spans="1:19" s="6" customFormat="1" ht="45" customHeight="1">
      <c r="A24" s="203" t="s">
        <v>361</v>
      </c>
      <c r="B24" s="260">
        <v>111422</v>
      </c>
      <c r="C24" s="260">
        <v>98240</v>
      </c>
      <c r="D24" s="260">
        <v>28659</v>
      </c>
      <c r="E24" s="260">
        <v>21999</v>
      </c>
      <c r="F24" s="260">
        <v>58597</v>
      </c>
      <c r="G24" s="260">
        <v>30436</v>
      </c>
      <c r="H24" s="260">
        <v>9382</v>
      </c>
      <c r="I24" s="260">
        <v>10934</v>
      </c>
      <c r="J24" s="260">
        <v>5005</v>
      </c>
      <c r="K24" s="260">
        <v>27328</v>
      </c>
      <c r="L24" s="260">
        <v>17121</v>
      </c>
      <c r="M24" s="260">
        <v>6220</v>
      </c>
      <c r="N24" s="260">
        <v>6904</v>
      </c>
      <c r="O24" s="261">
        <f t="shared" si="1"/>
        <v>432247</v>
      </c>
      <c r="P24" s="140" t="s">
        <v>379</v>
      </c>
      <c r="Q24" s="13"/>
      <c r="R24" s="13"/>
      <c r="S24" s="13"/>
    </row>
    <row r="25" spans="1:19" s="6" customFormat="1" ht="45" customHeight="1">
      <c r="A25" s="202" t="s">
        <v>349</v>
      </c>
      <c r="B25" s="262">
        <v>2144</v>
      </c>
      <c r="C25" s="262">
        <v>1229</v>
      </c>
      <c r="D25" s="262">
        <v>454</v>
      </c>
      <c r="E25" s="262">
        <v>281</v>
      </c>
      <c r="F25" s="262">
        <v>1063</v>
      </c>
      <c r="G25" s="262">
        <v>712</v>
      </c>
      <c r="H25" s="262">
        <v>173</v>
      </c>
      <c r="I25" s="262">
        <v>78</v>
      </c>
      <c r="J25" s="262">
        <v>0</v>
      </c>
      <c r="K25" s="262">
        <v>45</v>
      </c>
      <c r="L25" s="262">
        <v>287</v>
      </c>
      <c r="M25" s="262">
        <v>68</v>
      </c>
      <c r="N25" s="262">
        <v>0</v>
      </c>
      <c r="O25" s="263">
        <f t="shared" si="1"/>
        <v>6534</v>
      </c>
      <c r="P25" s="137" t="s">
        <v>380</v>
      </c>
      <c r="Q25" s="13"/>
      <c r="R25" s="13"/>
      <c r="S25" s="13"/>
    </row>
    <row r="26" spans="1:19" s="6" customFormat="1" ht="45" customHeight="1">
      <c r="A26" s="203" t="s">
        <v>350</v>
      </c>
      <c r="B26" s="260">
        <v>45173</v>
      </c>
      <c r="C26" s="260">
        <v>64616</v>
      </c>
      <c r="D26" s="260">
        <v>8052</v>
      </c>
      <c r="E26" s="260">
        <v>12778</v>
      </c>
      <c r="F26" s="260">
        <v>18595</v>
      </c>
      <c r="G26" s="260">
        <v>34598</v>
      </c>
      <c r="H26" s="260">
        <v>5599</v>
      </c>
      <c r="I26" s="260">
        <v>4113</v>
      </c>
      <c r="J26" s="260">
        <v>1248</v>
      </c>
      <c r="K26" s="260">
        <v>11115</v>
      </c>
      <c r="L26" s="260">
        <v>5909</v>
      </c>
      <c r="M26" s="260">
        <v>5045</v>
      </c>
      <c r="N26" s="260">
        <v>4677</v>
      </c>
      <c r="O26" s="261">
        <f t="shared" si="1"/>
        <v>221518</v>
      </c>
      <c r="P26" s="139" t="s">
        <v>381</v>
      </c>
      <c r="Q26" s="13"/>
      <c r="R26" s="13"/>
      <c r="S26" s="13"/>
    </row>
    <row r="27" spans="1:19" s="6" customFormat="1" ht="45" customHeight="1">
      <c r="A27" s="202" t="s">
        <v>386</v>
      </c>
      <c r="B27" s="262">
        <v>84677</v>
      </c>
      <c r="C27" s="262">
        <v>142588</v>
      </c>
      <c r="D27" s="262">
        <v>22509</v>
      </c>
      <c r="E27" s="262">
        <v>9793</v>
      </c>
      <c r="F27" s="262">
        <v>46652</v>
      </c>
      <c r="G27" s="262">
        <v>7697</v>
      </c>
      <c r="H27" s="262">
        <v>5547</v>
      </c>
      <c r="I27" s="262">
        <v>3829</v>
      </c>
      <c r="J27" s="262">
        <v>868</v>
      </c>
      <c r="K27" s="262">
        <v>4705</v>
      </c>
      <c r="L27" s="262">
        <v>1084</v>
      </c>
      <c r="M27" s="262">
        <v>1007</v>
      </c>
      <c r="N27" s="262">
        <v>2289</v>
      </c>
      <c r="O27" s="263">
        <f t="shared" si="1"/>
        <v>333245</v>
      </c>
      <c r="P27" s="198" t="s">
        <v>382</v>
      </c>
      <c r="Q27" s="13"/>
      <c r="R27" s="13"/>
      <c r="S27" s="13"/>
    </row>
    <row r="28" spans="1:19" s="6" customFormat="1" ht="45" customHeight="1">
      <c r="A28" s="203" t="s">
        <v>362</v>
      </c>
      <c r="B28" s="260">
        <v>4449</v>
      </c>
      <c r="C28" s="260">
        <v>4381</v>
      </c>
      <c r="D28" s="260">
        <v>0</v>
      </c>
      <c r="E28" s="260">
        <v>0</v>
      </c>
      <c r="F28" s="260">
        <v>0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L28" s="260">
        <v>0</v>
      </c>
      <c r="M28" s="260">
        <v>0</v>
      </c>
      <c r="N28" s="260">
        <v>0</v>
      </c>
      <c r="O28" s="261">
        <f t="shared" si="1"/>
        <v>8830</v>
      </c>
      <c r="P28" s="140" t="s">
        <v>383</v>
      </c>
      <c r="Q28" s="13"/>
      <c r="R28" s="13"/>
      <c r="S28" s="13"/>
    </row>
    <row r="29" spans="1:19" ht="49.5" customHeight="1">
      <c r="A29" s="31" t="s">
        <v>82</v>
      </c>
      <c r="B29" s="264">
        <f>SUM(B8:B28)</f>
        <v>2562261</v>
      </c>
      <c r="C29" s="264">
        <f aca="true" t="shared" si="2" ref="C29:O29">SUM(C8:C28)</f>
        <v>2451868</v>
      </c>
      <c r="D29" s="264">
        <f t="shared" si="2"/>
        <v>539488</v>
      </c>
      <c r="E29" s="264">
        <f t="shared" si="2"/>
        <v>435510</v>
      </c>
      <c r="F29" s="264">
        <f t="shared" si="2"/>
        <v>1520633</v>
      </c>
      <c r="G29" s="264">
        <f t="shared" si="2"/>
        <v>602805</v>
      </c>
      <c r="H29" s="264">
        <f t="shared" si="2"/>
        <v>243961</v>
      </c>
      <c r="I29" s="264">
        <f t="shared" si="2"/>
        <v>197636</v>
      </c>
      <c r="J29" s="264">
        <f t="shared" si="2"/>
        <v>92769</v>
      </c>
      <c r="K29" s="264">
        <f t="shared" si="2"/>
        <v>385818</v>
      </c>
      <c r="L29" s="264">
        <f t="shared" si="2"/>
        <v>164000</v>
      </c>
      <c r="M29" s="264">
        <f t="shared" si="2"/>
        <v>136219</v>
      </c>
      <c r="N29" s="264">
        <f t="shared" si="2"/>
        <v>143410</v>
      </c>
      <c r="O29" s="265">
        <f t="shared" si="2"/>
        <v>9476378</v>
      </c>
      <c r="P29" s="136" t="s">
        <v>7</v>
      </c>
      <c r="Q29" s="11"/>
      <c r="R29" s="11"/>
      <c r="S29" s="13"/>
    </row>
    <row r="30" spans="2:18" ht="30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30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2:16" ht="30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</sheetData>
  <sheetProtection/>
  <mergeCells count="5">
    <mergeCell ref="A5:A6"/>
    <mergeCell ref="P5:P6"/>
    <mergeCell ref="A2:P2"/>
    <mergeCell ref="A3:P3"/>
    <mergeCell ref="A4:P4"/>
  </mergeCells>
  <hyperlinks>
    <hyperlink ref="R1" location="الفهرس!B4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3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32"/>
  <sheetViews>
    <sheetView rightToLeft="1" zoomScale="40" zoomScaleNormal="40" zoomScaleSheetLayoutView="50" zoomScalePageLayoutView="0" workbookViewId="0" topLeftCell="A1">
      <selection activeCell="M9" sqref="M9"/>
    </sheetView>
  </sheetViews>
  <sheetFormatPr defaultColWidth="15.7109375" defaultRowHeight="30" customHeight="1"/>
  <cols>
    <col min="1" max="1" width="64.8515625" style="7" customWidth="1"/>
    <col min="2" max="3" width="17.57421875" style="7" customWidth="1"/>
    <col min="4" max="11" width="14.421875" style="7" customWidth="1"/>
    <col min="12" max="12" width="13.28125" style="7" customWidth="1"/>
    <col min="13" max="13" width="14.140625" style="7" customWidth="1"/>
    <col min="14" max="14" width="13.28125" style="7" customWidth="1"/>
    <col min="15" max="15" width="19.421875" style="7" customWidth="1"/>
    <col min="16" max="16" width="62.421875" style="7" customWidth="1"/>
    <col min="17" max="17" width="7.421875" style="7" customWidth="1"/>
    <col min="18" max="18" width="18.8515625" style="7" customWidth="1"/>
    <col min="19" max="16384" width="15.7109375" style="7" customWidth="1"/>
  </cols>
  <sheetData>
    <row r="1" spans="1:18" s="3" customFormat="1" ht="30" customHeight="1">
      <c r="A1" s="1" t="s">
        <v>286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296</v>
      </c>
      <c r="Q1" s="12"/>
      <c r="R1" s="270" t="s">
        <v>433</v>
      </c>
    </row>
    <row r="2" spans="1:18" s="4" customFormat="1" ht="30" customHeight="1">
      <c r="A2" s="374" t="s">
        <v>320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5"/>
      <c r="M2" s="375"/>
      <c r="N2" s="375"/>
      <c r="O2" s="375"/>
      <c r="P2" s="375"/>
      <c r="R2" s="269"/>
    </row>
    <row r="3" spans="1:17" s="5" customFormat="1" ht="30" customHeight="1">
      <c r="A3" s="376" t="s">
        <v>485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4"/>
    </row>
    <row r="4" spans="1:18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4"/>
      <c r="R4" s="4"/>
    </row>
    <row r="5" spans="1:18" s="6" customFormat="1" ht="42" customHeight="1">
      <c r="A5" s="370" t="s">
        <v>150</v>
      </c>
      <c r="B5" s="141" t="s">
        <v>8</v>
      </c>
      <c r="C5" s="142" t="s">
        <v>10</v>
      </c>
      <c r="D5" s="142" t="s">
        <v>12</v>
      </c>
      <c r="E5" s="142" t="s">
        <v>14</v>
      </c>
      <c r="F5" s="142" t="s">
        <v>151</v>
      </c>
      <c r="G5" s="142" t="s">
        <v>152</v>
      </c>
      <c r="H5" s="142" t="s">
        <v>20</v>
      </c>
      <c r="I5" s="142" t="s">
        <v>22</v>
      </c>
      <c r="J5" s="142" t="s">
        <v>24</v>
      </c>
      <c r="K5" s="142" t="s">
        <v>153</v>
      </c>
      <c r="L5" s="142" t="s">
        <v>28</v>
      </c>
      <c r="M5" s="142" t="s">
        <v>154</v>
      </c>
      <c r="N5" s="142" t="s">
        <v>32</v>
      </c>
      <c r="O5" s="47" t="s">
        <v>86</v>
      </c>
      <c r="P5" s="372" t="s">
        <v>155</v>
      </c>
      <c r="Q5" s="4"/>
      <c r="R5" s="4"/>
    </row>
    <row r="6" spans="1:18" s="6" customFormat="1" ht="42" customHeight="1">
      <c r="A6" s="371"/>
      <c r="B6" s="143" t="s">
        <v>9</v>
      </c>
      <c r="C6" s="143" t="s">
        <v>11</v>
      </c>
      <c r="D6" s="143" t="s">
        <v>13</v>
      </c>
      <c r="E6" s="143" t="s">
        <v>15</v>
      </c>
      <c r="F6" s="143" t="s">
        <v>17</v>
      </c>
      <c r="G6" s="143" t="s">
        <v>19</v>
      </c>
      <c r="H6" s="143" t="s">
        <v>21</v>
      </c>
      <c r="I6" s="143" t="s">
        <v>23</v>
      </c>
      <c r="J6" s="143" t="s">
        <v>156</v>
      </c>
      <c r="K6" s="143" t="s">
        <v>27</v>
      </c>
      <c r="L6" s="143" t="s">
        <v>29</v>
      </c>
      <c r="M6" s="144" t="s">
        <v>31</v>
      </c>
      <c r="N6" s="144" t="s">
        <v>33</v>
      </c>
      <c r="O6" s="143" t="s">
        <v>7</v>
      </c>
      <c r="P6" s="373"/>
      <c r="Q6" s="4"/>
      <c r="R6" s="4"/>
    </row>
    <row r="7" spans="1:18" s="6" customFormat="1" ht="24" customHeight="1" hidden="1">
      <c r="A7" s="145"/>
      <c r="B7" s="146"/>
      <c r="C7" s="147"/>
      <c r="D7" s="147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8"/>
      <c r="Q7" s="4"/>
      <c r="R7" s="4"/>
    </row>
    <row r="8" spans="1:18" s="6" customFormat="1" ht="45" customHeight="1">
      <c r="A8" s="203" t="s">
        <v>351</v>
      </c>
      <c r="B8" s="260">
        <v>47596</v>
      </c>
      <c r="C8" s="260">
        <v>54349</v>
      </c>
      <c r="D8" s="260">
        <v>13069</v>
      </c>
      <c r="E8" s="260">
        <v>18863</v>
      </c>
      <c r="F8" s="260">
        <v>11466</v>
      </c>
      <c r="G8" s="260">
        <v>23820</v>
      </c>
      <c r="H8" s="260">
        <v>12191</v>
      </c>
      <c r="I8" s="260">
        <v>17970</v>
      </c>
      <c r="J8" s="260">
        <v>781</v>
      </c>
      <c r="K8" s="260">
        <v>20908</v>
      </c>
      <c r="L8" s="260">
        <v>2009</v>
      </c>
      <c r="M8" s="260">
        <v>2785</v>
      </c>
      <c r="N8" s="260">
        <v>2561</v>
      </c>
      <c r="O8" s="261">
        <f>SUM(B8:N8)</f>
        <v>228368</v>
      </c>
      <c r="P8" s="139" t="s">
        <v>363</v>
      </c>
      <c r="Q8" s="13"/>
      <c r="R8" s="4"/>
    </row>
    <row r="9" spans="1:18" s="6" customFormat="1" ht="45" customHeight="1">
      <c r="A9" s="202" t="s">
        <v>344</v>
      </c>
      <c r="B9" s="262">
        <v>4902</v>
      </c>
      <c r="C9" s="262">
        <v>5923</v>
      </c>
      <c r="D9" s="262">
        <v>1645</v>
      </c>
      <c r="E9" s="262">
        <v>1659</v>
      </c>
      <c r="F9" s="262">
        <v>69296</v>
      </c>
      <c r="G9" s="262">
        <v>0</v>
      </c>
      <c r="H9" s="262">
        <v>615</v>
      </c>
      <c r="I9" s="262">
        <v>193</v>
      </c>
      <c r="J9" s="262">
        <v>413</v>
      </c>
      <c r="K9" s="262">
        <v>81</v>
      </c>
      <c r="L9" s="262">
        <v>1176</v>
      </c>
      <c r="M9" s="262">
        <v>0</v>
      </c>
      <c r="N9" s="262">
        <v>89</v>
      </c>
      <c r="O9" s="263">
        <f aca="true" t="shared" si="0" ref="O9:O19">SUM(B9:N9)</f>
        <v>85992</v>
      </c>
      <c r="P9" s="138" t="s">
        <v>364</v>
      </c>
      <c r="Q9" s="13"/>
      <c r="R9" s="4"/>
    </row>
    <row r="10" spans="1:18" s="6" customFormat="1" ht="45" customHeight="1">
      <c r="A10" s="203" t="s">
        <v>345</v>
      </c>
      <c r="B10" s="260">
        <v>31895</v>
      </c>
      <c r="C10" s="260">
        <v>30581</v>
      </c>
      <c r="D10" s="260">
        <v>8784</v>
      </c>
      <c r="E10" s="260">
        <v>3682</v>
      </c>
      <c r="F10" s="260">
        <v>51299</v>
      </c>
      <c r="G10" s="260">
        <v>1249</v>
      </c>
      <c r="H10" s="260">
        <v>1969</v>
      </c>
      <c r="I10" s="260">
        <v>1955</v>
      </c>
      <c r="J10" s="260">
        <v>998</v>
      </c>
      <c r="K10" s="260">
        <v>2155</v>
      </c>
      <c r="L10" s="260">
        <v>556</v>
      </c>
      <c r="M10" s="260">
        <v>510</v>
      </c>
      <c r="N10" s="260">
        <v>108</v>
      </c>
      <c r="O10" s="261">
        <f t="shared" si="0"/>
        <v>135741</v>
      </c>
      <c r="P10" s="140" t="s">
        <v>365</v>
      </c>
      <c r="Q10" s="13"/>
      <c r="R10" s="4"/>
    </row>
    <row r="11" spans="1:18" s="6" customFormat="1" ht="45" customHeight="1">
      <c r="A11" s="202" t="s">
        <v>352</v>
      </c>
      <c r="B11" s="262">
        <v>8116</v>
      </c>
      <c r="C11" s="262">
        <v>13857</v>
      </c>
      <c r="D11" s="262">
        <v>4110</v>
      </c>
      <c r="E11" s="262">
        <v>3138</v>
      </c>
      <c r="F11" s="262">
        <v>9196</v>
      </c>
      <c r="G11" s="262">
        <v>4205</v>
      </c>
      <c r="H11" s="262">
        <v>1206</v>
      </c>
      <c r="I11" s="262">
        <v>1441</v>
      </c>
      <c r="J11" s="262">
        <v>681</v>
      </c>
      <c r="K11" s="262">
        <v>1755</v>
      </c>
      <c r="L11" s="262">
        <v>2215</v>
      </c>
      <c r="M11" s="262">
        <v>1267</v>
      </c>
      <c r="N11" s="262">
        <v>1704</v>
      </c>
      <c r="O11" s="263">
        <f t="shared" si="0"/>
        <v>52891</v>
      </c>
      <c r="P11" s="138" t="s">
        <v>366</v>
      </c>
      <c r="Q11" s="13"/>
      <c r="R11" s="4"/>
    </row>
    <row r="12" spans="1:18" s="6" customFormat="1" ht="45" customHeight="1">
      <c r="A12" s="203" t="s">
        <v>353</v>
      </c>
      <c r="B12" s="260">
        <v>10831</v>
      </c>
      <c r="C12" s="260">
        <v>10906</v>
      </c>
      <c r="D12" s="260">
        <v>1812</v>
      </c>
      <c r="E12" s="260">
        <v>317</v>
      </c>
      <c r="F12" s="260">
        <v>5971</v>
      </c>
      <c r="G12" s="260">
        <v>1752</v>
      </c>
      <c r="H12" s="260">
        <v>149</v>
      </c>
      <c r="I12" s="260">
        <v>0</v>
      </c>
      <c r="J12" s="260">
        <v>231</v>
      </c>
      <c r="K12" s="260">
        <v>269</v>
      </c>
      <c r="L12" s="260">
        <v>276</v>
      </c>
      <c r="M12" s="260">
        <v>439</v>
      </c>
      <c r="N12" s="260">
        <v>102</v>
      </c>
      <c r="O12" s="261">
        <f t="shared" si="0"/>
        <v>33055</v>
      </c>
      <c r="P12" s="140" t="s">
        <v>367</v>
      </c>
      <c r="Q12" s="13"/>
      <c r="R12" s="4"/>
    </row>
    <row r="13" spans="1:18" s="6" customFormat="1" ht="45" customHeight="1">
      <c r="A13" s="202" t="s">
        <v>354</v>
      </c>
      <c r="B13" s="262">
        <v>28211</v>
      </c>
      <c r="C13" s="262">
        <v>41561</v>
      </c>
      <c r="D13" s="262">
        <v>9239</v>
      </c>
      <c r="E13" s="262">
        <v>6713</v>
      </c>
      <c r="F13" s="262">
        <v>39491</v>
      </c>
      <c r="G13" s="262">
        <v>4408</v>
      </c>
      <c r="H13" s="262">
        <v>2561</v>
      </c>
      <c r="I13" s="262">
        <v>1583</v>
      </c>
      <c r="J13" s="262">
        <v>505</v>
      </c>
      <c r="K13" s="262">
        <v>2703</v>
      </c>
      <c r="L13" s="262">
        <v>1454</v>
      </c>
      <c r="M13" s="262">
        <v>870</v>
      </c>
      <c r="N13" s="262">
        <v>1538</v>
      </c>
      <c r="O13" s="263">
        <f t="shared" si="0"/>
        <v>140837</v>
      </c>
      <c r="P13" s="137" t="s">
        <v>368</v>
      </c>
      <c r="Q13" s="13"/>
      <c r="R13" s="4"/>
    </row>
    <row r="14" spans="1:18" s="6" customFormat="1" ht="45" customHeight="1">
      <c r="A14" s="203" t="s">
        <v>355</v>
      </c>
      <c r="B14" s="260">
        <v>66943</v>
      </c>
      <c r="C14" s="260">
        <v>79281</v>
      </c>
      <c r="D14" s="260">
        <v>19737</v>
      </c>
      <c r="E14" s="260">
        <v>15477</v>
      </c>
      <c r="F14" s="260">
        <v>54037</v>
      </c>
      <c r="G14" s="260">
        <v>15690</v>
      </c>
      <c r="H14" s="260">
        <v>6349</v>
      </c>
      <c r="I14" s="260">
        <v>4322</v>
      </c>
      <c r="J14" s="260">
        <v>1204</v>
      </c>
      <c r="K14" s="260">
        <v>24826</v>
      </c>
      <c r="L14" s="260">
        <v>6020</v>
      </c>
      <c r="M14" s="260">
        <v>2212</v>
      </c>
      <c r="N14" s="260">
        <v>726</v>
      </c>
      <c r="O14" s="261">
        <f t="shared" si="0"/>
        <v>296824</v>
      </c>
      <c r="P14" s="140" t="s">
        <v>369</v>
      </c>
      <c r="Q14" s="13"/>
      <c r="R14" s="4"/>
    </row>
    <row r="15" spans="1:18" s="6" customFormat="1" ht="45" customHeight="1">
      <c r="A15" s="202" t="s">
        <v>346</v>
      </c>
      <c r="B15" s="262">
        <v>21353</v>
      </c>
      <c r="C15" s="262">
        <v>76317</v>
      </c>
      <c r="D15" s="262">
        <v>13165</v>
      </c>
      <c r="E15" s="262">
        <v>6556</v>
      </c>
      <c r="F15" s="262">
        <v>27464</v>
      </c>
      <c r="G15" s="262">
        <v>6709</v>
      </c>
      <c r="H15" s="262">
        <v>4650</v>
      </c>
      <c r="I15" s="262">
        <v>3461</v>
      </c>
      <c r="J15" s="262">
        <v>972</v>
      </c>
      <c r="K15" s="262">
        <v>5971</v>
      </c>
      <c r="L15" s="262">
        <v>1741</v>
      </c>
      <c r="M15" s="262">
        <v>1455</v>
      </c>
      <c r="N15" s="262">
        <v>793</v>
      </c>
      <c r="O15" s="263">
        <f t="shared" si="0"/>
        <v>170607</v>
      </c>
      <c r="P15" s="138" t="s">
        <v>370</v>
      </c>
      <c r="Q15" s="13"/>
      <c r="R15" s="4"/>
    </row>
    <row r="16" spans="1:18" s="6" customFormat="1" ht="45" customHeight="1">
      <c r="A16" s="203" t="s">
        <v>356</v>
      </c>
      <c r="B16" s="260">
        <v>4646</v>
      </c>
      <c r="C16" s="260">
        <v>11646</v>
      </c>
      <c r="D16" s="260">
        <v>3272</v>
      </c>
      <c r="E16" s="260">
        <v>1029</v>
      </c>
      <c r="F16" s="260">
        <v>2934</v>
      </c>
      <c r="G16" s="260">
        <v>472</v>
      </c>
      <c r="H16" s="260">
        <v>557</v>
      </c>
      <c r="I16" s="260">
        <v>0</v>
      </c>
      <c r="J16" s="260">
        <v>72</v>
      </c>
      <c r="K16" s="260">
        <v>2261</v>
      </c>
      <c r="L16" s="260">
        <v>374</v>
      </c>
      <c r="M16" s="260">
        <v>213</v>
      </c>
      <c r="N16" s="260">
        <v>43</v>
      </c>
      <c r="O16" s="261">
        <f t="shared" si="0"/>
        <v>27519</v>
      </c>
      <c r="P16" s="140" t="s">
        <v>371</v>
      </c>
      <c r="Q16" s="13"/>
      <c r="R16" s="4"/>
    </row>
    <row r="17" spans="1:18" s="6" customFormat="1" ht="45" customHeight="1">
      <c r="A17" s="202" t="s">
        <v>347</v>
      </c>
      <c r="B17" s="262">
        <v>16473</v>
      </c>
      <c r="C17" s="262">
        <v>14230</v>
      </c>
      <c r="D17" s="262">
        <v>2298</v>
      </c>
      <c r="E17" s="262">
        <v>902</v>
      </c>
      <c r="F17" s="262">
        <v>7891</v>
      </c>
      <c r="G17" s="262">
        <v>4015</v>
      </c>
      <c r="H17" s="262">
        <v>594</v>
      </c>
      <c r="I17" s="262">
        <v>585</v>
      </c>
      <c r="J17" s="262">
        <v>231</v>
      </c>
      <c r="K17" s="262">
        <v>2297</v>
      </c>
      <c r="L17" s="262">
        <v>1239</v>
      </c>
      <c r="M17" s="262">
        <v>838</v>
      </c>
      <c r="N17" s="262">
        <v>390</v>
      </c>
      <c r="O17" s="263">
        <f t="shared" si="0"/>
        <v>51983</v>
      </c>
      <c r="P17" s="138" t="s">
        <v>372</v>
      </c>
      <c r="Q17" s="13"/>
      <c r="R17" s="4"/>
    </row>
    <row r="18" spans="1:18" s="6" customFormat="1" ht="45" customHeight="1">
      <c r="A18" s="203" t="s">
        <v>357</v>
      </c>
      <c r="B18" s="260">
        <v>33814</v>
      </c>
      <c r="C18" s="260">
        <v>18602</v>
      </c>
      <c r="D18" s="260">
        <v>1175</v>
      </c>
      <c r="E18" s="260">
        <v>3578</v>
      </c>
      <c r="F18" s="260">
        <v>15358</v>
      </c>
      <c r="G18" s="260">
        <v>3398</v>
      </c>
      <c r="H18" s="260">
        <v>815</v>
      </c>
      <c r="I18" s="260">
        <v>1803</v>
      </c>
      <c r="J18" s="260">
        <v>574</v>
      </c>
      <c r="K18" s="260">
        <v>2433</v>
      </c>
      <c r="L18" s="260">
        <v>1616</v>
      </c>
      <c r="M18" s="260">
        <v>692</v>
      </c>
      <c r="N18" s="260">
        <v>397</v>
      </c>
      <c r="O18" s="261">
        <f t="shared" si="0"/>
        <v>84255</v>
      </c>
      <c r="P18" s="140" t="s">
        <v>373</v>
      </c>
      <c r="Q18" s="13"/>
      <c r="R18" s="4"/>
    </row>
    <row r="19" spans="1:18" s="6" customFormat="1" ht="45" customHeight="1">
      <c r="A19" s="202" t="s">
        <v>348</v>
      </c>
      <c r="B19" s="262">
        <v>14868</v>
      </c>
      <c r="C19" s="262">
        <v>29299</v>
      </c>
      <c r="D19" s="262">
        <v>5628</v>
      </c>
      <c r="E19" s="262">
        <v>5430</v>
      </c>
      <c r="F19" s="262">
        <v>4597</v>
      </c>
      <c r="G19" s="262">
        <v>2745</v>
      </c>
      <c r="H19" s="262">
        <v>3061</v>
      </c>
      <c r="I19" s="262">
        <v>1015</v>
      </c>
      <c r="J19" s="262">
        <v>144</v>
      </c>
      <c r="K19" s="262">
        <v>602</v>
      </c>
      <c r="L19" s="262">
        <v>796</v>
      </c>
      <c r="M19" s="262">
        <v>313</v>
      </c>
      <c r="N19" s="262">
        <v>338</v>
      </c>
      <c r="O19" s="263">
        <f t="shared" si="0"/>
        <v>68836</v>
      </c>
      <c r="P19" s="137" t="s">
        <v>374</v>
      </c>
      <c r="Q19" s="13"/>
      <c r="R19" s="4"/>
    </row>
    <row r="20" spans="1:18" s="6" customFormat="1" ht="45" customHeight="1">
      <c r="A20" s="203" t="s">
        <v>358</v>
      </c>
      <c r="B20" s="260">
        <v>10425</v>
      </c>
      <c r="C20" s="260">
        <v>8253</v>
      </c>
      <c r="D20" s="260">
        <v>1585</v>
      </c>
      <c r="E20" s="260">
        <v>462</v>
      </c>
      <c r="F20" s="260">
        <v>4151</v>
      </c>
      <c r="G20" s="260">
        <v>265</v>
      </c>
      <c r="H20" s="260">
        <v>0</v>
      </c>
      <c r="I20" s="260">
        <v>69</v>
      </c>
      <c r="J20" s="260">
        <v>163</v>
      </c>
      <c r="K20" s="260">
        <v>359</v>
      </c>
      <c r="L20" s="260">
        <v>0</v>
      </c>
      <c r="M20" s="260">
        <v>0</v>
      </c>
      <c r="N20" s="260">
        <v>0</v>
      </c>
      <c r="O20" s="261">
        <f aca="true" t="shared" si="1" ref="O20:O28">SUM(B20:N20)</f>
        <v>25732</v>
      </c>
      <c r="P20" s="139" t="s">
        <v>375</v>
      </c>
      <c r="Q20" s="13"/>
      <c r="R20" s="4"/>
    </row>
    <row r="21" spans="1:18" s="6" customFormat="1" ht="45" customHeight="1">
      <c r="A21" s="202" t="s">
        <v>359</v>
      </c>
      <c r="B21" s="262">
        <v>19929</v>
      </c>
      <c r="C21" s="262">
        <v>24062</v>
      </c>
      <c r="D21" s="262">
        <v>4390</v>
      </c>
      <c r="E21" s="262">
        <v>1505</v>
      </c>
      <c r="F21" s="262">
        <v>16734</v>
      </c>
      <c r="G21" s="262">
        <v>2496</v>
      </c>
      <c r="H21" s="262">
        <v>1965</v>
      </c>
      <c r="I21" s="262">
        <v>677</v>
      </c>
      <c r="J21" s="262">
        <v>223</v>
      </c>
      <c r="K21" s="262">
        <v>1015</v>
      </c>
      <c r="L21" s="262">
        <v>952</v>
      </c>
      <c r="M21" s="262">
        <v>525</v>
      </c>
      <c r="N21" s="262">
        <v>931</v>
      </c>
      <c r="O21" s="263">
        <f t="shared" si="1"/>
        <v>75404</v>
      </c>
      <c r="P21" s="138" t="s">
        <v>376</v>
      </c>
      <c r="Q21" s="13"/>
      <c r="R21" s="4"/>
    </row>
    <row r="22" spans="1:18" s="6" customFormat="1" ht="45" customHeight="1">
      <c r="A22" s="203" t="s">
        <v>360</v>
      </c>
      <c r="B22" s="260">
        <v>474734</v>
      </c>
      <c r="C22" s="260">
        <v>350162</v>
      </c>
      <c r="D22" s="260">
        <v>99635</v>
      </c>
      <c r="E22" s="260">
        <v>71129</v>
      </c>
      <c r="F22" s="260">
        <v>250588</v>
      </c>
      <c r="G22" s="260">
        <v>169684</v>
      </c>
      <c r="H22" s="260">
        <v>85572</v>
      </c>
      <c r="I22" s="260">
        <v>42952</v>
      </c>
      <c r="J22" s="260">
        <v>26131</v>
      </c>
      <c r="K22" s="260">
        <v>118400</v>
      </c>
      <c r="L22" s="260">
        <v>39156</v>
      </c>
      <c r="M22" s="260">
        <v>38677</v>
      </c>
      <c r="N22" s="260">
        <v>38981</v>
      </c>
      <c r="O22" s="261">
        <f t="shared" si="1"/>
        <v>1805801</v>
      </c>
      <c r="P22" s="140" t="s">
        <v>377</v>
      </c>
      <c r="Q22" s="13"/>
      <c r="R22" s="4"/>
    </row>
    <row r="23" spans="1:18" s="6" customFormat="1" ht="45" customHeight="1">
      <c r="A23" s="202" t="s">
        <v>157</v>
      </c>
      <c r="B23" s="262">
        <v>273525</v>
      </c>
      <c r="C23" s="262">
        <v>253905</v>
      </c>
      <c r="D23" s="262">
        <v>69837</v>
      </c>
      <c r="E23" s="262">
        <v>83539</v>
      </c>
      <c r="F23" s="262">
        <v>138082</v>
      </c>
      <c r="G23" s="262">
        <v>120548</v>
      </c>
      <c r="H23" s="262">
        <v>27862</v>
      </c>
      <c r="I23" s="262">
        <v>37659</v>
      </c>
      <c r="J23" s="262">
        <v>27364</v>
      </c>
      <c r="K23" s="262">
        <v>66242</v>
      </c>
      <c r="L23" s="262">
        <v>32485</v>
      </c>
      <c r="M23" s="262">
        <v>49219</v>
      </c>
      <c r="N23" s="262">
        <v>26875</v>
      </c>
      <c r="O23" s="263">
        <f t="shared" si="1"/>
        <v>1207142</v>
      </c>
      <c r="P23" s="138" t="s">
        <v>378</v>
      </c>
      <c r="Q23" s="13"/>
      <c r="R23" s="4"/>
    </row>
    <row r="24" spans="1:18" s="6" customFormat="1" ht="45" customHeight="1">
      <c r="A24" s="203" t="s">
        <v>361</v>
      </c>
      <c r="B24" s="260">
        <v>70300</v>
      </c>
      <c r="C24" s="260">
        <v>81509</v>
      </c>
      <c r="D24" s="260">
        <v>20894</v>
      </c>
      <c r="E24" s="260">
        <v>16512</v>
      </c>
      <c r="F24" s="260">
        <v>50160</v>
      </c>
      <c r="G24" s="260">
        <v>28878</v>
      </c>
      <c r="H24" s="260">
        <v>9526</v>
      </c>
      <c r="I24" s="260">
        <v>8506</v>
      </c>
      <c r="J24" s="260">
        <v>4759</v>
      </c>
      <c r="K24" s="260">
        <v>23945</v>
      </c>
      <c r="L24" s="260">
        <v>13268</v>
      </c>
      <c r="M24" s="260">
        <v>5524</v>
      </c>
      <c r="N24" s="260">
        <v>7798</v>
      </c>
      <c r="O24" s="261">
        <f t="shared" si="1"/>
        <v>341579</v>
      </c>
      <c r="P24" s="140" t="s">
        <v>379</v>
      </c>
      <c r="Q24" s="13"/>
      <c r="R24" s="4"/>
    </row>
    <row r="25" spans="1:18" s="6" customFormat="1" ht="45" customHeight="1">
      <c r="A25" s="202" t="s">
        <v>349</v>
      </c>
      <c r="B25" s="262">
        <v>1217</v>
      </c>
      <c r="C25" s="262">
        <v>1974</v>
      </c>
      <c r="D25" s="262">
        <v>147</v>
      </c>
      <c r="E25" s="262">
        <v>281</v>
      </c>
      <c r="F25" s="262">
        <v>298</v>
      </c>
      <c r="G25" s="262">
        <v>238</v>
      </c>
      <c r="H25" s="262">
        <v>0</v>
      </c>
      <c r="I25" s="262">
        <v>78</v>
      </c>
      <c r="J25" s="262">
        <v>0</v>
      </c>
      <c r="K25" s="262">
        <v>45</v>
      </c>
      <c r="L25" s="262">
        <v>100</v>
      </c>
      <c r="M25" s="262">
        <v>0</v>
      </c>
      <c r="N25" s="262">
        <v>0</v>
      </c>
      <c r="O25" s="263">
        <f t="shared" si="1"/>
        <v>4378</v>
      </c>
      <c r="P25" s="137" t="s">
        <v>380</v>
      </c>
      <c r="Q25" s="13"/>
      <c r="R25" s="4"/>
    </row>
    <row r="26" spans="1:18" s="6" customFormat="1" ht="45" customHeight="1">
      <c r="A26" s="203" t="s">
        <v>350</v>
      </c>
      <c r="B26" s="260">
        <v>7826</v>
      </c>
      <c r="C26" s="260">
        <v>13997</v>
      </c>
      <c r="D26" s="260">
        <v>4627</v>
      </c>
      <c r="E26" s="260">
        <v>3027</v>
      </c>
      <c r="F26" s="260">
        <v>6280</v>
      </c>
      <c r="G26" s="260">
        <v>4448</v>
      </c>
      <c r="H26" s="260">
        <v>1206</v>
      </c>
      <c r="I26" s="260">
        <v>1546</v>
      </c>
      <c r="J26" s="260">
        <v>468</v>
      </c>
      <c r="K26" s="260">
        <v>2762</v>
      </c>
      <c r="L26" s="260">
        <v>1370</v>
      </c>
      <c r="M26" s="260">
        <v>902</v>
      </c>
      <c r="N26" s="260">
        <v>266</v>
      </c>
      <c r="O26" s="261">
        <f t="shared" si="1"/>
        <v>48725</v>
      </c>
      <c r="P26" s="139" t="s">
        <v>381</v>
      </c>
      <c r="Q26" s="13"/>
      <c r="R26" s="4"/>
    </row>
    <row r="27" spans="1:18" s="6" customFormat="1" ht="45" customHeight="1">
      <c r="A27" s="202" t="s">
        <v>386</v>
      </c>
      <c r="B27" s="262">
        <v>326</v>
      </c>
      <c r="C27" s="262">
        <v>401</v>
      </c>
      <c r="D27" s="262">
        <v>510</v>
      </c>
      <c r="E27" s="262">
        <v>0</v>
      </c>
      <c r="F27" s="262">
        <v>305</v>
      </c>
      <c r="G27" s="262">
        <v>736</v>
      </c>
      <c r="H27" s="262">
        <v>149</v>
      </c>
      <c r="I27" s="262">
        <v>0</v>
      </c>
      <c r="J27" s="262">
        <v>0</v>
      </c>
      <c r="K27" s="262">
        <v>322</v>
      </c>
      <c r="L27" s="262">
        <v>0</v>
      </c>
      <c r="M27" s="262">
        <v>0</v>
      </c>
      <c r="N27" s="262">
        <v>0</v>
      </c>
      <c r="O27" s="263">
        <f t="shared" si="1"/>
        <v>2749</v>
      </c>
      <c r="P27" s="198" t="s">
        <v>382</v>
      </c>
      <c r="Q27" s="13"/>
      <c r="R27" s="4"/>
    </row>
    <row r="28" spans="1:18" s="6" customFormat="1" ht="45" customHeight="1">
      <c r="A28" s="203" t="s">
        <v>362</v>
      </c>
      <c r="B28" s="260">
        <v>296</v>
      </c>
      <c r="C28" s="260">
        <v>0</v>
      </c>
      <c r="D28" s="260">
        <v>0</v>
      </c>
      <c r="E28" s="260">
        <v>0</v>
      </c>
      <c r="F28" s="260">
        <v>0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L28" s="260">
        <v>0</v>
      </c>
      <c r="M28" s="260">
        <v>0</v>
      </c>
      <c r="N28" s="260">
        <v>0</v>
      </c>
      <c r="O28" s="261">
        <f t="shared" si="1"/>
        <v>296</v>
      </c>
      <c r="P28" s="140" t="s">
        <v>383</v>
      </c>
      <c r="Q28" s="13"/>
      <c r="R28" s="4"/>
    </row>
    <row r="29" spans="1:17" ht="49.5" customHeight="1">
      <c r="A29" s="31" t="s">
        <v>82</v>
      </c>
      <c r="B29" s="264">
        <f>SUM(B8:B28)</f>
        <v>1148226</v>
      </c>
      <c r="C29" s="264">
        <f aca="true" t="shared" si="2" ref="C29:O29">SUM(C8:C28)</f>
        <v>1120815</v>
      </c>
      <c r="D29" s="264">
        <f t="shared" si="2"/>
        <v>285559</v>
      </c>
      <c r="E29" s="264">
        <f t="shared" si="2"/>
        <v>243799</v>
      </c>
      <c r="F29" s="264">
        <f t="shared" si="2"/>
        <v>765598</v>
      </c>
      <c r="G29" s="264">
        <f t="shared" si="2"/>
        <v>395756</v>
      </c>
      <c r="H29" s="264">
        <f t="shared" si="2"/>
        <v>160997</v>
      </c>
      <c r="I29" s="264">
        <f t="shared" si="2"/>
        <v>125815</v>
      </c>
      <c r="J29" s="264">
        <f t="shared" si="2"/>
        <v>65914</v>
      </c>
      <c r="K29" s="264">
        <f t="shared" si="2"/>
        <v>279351</v>
      </c>
      <c r="L29" s="264">
        <f t="shared" si="2"/>
        <v>106803</v>
      </c>
      <c r="M29" s="264">
        <f t="shared" si="2"/>
        <v>106441</v>
      </c>
      <c r="N29" s="264">
        <f t="shared" si="2"/>
        <v>83640</v>
      </c>
      <c r="O29" s="265">
        <f t="shared" si="2"/>
        <v>4888714</v>
      </c>
      <c r="P29" s="136" t="s">
        <v>7</v>
      </c>
      <c r="Q29" s="11"/>
    </row>
    <row r="30" spans="2:17" ht="30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2:17" ht="30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16" ht="30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</sheetData>
  <sheetProtection/>
  <mergeCells count="5">
    <mergeCell ref="A5:A6"/>
    <mergeCell ref="P5:P6"/>
    <mergeCell ref="A2:P2"/>
    <mergeCell ref="A3:P3"/>
    <mergeCell ref="A4:P4"/>
  </mergeCells>
  <hyperlinks>
    <hyperlink ref="R1" location="الفهرس!B4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2"/>
  <sheetViews>
    <sheetView rightToLeft="1" zoomScale="50" zoomScaleNormal="50" zoomScalePageLayoutView="0" workbookViewId="0" topLeftCell="A1">
      <selection activeCell="J20" sqref="J20"/>
    </sheetView>
  </sheetViews>
  <sheetFormatPr defaultColWidth="15.7109375" defaultRowHeight="30" customHeight="1"/>
  <cols>
    <col min="1" max="1" width="24.8515625" style="7" customWidth="1"/>
    <col min="2" max="3" width="17.57421875" style="7" bestFit="1" customWidth="1"/>
    <col min="4" max="4" width="19.00390625" style="7" bestFit="1" customWidth="1"/>
    <col min="5" max="7" width="17.57421875" style="7" bestFit="1" customWidth="1"/>
    <col min="8" max="8" width="19.28125" style="7" bestFit="1" customWidth="1"/>
    <col min="9" max="9" width="17.57421875" style="7" bestFit="1" customWidth="1"/>
    <col min="10" max="10" width="19.28125" style="7" bestFit="1" customWidth="1"/>
    <col min="11" max="11" width="15.7109375" style="7" customWidth="1"/>
    <col min="12" max="12" width="14.421875" style="7" customWidth="1"/>
    <col min="13" max="13" width="14.140625" style="7" customWidth="1"/>
    <col min="14" max="16384" width="15.7109375" style="7" customWidth="1"/>
  </cols>
  <sheetData>
    <row r="1" spans="1:12" s="3" customFormat="1" ht="30" customHeight="1">
      <c r="A1" s="1" t="s">
        <v>189</v>
      </c>
      <c r="B1" s="1"/>
      <c r="C1" s="1"/>
      <c r="D1" s="1"/>
      <c r="E1" s="1"/>
      <c r="F1" s="1"/>
      <c r="G1" s="1"/>
      <c r="H1" s="1"/>
      <c r="I1" s="1"/>
      <c r="J1" s="2" t="s">
        <v>81</v>
      </c>
      <c r="K1" s="8"/>
      <c r="L1" s="270" t="s">
        <v>433</v>
      </c>
    </row>
    <row r="2" spans="1:12" s="4" customFormat="1" ht="30" customHeight="1">
      <c r="A2" s="325" t="s">
        <v>198</v>
      </c>
      <c r="B2" s="325"/>
      <c r="C2" s="325"/>
      <c r="D2" s="325"/>
      <c r="E2" s="325"/>
      <c r="F2" s="325"/>
      <c r="G2" s="325"/>
      <c r="H2" s="325"/>
      <c r="I2" s="325"/>
      <c r="J2" s="325"/>
      <c r="K2" s="9"/>
      <c r="L2" s="268"/>
    </row>
    <row r="3" spans="1:11" s="5" customFormat="1" ht="30" customHeight="1">
      <c r="A3" s="326" t="s">
        <v>441</v>
      </c>
      <c r="B3" s="326"/>
      <c r="C3" s="326"/>
      <c r="D3" s="326"/>
      <c r="E3" s="326"/>
      <c r="F3" s="326"/>
      <c r="G3" s="326"/>
      <c r="H3" s="326"/>
      <c r="I3" s="326"/>
      <c r="J3" s="326"/>
      <c r="K3" s="10"/>
    </row>
    <row r="4" spans="1:10" s="5" customFormat="1" ht="30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</row>
    <row r="5" spans="1:10" s="6" customFormat="1" ht="23.25" customHeight="1">
      <c r="A5" s="321" t="s">
        <v>37</v>
      </c>
      <c r="B5" s="324" t="s">
        <v>34</v>
      </c>
      <c r="C5" s="324"/>
      <c r="D5" s="324"/>
      <c r="E5" s="324" t="s">
        <v>35</v>
      </c>
      <c r="F5" s="324"/>
      <c r="G5" s="324"/>
      <c r="H5" s="324" t="s">
        <v>36</v>
      </c>
      <c r="I5" s="324"/>
      <c r="J5" s="324"/>
    </row>
    <row r="6" spans="1:10" s="6" customFormat="1" ht="24" customHeight="1">
      <c r="A6" s="322"/>
      <c r="B6" s="320" t="s">
        <v>79</v>
      </c>
      <c r="C6" s="320"/>
      <c r="D6" s="320"/>
      <c r="E6" s="320" t="s">
        <v>77</v>
      </c>
      <c r="F6" s="320"/>
      <c r="G6" s="320"/>
      <c r="H6" s="320" t="s">
        <v>78</v>
      </c>
      <c r="I6" s="320"/>
      <c r="J6" s="320"/>
    </row>
    <row r="7" spans="1:10" s="6" customFormat="1" ht="24" customHeight="1">
      <c r="A7" s="322" t="s">
        <v>38</v>
      </c>
      <c r="B7" s="174" t="s">
        <v>2</v>
      </c>
      <c r="C7" s="174" t="s">
        <v>3</v>
      </c>
      <c r="D7" s="174" t="s">
        <v>4</v>
      </c>
      <c r="E7" s="174" t="s">
        <v>2</v>
      </c>
      <c r="F7" s="174" t="s">
        <v>3</v>
      </c>
      <c r="G7" s="174" t="s">
        <v>4</v>
      </c>
      <c r="H7" s="174" t="s">
        <v>2</v>
      </c>
      <c r="I7" s="174" t="s">
        <v>3</v>
      </c>
      <c r="J7" s="174" t="s">
        <v>4</v>
      </c>
    </row>
    <row r="8" spans="1:10" s="6" customFormat="1" ht="24" customHeight="1">
      <c r="A8" s="323" t="s">
        <v>39</v>
      </c>
      <c r="B8" s="175" t="s">
        <v>5</v>
      </c>
      <c r="C8" s="175" t="s">
        <v>6</v>
      </c>
      <c r="D8" s="176" t="s">
        <v>7</v>
      </c>
      <c r="E8" s="175" t="s">
        <v>5</v>
      </c>
      <c r="F8" s="175" t="s">
        <v>6</v>
      </c>
      <c r="G8" s="176" t="s">
        <v>7</v>
      </c>
      <c r="H8" s="175" t="s">
        <v>5</v>
      </c>
      <c r="I8" s="175" t="s">
        <v>6</v>
      </c>
      <c r="J8" s="176" t="s">
        <v>7</v>
      </c>
    </row>
    <row r="9" spans="1:10" s="6" customFormat="1" ht="34.5" customHeight="1">
      <c r="A9" s="181" t="s">
        <v>40</v>
      </c>
      <c r="B9" s="204">
        <v>52305</v>
      </c>
      <c r="C9" s="214">
        <v>18872</v>
      </c>
      <c r="D9" s="213">
        <f>B9+C9</f>
        <v>71177</v>
      </c>
      <c r="E9" s="214">
        <v>1235254</v>
      </c>
      <c r="F9" s="214">
        <v>1252622</v>
      </c>
      <c r="G9" s="213">
        <f>E9+F9</f>
        <v>2487876</v>
      </c>
      <c r="H9" s="214">
        <f aca="true" t="shared" si="0" ref="H9:H19">B9+E9</f>
        <v>1287559</v>
      </c>
      <c r="I9" s="214">
        <f aca="true" t="shared" si="1" ref="I9:I19">C9+F9</f>
        <v>1271494</v>
      </c>
      <c r="J9" s="213">
        <f>H9+I9</f>
        <v>2559053</v>
      </c>
    </row>
    <row r="10" spans="1:10" s="6" customFormat="1" ht="34.5" customHeight="1">
      <c r="A10" s="182" t="s">
        <v>41</v>
      </c>
      <c r="B10" s="205">
        <v>584286</v>
      </c>
      <c r="C10" s="215">
        <v>192525</v>
      </c>
      <c r="D10" s="216">
        <f aca="true" t="shared" si="2" ref="D10:D19">B10+C10</f>
        <v>776811</v>
      </c>
      <c r="E10" s="215">
        <v>648143</v>
      </c>
      <c r="F10" s="215">
        <v>998930</v>
      </c>
      <c r="G10" s="216">
        <f aca="true" t="shared" si="3" ref="G10:G19">E10+F10</f>
        <v>1647073</v>
      </c>
      <c r="H10" s="215">
        <f t="shared" si="0"/>
        <v>1232429</v>
      </c>
      <c r="I10" s="215">
        <f t="shared" si="1"/>
        <v>1191455</v>
      </c>
      <c r="J10" s="216">
        <f aca="true" t="shared" si="4" ref="J10:J19">H10+I10</f>
        <v>2423884</v>
      </c>
    </row>
    <row r="11" spans="1:10" s="6" customFormat="1" ht="34.5" customHeight="1">
      <c r="A11" s="181" t="s">
        <v>42</v>
      </c>
      <c r="B11" s="204">
        <v>1303939</v>
      </c>
      <c r="C11" s="214">
        <v>374232</v>
      </c>
      <c r="D11" s="213">
        <f t="shared" si="2"/>
        <v>1678171</v>
      </c>
      <c r="E11" s="214">
        <v>101899</v>
      </c>
      <c r="F11" s="214">
        <v>798738</v>
      </c>
      <c r="G11" s="213">
        <f t="shared" si="3"/>
        <v>900637</v>
      </c>
      <c r="H11" s="214">
        <f t="shared" si="0"/>
        <v>1405838</v>
      </c>
      <c r="I11" s="214">
        <f t="shared" si="1"/>
        <v>1172970</v>
      </c>
      <c r="J11" s="213">
        <f t="shared" si="4"/>
        <v>2578808</v>
      </c>
    </row>
    <row r="12" spans="1:10" s="6" customFormat="1" ht="34.5" customHeight="1">
      <c r="A12" s="182" t="s">
        <v>43</v>
      </c>
      <c r="B12" s="205">
        <v>1697664</v>
      </c>
      <c r="C12" s="215">
        <v>422311</v>
      </c>
      <c r="D12" s="216">
        <f t="shared" si="2"/>
        <v>2119975</v>
      </c>
      <c r="E12" s="215">
        <v>34143</v>
      </c>
      <c r="F12" s="215">
        <v>793082</v>
      </c>
      <c r="G12" s="216">
        <f t="shared" si="3"/>
        <v>827225</v>
      </c>
      <c r="H12" s="215">
        <f t="shared" si="0"/>
        <v>1731807</v>
      </c>
      <c r="I12" s="215">
        <f t="shared" si="1"/>
        <v>1215393</v>
      </c>
      <c r="J12" s="216">
        <f t="shared" si="4"/>
        <v>2947200</v>
      </c>
    </row>
    <row r="13" spans="1:10" s="6" customFormat="1" ht="34.5" customHeight="1">
      <c r="A13" s="181" t="s">
        <v>44</v>
      </c>
      <c r="B13" s="204">
        <v>1892354</v>
      </c>
      <c r="C13" s="214">
        <v>397253</v>
      </c>
      <c r="D13" s="213">
        <f t="shared" si="2"/>
        <v>2289607</v>
      </c>
      <c r="E13" s="214">
        <v>24603</v>
      </c>
      <c r="F13" s="214">
        <v>794791</v>
      </c>
      <c r="G13" s="213">
        <f t="shared" si="3"/>
        <v>819394</v>
      </c>
      <c r="H13" s="214">
        <f t="shared" si="0"/>
        <v>1916957</v>
      </c>
      <c r="I13" s="214">
        <f t="shared" si="1"/>
        <v>1192044</v>
      </c>
      <c r="J13" s="213">
        <f t="shared" si="4"/>
        <v>3109001</v>
      </c>
    </row>
    <row r="14" spans="1:10" s="6" customFormat="1" ht="34.5" customHeight="1">
      <c r="A14" s="182" t="s">
        <v>45</v>
      </c>
      <c r="B14" s="205">
        <v>1547955</v>
      </c>
      <c r="C14" s="215">
        <v>267216</v>
      </c>
      <c r="D14" s="216">
        <f t="shared" si="2"/>
        <v>1815171</v>
      </c>
      <c r="E14" s="215">
        <v>25963</v>
      </c>
      <c r="F14" s="215">
        <v>672480</v>
      </c>
      <c r="G14" s="216">
        <f t="shared" si="3"/>
        <v>698443</v>
      </c>
      <c r="H14" s="215">
        <f t="shared" si="0"/>
        <v>1573918</v>
      </c>
      <c r="I14" s="215">
        <f t="shared" si="1"/>
        <v>939696</v>
      </c>
      <c r="J14" s="216">
        <f t="shared" si="4"/>
        <v>2513614</v>
      </c>
    </row>
    <row r="15" spans="1:10" s="6" customFormat="1" ht="34.5" customHeight="1">
      <c r="A15" s="181" t="s">
        <v>46</v>
      </c>
      <c r="B15" s="214">
        <v>1166039</v>
      </c>
      <c r="C15" s="214">
        <v>97738</v>
      </c>
      <c r="D15" s="213">
        <f t="shared" si="2"/>
        <v>1263777</v>
      </c>
      <c r="E15" s="214">
        <v>41759</v>
      </c>
      <c r="F15" s="214">
        <v>518059</v>
      </c>
      <c r="G15" s="213">
        <f t="shared" si="3"/>
        <v>559818</v>
      </c>
      <c r="H15" s="214">
        <f t="shared" si="0"/>
        <v>1207798</v>
      </c>
      <c r="I15" s="214">
        <f t="shared" si="1"/>
        <v>615797</v>
      </c>
      <c r="J15" s="213">
        <f t="shared" si="4"/>
        <v>1823595</v>
      </c>
    </row>
    <row r="16" spans="1:10" s="6" customFormat="1" ht="34.5" customHeight="1">
      <c r="A16" s="182" t="s">
        <v>47</v>
      </c>
      <c r="B16" s="215">
        <v>740448</v>
      </c>
      <c r="C16" s="215">
        <v>39055</v>
      </c>
      <c r="D16" s="216">
        <f t="shared" si="2"/>
        <v>779503</v>
      </c>
      <c r="E16" s="215">
        <v>90547</v>
      </c>
      <c r="F16" s="215">
        <v>384657</v>
      </c>
      <c r="G16" s="216">
        <f t="shared" si="3"/>
        <v>475204</v>
      </c>
      <c r="H16" s="215">
        <f t="shared" si="0"/>
        <v>830995</v>
      </c>
      <c r="I16" s="215">
        <f t="shared" si="1"/>
        <v>423712</v>
      </c>
      <c r="J16" s="216">
        <f t="shared" si="4"/>
        <v>1254707</v>
      </c>
    </row>
    <row r="17" spans="1:10" s="6" customFormat="1" ht="34.5" customHeight="1">
      <c r="A17" s="181" t="s">
        <v>48</v>
      </c>
      <c r="B17" s="214">
        <v>435689</v>
      </c>
      <c r="C17" s="214">
        <v>16137</v>
      </c>
      <c r="D17" s="213">
        <f t="shared" si="2"/>
        <v>451826</v>
      </c>
      <c r="E17" s="214">
        <v>114685</v>
      </c>
      <c r="F17" s="214">
        <v>306286</v>
      </c>
      <c r="G17" s="213">
        <f t="shared" si="3"/>
        <v>420971</v>
      </c>
      <c r="H17" s="214">
        <f t="shared" si="0"/>
        <v>550374</v>
      </c>
      <c r="I17" s="214">
        <f t="shared" si="1"/>
        <v>322423</v>
      </c>
      <c r="J17" s="213">
        <f t="shared" si="4"/>
        <v>872797</v>
      </c>
    </row>
    <row r="18" spans="1:10" s="6" customFormat="1" ht="34.5" customHeight="1">
      <c r="A18" s="182" t="s">
        <v>49</v>
      </c>
      <c r="B18" s="215">
        <v>185135</v>
      </c>
      <c r="C18" s="215">
        <v>4104</v>
      </c>
      <c r="D18" s="216">
        <f t="shared" si="2"/>
        <v>189239</v>
      </c>
      <c r="E18" s="215">
        <v>144333</v>
      </c>
      <c r="F18" s="215">
        <v>224311</v>
      </c>
      <c r="G18" s="216">
        <f t="shared" si="3"/>
        <v>368644</v>
      </c>
      <c r="H18" s="215">
        <f t="shared" si="0"/>
        <v>329468</v>
      </c>
      <c r="I18" s="215">
        <f t="shared" si="1"/>
        <v>228415</v>
      </c>
      <c r="J18" s="216">
        <f t="shared" si="4"/>
        <v>557883</v>
      </c>
    </row>
    <row r="19" spans="1:10" s="6" customFormat="1" ht="34.5" customHeight="1">
      <c r="A19" s="181" t="s">
        <v>50</v>
      </c>
      <c r="B19" s="214">
        <v>161000</v>
      </c>
      <c r="C19" s="214">
        <v>4167</v>
      </c>
      <c r="D19" s="213">
        <f t="shared" si="2"/>
        <v>165167</v>
      </c>
      <c r="E19" s="214">
        <v>266229</v>
      </c>
      <c r="F19" s="214">
        <v>405387</v>
      </c>
      <c r="G19" s="213">
        <f t="shared" si="3"/>
        <v>671616</v>
      </c>
      <c r="H19" s="214">
        <f t="shared" si="0"/>
        <v>427229</v>
      </c>
      <c r="I19" s="214">
        <f t="shared" si="1"/>
        <v>409554</v>
      </c>
      <c r="J19" s="213">
        <f t="shared" si="4"/>
        <v>836783</v>
      </c>
    </row>
    <row r="20" spans="1:10" s="6" customFormat="1" ht="45" customHeight="1">
      <c r="A20" s="180" t="s">
        <v>311</v>
      </c>
      <c r="B20" s="218">
        <f>SUM(B9:B19)</f>
        <v>9766814</v>
      </c>
      <c r="C20" s="218">
        <f aca="true" t="shared" si="5" ref="C20:J20">SUM(C9:C19)</f>
        <v>1833610</v>
      </c>
      <c r="D20" s="218">
        <f t="shared" si="5"/>
        <v>11600424</v>
      </c>
      <c r="E20" s="218">
        <f t="shared" si="5"/>
        <v>2727558</v>
      </c>
      <c r="F20" s="218">
        <f t="shared" si="5"/>
        <v>7149343</v>
      </c>
      <c r="G20" s="218">
        <f t="shared" si="5"/>
        <v>9876901</v>
      </c>
      <c r="H20" s="218">
        <f t="shared" si="5"/>
        <v>12494372</v>
      </c>
      <c r="I20" s="218">
        <f t="shared" si="5"/>
        <v>8982953</v>
      </c>
      <c r="J20" s="218">
        <f t="shared" si="5"/>
        <v>21477325</v>
      </c>
    </row>
    <row r="21" spans="2:10" ht="30" customHeight="1">
      <c r="B21" s="219"/>
      <c r="C21" s="219"/>
      <c r="D21" s="219"/>
      <c r="E21" s="219"/>
      <c r="F21" s="219"/>
      <c r="G21" s="219"/>
      <c r="H21" s="219"/>
      <c r="I21" s="219"/>
      <c r="J21" s="219"/>
    </row>
    <row r="22" spans="2:10" ht="30" customHeight="1">
      <c r="B22" s="219"/>
      <c r="C22" s="219"/>
      <c r="D22" s="219"/>
      <c r="E22" s="219"/>
      <c r="F22" s="219"/>
      <c r="G22" s="219"/>
      <c r="H22" s="219"/>
      <c r="I22" s="219"/>
      <c r="J22" s="219"/>
    </row>
  </sheetData>
  <sheetProtection/>
  <mergeCells count="10">
    <mergeCell ref="A5:A8"/>
    <mergeCell ref="A2:J2"/>
    <mergeCell ref="A3:J3"/>
    <mergeCell ref="A4:J4"/>
    <mergeCell ref="B6:D6"/>
    <mergeCell ref="E6:G6"/>
    <mergeCell ref="H6:J6"/>
    <mergeCell ref="B5:D5"/>
    <mergeCell ref="E5:G5"/>
    <mergeCell ref="H5:J5"/>
  </mergeCells>
  <hyperlinks>
    <hyperlink ref="L1" location="الفهرس!B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32"/>
  <sheetViews>
    <sheetView rightToLeft="1" zoomScale="40" zoomScaleNormal="40" zoomScaleSheetLayoutView="50" zoomScalePageLayoutView="0" workbookViewId="0" topLeftCell="A1">
      <selection activeCell="S10" sqref="S10"/>
    </sheetView>
  </sheetViews>
  <sheetFormatPr defaultColWidth="15.7109375" defaultRowHeight="30" customHeight="1"/>
  <cols>
    <col min="1" max="1" width="64.8515625" style="7" customWidth="1"/>
    <col min="2" max="12" width="14.421875" style="7" customWidth="1"/>
    <col min="13" max="13" width="14.140625" style="7" customWidth="1"/>
    <col min="14" max="14" width="14.421875" style="7" customWidth="1"/>
    <col min="15" max="15" width="19.421875" style="7" customWidth="1"/>
    <col min="16" max="16" width="62.421875" style="7" customWidth="1"/>
    <col min="17" max="17" width="9.140625" style="7" customWidth="1"/>
    <col min="18" max="18" width="15.7109375" style="7" customWidth="1"/>
    <col min="19" max="16384" width="15.7109375" style="7" customWidth="1"/>
  </cols>
  <sheetData>
    <row r="1" spans="1:18" s="3" customFormat="1" ht="30" customHeight="1">
      <c r="A1" s="1" t="s">
        <v>287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310</v>
      </c>
      <c r="Q1" s="12"/>
      <c r="R1" s="270" t="s">
        <v>433</v>
      </c>
    </row>
    <row r="2" spans="1:18" s="4" customFormat="1" ht="30" customHeight="1">
      <c r="A2" s="374" t="s">
        <v>321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5"/>
      <c r="M2" s="375"/>
      <c r="N2" s="375"/>
      <c r="O2" s="375"/>
      <c r="P2" s="375"/>
      <c r="R2" s="269"/>
    </row>
    <row r="3" spans="1:17" s="5" customFormat="1" ht="30" customHeight="1">
      <c r="A3" s="376" t="s">
        <v>486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4"/>
    </row>
    <row r="4" spans="1:18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4"/>
      <c r="R4" s="4"/>
    </row>
    <row r="5" spans="1:18" s="6" customFormat="1" ht="42" customHeight="1">
      <c r="A5" s="370" t="s">
        <v>150</v>
      </c>
      <c r="B5" s="141" t="s">
        <v>8</v>
      </c>
      <c r="C5" s="142" t="s">
        <v>10</v>
      </c>
      <c r="D5" s="142" t="s">
        <v>12</v>
      </c>
      <c r="E5" s="142" t="s">
        <v>14</v>
      </c>
      <c r="F5" s="142" t="s">
        <v>151</v>
      </c>
      <c r="G5" s="142" t="s">
        <v>152</v>
      </c>
      <c r="H5" s="142" t="s">
        <v>20</v>
      </c>
      <c r="I5" s="142" t="s">
        <v>22</v>
      </c>
      <c r="J5" s="142" t="s">
        <v>24</v>
      </c>
      <c r="K5" s="142" t="s">
        <v>153</v>
      </c>
      <c r="L5" s="142" t="s">
        <v>28</v>
      </c>
      <c r="M5" s="142" t="s">
        <v>154</v>
      </c>
      <c r="N5" s="142" t="s">
        <v>32</v>
      </c>
      <c r="O5" s="47" t="s">
        <v>86</v>
      </c>
      <c r="P5" s="372" t="s">
        <v>155</v>
      </c>
      <c r="Q5" s="4"/>
      <c r="R5" s="4"/>
    </row>
    <row r="6" spans="1:18" s="6" customFormat="1" ht="42" customHeight="1">
      <c r="A6" s="371"/>
      <c r="B6" s="143" t="s">
        <v>9</v>
      </c>
      <c r="C6" s="143" t="s">
        <v>11</v>
      </c>
      <c r="D6" s="143" t="s">
        <v>13</v>
      </c>
      <c r="E6" s="143" t="s">
        <v>15</v>
      </c>
      <c r="F6" s="143" t="s">
        <v>17</v>
      </c>
      <c r="G6" s="143" t="s">
        <v>19</v>
      </c>
      <c r="H6" s="143" t="s">
        <v>21</v>
      </c>
      <c r="I6" s="143" t="s">
        <v>23</v>
      </c>
      <c r="J6" s="143" t="s">
        <v>156</v>
      </c>
      <c r="K6" s="143" t="s">
        <v>27</v>
      </c>
      <c r="L6" s="143" t="s">
        <v>29</v>
      </c>
      <c r="M6" s="144" t="s">
        <v>31</v>
      </c>
      <c r="N6" s="144" t="s">
        <v>33</v>
      </c>
      <c r="O6" s="143" t="s">
        <v>7</v>
      </c>
      <c r="P6" s="373"/>
      <c r="Q6" s="4"/>
      <c r="R6" s="4"/>
    </row>
    <row r="7" spans="1:18" s="6" customFormat="1" ht="24" customHeight="1" hidden="1">
      <c r="A7" s="145"/>
      <c r="B7" s="146"/>
      <c r="C7" s="147"/>
      <c r="D7" s="147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8"/>
      <c r="Q7" s="4"/>
      <c r="R7" s="4"/>
    </row>
    <row r="8" spans="1:18" s="6" customFormat="1" ht="45" customHeight="1">
      <c r="A8" s="203" t="s">
        <v>351</v>
      </c>
      <c r="B8" s="260">
        <v>46676</v>
      </c>
      <c r="C8" s="260">
        <v>53900</v>
      </c>
      <c r="D8" s="260">
        <v>13069</v>
      </c>
      <c r="E8" s="260">
        <v>18863</v>
      </c>
      <c r="F8" s="260">
        <v>11466</v>
      </c>
      <c r="G8" s="260">
        <v>23157</v>
      </c>
      <c r="H8" s="260">
        <v>11440</v>
      </c>
      <c r="I8" s="260">
        <v>17970</v>
      </c>
      <c r="J8" s="260">
        <v>781</v>
      </c>
      <c r="K8" s="260">
        <v>20908</v>
      </c>
      <c r="L8" s="260">
        <v>1763</v>
      </c>
      <c r="M8" s="260">
        <v>2688</v>
      </c>
      <c r="N8" s="260">
        <v>2561</v>
      </c>
      <c r="O8" s="261">
        <f>SUM(B8:N8)</f>
        <v>225242</v>
      </c>
      <c r="P8" s="139" t="s">
        <v>363</v>
      </c>
      <c r="Q8" s="13"/>
      <c r="R8" s="4"/>
    </row>
    <row r="9" spans="1:18" s="6" customFormat="1" ht="45" customHeight="1">
      <c r="A9" s="202" t="s">
        <v>344</v>
      </c>
      <c r="B9" s="262">
        <v>4902</v>
      </c>
      <c r="C9" s="262">
        <v>5923</v>
      </c>
      <c r="D9" s="262">
        <v>1645</v>
      </c>
      <c r="E9" s="262">
        <v>1659</v>
      </c>
      <c r="F9" s="262">
        <v>65626</v>
      </c>
      <c r="G9" s="262">
        <v>0</v>
      </c>
      <c r="H9" s="262">
        <v>615</v>
      </c>
      <c r="I9" s="262">
        <v>193</v>
      </c>
      <c r="J9" s="262">
        <v>413</v>
      </c>
      <c r="K9" s="262">
        <v>81</v>
      </c>
      <c r="L9" s="262">
        <v>1176</v>
      </c>
      <c r="M9" s="262">
        <v>0</v>
      </c>
      <c r="N9" s="262">
        <v>89</v>
      </c>
      <c r="O9" s="263">
        <f aca="true" t="shared" si="0" ref="O9:O19">SUM(B9:N9)</f>
        <v>82322</v>
      </c>
      <c r="P9" s="138" t="s">
        <v>364</v>
      </c>
      <c r="Q9" s="13"/>
      <c r="R9" s="4"/>
    </row>
    <row r="10" spans="1:18" s="6" customFormat="1" ht="45" customHeight="1">
      <c r="A10" s="203" t="s">
        <v>345</v>
      </c>
      <c r="B10" s="260">
        <v>28618</v>
      </c>
      <c r="C10" s="260">
        <v>27297</v>
      </c>
      <c r="D10" s="260">
        <v>8396</v>
      </c>
      <c r="E10" s="260">
        <v>3682</v>
      </c>
      <c r="F10" s="260">
        <v>49189</v>
      </c>
      <c r="G10" s="260">
        <v>1249</v>
      </c>
      <c r="H10" s="260">
        <v>1762</v>
      </c>
      <c r="I10" s="260">
        <v>1866</v>
      </c>
      <c r="J10" s="260">
        <v>998</v>
      </c>
      <c r="K10" s="260">
        <v>2070</v>
      </c>
      <c r="L10" s="260">
        <v>456</v>
      </c>
      <c r="M10" s="260">
        <v>425</v>
      </c>
      <c r="N10" s="260">
        <v>108</v>
      </c>
      <c r="O10" s="261">
        <f t="shared" si="0"/>
        <v>126116</v>
      </c>
      <c r="P10" s="140" t="s">
        <v>365</v>
      </c>
      <c r="Q10" s="13"/>
      <c r="R10" s="4"/>
    </row>
    <row r="11" spans="1:18" s="6" customFormat="1" ht="45" customHeight="1">
      <c r="A11" s="202" t="s">
        <v>352</v>
      </c>
      <c r="B11" s="262">
        <v>8116</v>
      </c>
      <c r="C11" s="262">
        <v>13857</v>
      </c>
      <c r="D11" s="262">
        <v>4110</v>
      </c>
      <c r="E11" s="262">
        <v>3138</v>
      </c>
      <c r="F11" s="262">
        <v>9196</v>
      </c>
      <c r="G11" s="262">
        <v>4205</v>
      </c>
      <c r="H11" s="262">
        <v>1206</v>
      </c>
      <c r="I11" s="262">
        <v>1441</v>
      </c>
      <c r="J11" s="262">
        <v>681</v>
      </c>
      <c r="K11" s="262">
        <v>1755</v>
      </c>
      <c r="L11" s="262">
        <v>2215</v>
      </c>
      <c r="M11" s="262">
        <v>1267</v>
      </c>
      <c r="N11" s="262">
        <v>1704</v>
      </c>
      <c r="O11" s="263">
        <f t="shared" si="0"/>
        <v>52891</v>
      </c>
      <c r="P11" s="138" t="s">
        <v>366</v>
      </c>
      <c r="Q11" s="13"/>
      <c r="R11" s="4"/>
    </row>
    <row r="12" spans="1:18" s="6" customFormat="1" ht="45" customHeight="1">
      <c r="A12" s="203" t="s">
        <v>353</v>
      </c>
      <c r="B12" s="260">
        <v>10831</v>
      </c>
      <c r="C12" s="260">
        <v>10624</v>
      </c>
      <c r="D12" s="260">
        <v>1812</v>
      </c>
      <c r="E12" s="260">
        <v>120</v>
      </c>
      <c r="F12" s="260">
        <v>5971</v>
      </c>
      <c r="G12" s="260">
        <v>1752</v>
      </c>
      <c r="H12" s="260">
        <v>149</v>
      </c>
      <c r="I12" s="260">
        <v>0</v>
      </c>
      <c r="J12" s="260">
        <v>231</v>
      </c>
      <c r="K12" s="260">
        <v>269</v>
      </c>
      <c r="L12" s="260">
        <v>276</v>
      </c>
      <c r="M12" s="260">
        <v>378</v>
      </c>
      <c r="N12" s="260">
        <v>102</v>
      </c>
      <c r="O12" s="261">
        <f t="shared" si="0"/>
        <v>32515</v>
      </c>
      <c r="P12" s="140" t="s">
        <v>367</v>
      </c>
      <c r="Q12" s="13"/>
      <c r="R12" s="4"/>
    </row>
    <row r="13" spans="1:18" s="6" customFormat="1" ht="45" customHeight="1">
      <c r="A13" s="202" t="s">
        <v>354</v>
      </c>
      <c r="B13" s="262">
        <v>28211</v>
      </c>
      <c r="C13" s="262">
        <v>40741</v>
      </c>
      <c r="D13" s="262">
        <v>9239</v>
      </c>
      <c r="E13" s="262">
        <v>6713</v>
      </c>
      <c r="F13" s="262">
        <v>37566</v>
      </c>
      <c r="G13" s="262">
        <v>4110</v>
      </c>
      <c r="H13" s="262">
        <v>2561</v>
      </c>
      <c r="I13" s="262">
        <v>1583</v>
      </c>
      <c r="J13" s="262">
        <v>505</v>
      </c>
      <c r="K13" s="262">
        <v>2703</v>
      </c>
      <c r="L13" s="262">
        <v>1454</v>
      </c>
      <c r="M13" s="262">
        <v>870</v>
      </c>
      <c r="N13" s="262">
        <v>1538</v>
      </c>
      <c r="O13" s="263">
        <f t="shared" si="0"/>
        <v>137794</v>
      </c>
      <c r="P13" s="137" t="s">
        <v>368</v>
      </c>
      <c r="Q13" s="13"/>
      <c r="R13" s="4"/>
    </row>
    <row r="14" spans="1:18" s="6" customFormat="1" ht="45" customHeight="1">
      <c r="A14" s="203" t="s">
        <v>355</v>
      </c>
      <c r="B14" s="260">
        <v>61771</v>
      </c>
      <c r="C14" s="260">
        <v>71051</v>
      </c>
      <c r="D14" s="260">
        <v>18836</v>
      </c>
      <c r="E14" s="260">
        <v>15477</v>
      </c>
      <c r="F14" s="260">
        <v>48982</v>
      </c>
      <c r="G14" s="260">
        <v>15285</v>
      </c>
      <c r="H14" s="260">
        <v>5777</v>
      </c>
      <c r="I14" s="260">
        <v>4233</v>
      </c>
      <c r="J14" s="260">
        <v>1157</v>
      </c>
      <c r="K14" s="260">
        <v>23555</v>
      </c>
      <c r="L14" s="260">
        <v>6020</v>
      </c>
      <c r="M14" s="260">
        <v>2212</v>
      </c>
      <c r="N14" s="260">
        <v>726</v>
      </c>
      <c r="O14" s="261">
        <f t="shared" si="0"/>
        <v>275082</v>
      </c>
      <c r="P14" s="140" t="s">
        <v>369</v>
      </c>
      <c r="Q14" s="13"/>
      <c r="R14" s="4"/>
    </row>
    <row r="15" spans="1:18" s="6" customFormat="1" ht="45" customHeight="1">
      <c r="A15" s="202" t="s">
        <v>346</v>
      </c>
      <c r="B15" s="262">
        <v>20950</v>
      </c>
      <c r="C15" s="262">
        <v>73719</v>
      </c>
      <c r="D15" s="262">
        <v>13165</v>
      </c>
      <c r="E15" s="262">
        <v>6556</v>
      </c>
      <c r="F15" s="262">
        <v>27097</v>
      </c>
      <c r="G15" s="262">
        <v>6709</v>
      </c>
      <c r="H15" s="262">
        <v>4650</v>
      </c>
      <c r="I15" s="262">
        <v>3461</v>
      </c>
      <c r="J15" s="262">
        <v>972</v>
      </c>
      <c r="K15" s="262">
        <v>5971</v>
      </c>
      <c r="L15" s="262">
        <v>1741</v>
      </c>
      <c r="M15" s="262">
        <v>1455</v>
      </c>
      <c r="N15" s="262">
        <v>793</v>
      </c>
      <c r="O15" s="263">
        <f t="shared" si="0"/>
        <v>167239</v>
      </c>
      <c r="P15" s="138" t="s">
        <v>370</v>
      </c>
      <c r="Q15" s="13"/>
      <c r="R15" s="4"/>
    </row>
    <row r="16" spans="1:18" s="6" customFormat="1" ht="45" customHeight="1">
      <c r="A16" s="203" t="s">
        <v>356</v>
      </c>
      <c r="B16" s="260">
        <v>4646</v>
      </c>
      <c r="C16" s="260">
        <v>10574</v>
      </c>
      <c r="D16" s="260">
        <v>3272</v>
      </c>
      <c r="E16" s="260">
        <v>886</v>
      </c>
      <c r="F16" s="260">
        <v>2166</v>
      </c>
      <c r="G16" s="260">
        <v>472</v>
      </c>
      <c r="H16" s="260">
        <v>557</v>
      </c>
      <c r="I16" s="260">
        <v>0</v>
      </c>
      <c r="J16" s="260">
        <v>72</v>
      </c>
      <c r="K16" s="260">
        <v>2261</v>
      </c>
      <c r="L16" s="260">
        <v>274</v>
      </c>
      <c r="M16" s="260">
        <v>213</v>
      </c>
      <c r="N16" s="260">
        <v>43</v>
      </c>
      <c r="O16" s="261">
        <f t="shared" si="0"/>
        <v>25436</v>
      </c>
      <c r="P16" s="140" t="s">
        <v>371</v>
      </c>
      <c r="Q16" s="13"/>
      <c r="R16" s="4"/>
    </row>
    <row r="17" spans="1:18" s="6" customFormat="1" ht="45" customHeight="1">
      <c r="A17" s="202" t="s">
        <v>347</v>
      </c>
      <c r="B17" s="262">
        <v>15193</v>
      </c>
      <c r="C17" s="262">
        <v>13303</v>
      </c>
      <c r="D17" s="262">
        <v>2298</v>
      </c>
      <c r="E17" s="262">
        <v>902</v>
      </c>
      <c r="F17" s="262">
        <v>7400</v>
      </c>
      <c r="G17" s="262">
        <v>4015</v>
      </c>
      <c r="H17" s="262">
        <v>594</v>
      </c>
      <c r="I17" s="262">
        <v>529</v>
      </c>
      <c r="J17" s="262">
        <v>231</v>
      </c>
      <c r="K17" s="262">
        <v>2297</v>
      </c>
      <c r="L17" s="262">
        <v>1239</v>
      </c>
      <c r="M17" s="262">
        <v>838</v>
      </c>
      <c r="N17" s="262">
        <v>390</v>
      </c>
      <c r="O17" s="263">
        <f t="shared" si="0"/>
        <v>49229</v>
      </c>
      <c r="P17" s="138" t="s">
        <v>372</v>
      </c>
      <c r="Q17" s="13"/>
      <c r="R17" s="4"/>
    </row>
    <row r="18" spans="1:18" s="6" customFormat="1" ht="45" customHeight="1">
      <c r="A18" s="203" t="s">
        <v>357</v>
      </c>
      <c r="B18" s="260">
        <v>30333</v>
      </c>
      <c r="C18" s="260">
        <v>17110</v>
      </c>
      <c r="D18" s="260">
        <v>1175</v>
      </c>
      <c r="E18" s="260">
        <v>3452</v>
      </c>
      <c r="F18" s="260">
        <v>14783</v>
      </c>
      <c r="G18" s="260">
        <v>3027</v>
      </c>
      <c r="H18" s="260">
        <v>815</v>
      </c>
      <c r="I18" s="260">
        <v>1746</v>
      </c>
      <c r="J18" s="260">
        <v>574</v>
      </c>
      <c r="K18" s="260">
        <v>2433</v>
      </c>
      <c r="L18" s="260">
        <v>1616</v>
      </c>
      <c r="M18" s="260">
        <v>603</v>
      </c>
      <c r="N18" s="260">
        <v>397</v>
      </c>
      <c r="O18" s="261">
        <f t="shared" si="0"/>
        <v>78064</v>
      </c>
      <c r="P18" s="140" t="s">
        <v>373</v>
      </c>
      <c r="Q18" s="13"/>
      <c r="R18" s="4"/>
    </row>
    <row r="19" spans="1:18" s="6" customFormat="1" ht="45" customHeight="1">
      <c r="A19" s="202" t="s">
        <v>348</v>
      </c>
      <c r="B19" s="262">
        <v>14579</v>
      </c>
      <c r="C19" s="262">
        <v>29299</v>
      </c>
      <c r="D19" s="262">
        <v>5628</v>
      </c>
      <c r="E19" s="262">
        <v>5430</v>
      </c>
      <c r="F19" s="262">
        <v>4284</v>
      </c>
      <c r="G19" s="262">
        <v>2745</v>
      </c>
      <c r="H19" s="262">
        <v>3061</v>
      </c>
      <c r="I19" s="262">
        <v>1015</v>
      </c>
      <c r="J19" s="262">
        <v>144</v>
      </c>
      <c r="K19" s="262">
        <v>602</v>
      </c>
      <c r="L19" s="262">
        <v>796</v>
      </c>
      <c r="M19" s="262">
        <v>313</v>
      </c>
      <c r="N19" s="262">
        <v>338</v>
      </c>
      <c r="O19" s="263">
        <f t="shared" si="0"/>
        <v>68234</v>
      </c>
      <c r="P19" s="137" t="s">
        <v>374</v>
      </c>
      <c r="Q19" s="13"/>
      <c r="R19" s="4"/>
    </row>
    <row r="20" spans="1:18" s="6" customFormat="1" ht="45" customHeight="1">
      <c r="A20" s="203" t="s">
        <v>358</v>
      </c>
      <c r="B20" s="260">
        <v>8039</v>
      </c>
      <c r="C20" s="260">
        <v>6326</v>
      </c>
      <c r="D20" s="260">
        <v>1585</v>
      </c>
      <c r="E20" s="260">
        <v>462</v>
      </c>
      <c r="F20" s="260">
        <v>3898</v>
      </c>
      <c r="G20" s="260">
        <v>265</v>
      </c>
      <c r="H20" s="260">
        <v>0</v>
      </c>
      <c r="I20" s="260">
        <v>69</v>
      </c>
      <c r="J20" s="260">
        <v>163</v>
      </c>
      <c r="K20" s="260">
        <v>277</v>
      </c>
      <c r="L20" s="260">
        <v>0</v>
      </c>
      <c r="M20" s="260">
        <v>0</v>
      </c>
      <c r="N20" s="260">
        <v>0</v>
      </c>
      <c r="O20" s="261">
        <f aca="true" t="shared" si="1" ref="O20:O28">SUM(B20:N20)</f>
        <v>21084</v>
      </c>
      <c r="P20" s="139" t="s">
        <v>375</v>
      </c>
      <c r="Q20" s="13"/>
      <c r="R20" s="4"/>
    </row>
    <row r="21" spans="1:18" s="6" customFormat="1" ht="45" customHeight="1">
      <c r="A21" s="202" t="s">
        <v>359</v>
      </c>
      <c r="B21" s="262">
        <v>19006</v>
      </c>
      <c r="C21" s="262">
        <v>23550</v>
      </c>
      <c r="D21" s="262">
        <v>4165</v>
      </c>
      <c r="E21" s="262">
        <v>1505</v>
      </c>
      <c r="F21" s="262">
        <v>15915</v>
      </c>
      <c r="G21" s="262">
        <v>2496</v>
      </c>
      <c r="H21" s="262">
        <v>1902</v>
      </c>
      <c r="I21" s="262">
        <v>621</v>
      </c>
      <c r="J21" s="262">
        <v>193</v>
      </c>
      <c r="K21" s="262">
        <v>1015</v>
      </c>
      <c r="L21" s="262">
        <v>952</v>
      </c>
      <c r="M21" s="262">
        <v>490</v>
      </c>
      <c r="N21" s="262">
        <v>931</v>
      </c>
      <c r="O21" s="263">
        <f t="shared" si="1"/>
        <v>72741</v>
      </c>
      <c r="P21" s="138" t="s">
        <v>376</v>
      </c>
      <c r="Q21" s="13"/>
      <c r="R21" s="4"/>
    </row>
    <row r="22" spans="1:18" s="6" customFormat="1" ht="45" customHeight="1">
      <c r="A22" s="203" t="s">
        <v>360</v>
      </c>
      <c r="B22" s="260">
        <v>461869</v>
      </c>
      <c r="C22" s="260">
        <v>341661</v>
      </c>
      <c r="D22" s="260">
        <v>97720</v>
      </c>
      <c r="E22" s="260">
        <v>67367</v>
      </c>
      <c r="F22" s="260">
        <v>242101</v>
      </c>
      <c r="G22" s="260">
        <v>166544</v>
      </c>
      <c r="H22" s="260">
        <v>83600</v>
      </c>
      <c r="I22" s="260">
        <v>42169</v>
      </c>
      <c r="J22" s="260">
        <v>25328</v>
      </c>
      <c r="K22" s="260">
        <v>116785</v>
      </c>
      <c r="L22" s="260">
        <v>38880</v>
      </c>
      <c r="M22" s="260">
        <v>38181</v>
      </c>
      <c r="N22" s="260">
        <v>38301</v>
      </c>
      <c r="O22" s="261">
        <f t="shared" si="1"/>
        <v>1760506</v>
      </c>
      <c r="P22" s="140" t="s">
        <v>377</v>
      </c>
      <c r="Q22" s="13"/>
      <c r="R22" s="4"/>
    </row>
    <row r="23" spans="1:18" s="6" customFormat="1" ht="45" customHeight="1">
      <c r="A23" s="202" t="s">
        <v>157</v>
      </c>
      <c r="B23" s="262">
        <v>125205</v>
      </c>
      <c r="C23" s="262">
        <v>125842</v>
      </c>
      <c r="D23" s="262">
        <v>41887</v>
      </c>
      <c r="E23" s="262">
        <v>46181</v>
      </c>
      <c r="F23" s="262">
        <v>65075</v>
      </c>
      <c r="G23" s="262">
        <v>71248</v>
      </c>
      <c r="H23" s="262">
        <v>12657</v>
      </c>
      <c r="I23" s="262">
        <v>23348</v>
      </c>
      <c r="J23" s="262">
        <v>13557</v>
      </c>
      <c r="K23" s="262">
        <v>38407</v>
      </c>
      <c r="L23" s="262">
        <v>19413</v>
      </c>
      <c r="M23" s="262">
        <v>29184</v>
      </c>
      <c r="N23" s="262">
        <v>16856</v>
      </c>
      <c r="O23" s="263">
        <f t="shared" si="1"/>
        <v>628860</v>
      </c>
      <c r="P23" s="138" t="s">
        <v>378</v>
      </c>
      <c r="Q23" s="13"/>
      <c r="R23" s="4"/>
    </row>
    <row r="24" spans="1:18" s="6" customFormat="1" ht="45" customHeight="1">
      <c r="A24" s="203" t="s">
        <v>361</v>
      </c>
      <c r="B24" s="260">
        <v>47677</v>
      </c>
      <c r="C24" s="260">
        <v>55721</v>
      </c>
      <c r="D24" s="260">
        <v>15222</v>
      </c>
      <c r="E24" s="260">
        <v>12513</v>
      </c>
      <c r="F24" s="260">
        <v>30444</v>
      </c>
      <c r="G24" s="260">
        <v>23303</v>
      </c>
      <c r="H24" s="260">
        <v>6218</v>
      </c>
      <c r="I24" s="260">
        <v>6894</v>
      </c>
      <c r="J24" s="260">
        <v>2998</v>
      </c>
      <c r="K24" s="260">
        <v>17953</v>
      </c>
      <c r="L24" s="260">
        <v>12667</v>
      </c>
      <c r="M24" s="260">
        <v>5173</v>
      </c>
      <c r="N24" s="260">
        <v>5723</v>
      </c>
      <c r="O24" s="261">
        <f t="shared" si="1"/>
        <v>242506</v>
      </c>
      <c r="P24" s="140" t="s">
        <v>379</v>
      </c>
      <c r="Q24" s="13"/>
      <c r="R24" s="4"/>
    </row>
    <row r="25" spans="1:18" s="6" customFormat="1" ht="45" customHeight="1">
      <c r="A25" s="202" t="s">
        <v>349</v>
      </c>
      <c r="B25" s="262">
        <v>849</v>
      </c>
      <c r="C25" s="262">
        <v>865</v>
      </c>
      <c r="D25" s="262">
        <v>147</v>
      </c>
      <c r="E25" s="262">
        <v>281</v>
      </c>
      <c r="F25" s="262">
        <v>298</v>
      </c>
      <c r="G25" s="262">
        <v>238</v>
      </c>
      <c r="H25" s="262">
        <v>0</v>
      </c>
      <c r="I25" s="262">
        <v>78</v>
      </c>
      <c r="J25" s="262">
        <v>0</v>
      </c>
      <c r="K25" s="262">
        <v>45</v>
      </c>
      <c r="L25" s="262">
        <v>100</v>
      </c>
      <c r="M25" s="262">
        <v>0</v>
      </c>
      <c r="N25" s="262">
        <v>0</v>
      </c>
      <c r="O25" s="263">
        <f t="shared" si="1"/>
        <v>2901</v>
      </c>
      <c r="P25" s="137" t="s">
        <v>380</v>
      </c>
      <c r="Q25" s="13"/>
      <c r="R25" s="4"/>
    </row>
    <row r="26" spans="1:18" s="6" customFormat="1" ht="45" customHeight="1">
      <c r="A26" s="203" t="s">
        <v>350</v>
      </c>
      <c r="B26" s="260">
        <v>6533</v>
      </c>
      <c r="C26" s="260">
        <v>12888</v>
      </c>
      <c r="D26" s="260">
        <v>3838</v>
      </c>
      <c r="E26" s="260">
        <v>3027</v>
      </c>
      <c r="F26" s="260">
        <v>3980</v>
      </c>
      <c r="G26" s="260">
        <v>4231</v>
      </c>
      <c r="H26" s="260">
        <v>1023</v>
      </c>
      <c r="I26" s="260">
        <v>1546</v>
      </c>
      <c r="J26" s="260">
        <v>377</v>
      </c>
      <c r="K26" s="260">
        <v>2230</v>
      </c>
      <c r="L26" s="260">
        <v>1216</v>
      </c>
      <c r="M26" s="260">
        <v>902</v>
      </c>
      <c r="N26" s="260">
        <v>266</v>
      </c>
      <c r="O26" s="261">
        <f t="shared" si="1"/>
        <v>42057</v>
      </c>
      <c r="P26" s="139" t="s">
        <v>381</v>
      </c>
      <c r="Q26" s="13"/>
      <c r="R26" s="4"/>
    </row>
    <row r="27" spans="1:18" s="6" customFormat="1" ht="45" customHeight="1">
      <c r="A27" s="202" t="s">
        <v>386</v>
      </c>
      <c r="B27" s="262">
        <v>0</v>
      </c>
      <c r="C27" s="262">
        <v>401</v>
      </c>
      <c r="D27" s="262">
        <v>258</v>
      </c>
      <c r="E27" s="262">
        <v>0</v>
      </c>
      <c r="F27" s="262">
        <v>305</v>
      </c>
      <c r="G27" s="262">
        <v>415</v>
      </c>
      <c r="H27" s="262">
        <v>0</v>
      </c>
      <c r="I27" s="262">
        <v>0</v>
      </c>
      <c r="J27" s="262">
        <v>0</v>
      </c>
      <c r="K27" s="262">
        <v>0</v>
      </c>
      <c r="L27" s="262">
        <v>0</v>
      </c>
      <c r="M27" s="262">
        <v>0</v>
      </c>
      <c r="N27" s="262">
        <v>0</v>
      </c>
      <c r="O27" s="263">
        <f t="shared" si="1"/>
        <v>1379</v>
      </c>
      <c r="P27" s="198" t="s">
        <v>382</v>
      </c>
      <c r="Q27" s="13"/>
      <c r="R27" s="4"/>
    </row>
    <row r="28" spans="1:18" s="6" customFormat="1" ht="45" customHeight="1">
      <c r="A28" s="203" t="s">
        <v>362</v>
      </c>
      <c r="B28" s="260">
        <v>296</v>
      </c>
      <c r="C28" s="260">
        <v>0</v>
      </c>
      <c r="D28" s="260">
        <v>0</v>
      </c>
      <c r="E28" s="260">
        <v>0</v>
      </c>
      <c r="F28" s="260">
        <v>0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L28" s="260">
        <v>0</v>
      </c>
      <c r="M28" s="260">
        <v>0</v>
      </c>
      <c r="N28" s="260">
        <v>0</v>
      </c>
      <c r="O28" s="261">
        <f t="shared" si="1"/>
        <v>296</v>
      </c>
      <c r="P28" s="140" t="s">
        <v>383</v>
      </c>
      <c r="Q28" s="13"/>
      <c r="R28" s="4"/>
    </row>
    <row r="29" spans="1:17" ht="49.5" customHeight="1">
      <c r="A29" s="31" t="s">
        <v>82</v>
      </c>
      <c r="B29" s="264">
        <f>SUM(B8:B28)</f>
        <v>944300</v>
      </c>
      <c r="C29" s="264">
        <f aca="true" t="shared" si="2" ref="C29:O29">SUM(C8:C28)</f>
        <v>934652</v>
      </c>
      <c r="D29" s="264">
        <f t="shared" si="2"/>
        <v>247467</v>
      </c>
      <c r="E29" s="264">
        <f t="shared" si="2"/>
        <v>198214</v>
      </c>
      <c r="F29" s="264">
        <f t="shared" si="2"/>
        <v>645742</v>
      </c>
      <c r="G29" s="264">
        <f t="shared" si="2"/>
        <v>335466</v>
      </c>
      <c r="H29" s="264">
        <f t="shared" si="2"/>
        <v>138587</v>
      </c>
      <c r="I29" s="264">
        <f t="shared" si="2"/>
        <v>108762</v>
      </c>
      <c r="J29" s="264">
        <f t="shared" si="2"/>
        <v>49375</v>
      </c>
      <c r="K29" s="264">
        <f t="shared" si="2"/>
        <v>241617</v>
      </c>
      <c r="L29" s="264">
        <f t="shared" si="2"/>
        <v>92254</v>
      </c>
      <c r="M29" s="264">
        <f t="shared" si="2"/>
        <v>85192</v>
      </c>
      <c r="N29" s="264">
        <f t="shared" si="2"/>
        <v>70866</v>
      </c>
      <c r="O29" s="265">
        <f t="shared" si="2"/>
        <v>4092494</v>
      </c>
      <c r="P29" s="136" t="s">
        <v>7</v>
      </c>
      <c r="Q29" s="11"/>
    </row>
    <row r="30" spans="2:17" ht="30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2:17" ht="30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16" ht="30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</sheetData>
  <sheetProtection/>
  <mergeCells count="5">
    <mergeCell ref="A5:A6"/>
    <mergeCell ref="P5:P6"/>
    <mergeCell ref="A2:P2"/>
    <mergeCell ref="A3:P3"/>
    <mergeCell ref="A4:P4"/>
  </mergeCells>
  <hyperlinks>
    <hyperlink ref="R1" location="الفهرس!B5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9"/>
  <sheetViews>
    <sheetView rightToLeft="1" zoomScale="40" zoomScaleNormal="40" zoomScaleSheetLayoutView="50" zoomScalePageLayoutView="0" workbookViewId="0" topLeftCell="A1">
      <selection activeCell="B11" sqref="B11"/>
    </sheetView>
  </sheetViews>
  <sheetFormatPr defaultColWidth="15.7109375" defaultRowHeight="30" customHeight="1"/>
  <cols>
    <col min="1" max="1" width="64.8515625" style="7" customWidth="1"/>
    <col min="2" max="2" width="14.00390625" style="7" customWidth="1"/>
    <col min="3" max="3" width="14.140625" style="7" bestFit="1" customWidth="1"/>
    <col min="4" max="8" width="17.28125" style="7" bestFit="1" customWidth="1"/>
    <col min="9" max="12" width="14.00390625" style="7" customWidth="1"/>
    <col min="13" max="13" width="21.28125" style="7" bestFit="1" customWidth="1"/>
    <col min="14" max="14" width="62.57421875" style="7" customWidth="1"/>
    <col min="15" max="15" width="20.00390625" style="7" customWidth="1"/>
    <col min="16" max="16384" width="15.7109375" style="7" customWidth="1"/>
  </cols>
  <sheetData>
    <row r="1" spans="1:16" s="3" customFormat="1" ht="30" customHeight="1">
      <c r="A1" s="1" t="s">
        <v>288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289</v>
      </c>
      <c r="P1" s="270" t="s">
        <v>433</v>
      </c>
    </row>
    <row r="2" spans="1:16" s="4" customFormat="1" ht="30" customHeight="1">
      <c r="A2" s="362" t="s">
        <v>322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77"/>
      <c r="M2" s="377"/>
      <c r="N2" s="377"/>
      <c r="P2" s="269"/>
    </row>
    <row r="3" spans="1:15" s="5" customFormat="1" ht="30" customHeight="1">
      <c r="A3" s="357" t="s">
        <v>487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20"/>
    </row>
    <row r="4" spans="1:14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</row>
    <row r="5" spans="1:14" s="6" customFormat="1" ht="33.75" customHeight="1">
      <c r="A5" s="370" t="s">
        <v>150</v>
      </c>
      <c r="B5" s="378" t="s">
        <v>160</v>
      </c>
      <c r="C5" s="378" t="s">
        <v>161</v>
      </c>
      <c r="D5" s="378" t="s">
        <v>162</v>
      </c>
      <c r="E5" s="378" t="s">
        <v>163</v>
      </c>
      <c r="F5" s="378" t="s">
        <v>164</v>
      </c>
      <c r="G5" s="378" t="s">
        <v>165</v>
      </c>
      <c r="H5" s="378" t="s">
        <v>166</v>
      </c>
      <c r="I5" s="378" t="s">
        <v>167</v>
      </c>
      <c r="J5" s="378" t="s">
        <v>168</v>
      </c>
      <c r="K5" s="378" t="s">
        <v>169</v>
      </c>
      <c r="L5" s="378" t="s">
        <v>170</v>
      </c>
      <c r="M5" s="150" t="s">
        <v>82</v>
      </c>
      <c r="N5" s="372" t="s">
        <v>155</v>
      </c>
    </row>
    <row r="6" spans="1:14" s="6" customFormat="1" ht="31.5" customHeight="1">
      <c r="A6" s="371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151" t="s">
        <v>7</v>
      </c>
      <c r="N6" s="373"/>
    </row>
    <row r="7" spans="1:14" s="6" customFormat="1" ht="24" customHeight="1" hidden="1">
      <c r="A7" s="44"/>
      <c r="B7" s="36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149"/>
    </row>
    <row r="8" spans="1:14" s="6" customFormat="1" ht="45" customHeight="1">
      <c r="A8" s="203" t="s">
        <v>351</v>
      </c>
      <c r="B8" s="260">
        <v>1084</v>
      </c>
      <c r="C8" s="260">
        <v>15430</v>
      </c>
      <c r="D8" s="260">
        <v>31596</v>
      </c>
      <c r="E8" s="260">
        <v>51156</v>
      </c>
      <c r="F8" s="260">
        <v>66852</v>
      </c>
      <c r="G8" s="260">
        <v>61809</v>
      </c>
      <c r="H8" s="260">
        <v>42861</v>
      </c>
      <c r="I8" s="260">
        <v>53571</v>
      </c>
      <c r="J8" s="260">
        <v>41375</v>
      </c>
      <c r="K8" s="260">
        <v>32147</v>
      </c>
      <c r="L8" s="260">
        <v>64067</v>
      </c>
      <c r="M8" s="261">
        <f>SUM(B8:L8)</f>
        <v>461948</v>
      </c>
      <c r="N8" s="139" t="s">
        <v>363</v>
      </c>
    </row>
    <row r="9" spans="1:14" s="6" customFormat="1" ht="45" customHeight="1">
      <c r="A9" s="202" t="s">
        <v>344</v>
      </c>
      <c r="B9" s="262">
        <v>1200</v>
      </c>
      <c r="C9" s="262">
        <v>11310</v>
      </c>
      <c r="D9" s="262">
        <v>25117</v>
      </c>
      <c r="E9" s="262">
        <v>20337</v>
      </c>
      <c r="F9" s="262">
        <v>18240</v>
      </c>
      <c r="G9" s="262">
        <v>14250</v>
      </c>
      <c r="H9" s="262">
        <v>9997</v>
      </c>
      <c r="I9" s="262">
        <v>14345</v>
      </c>
      <c r="J9" s="262">
        <v>5398</v>
      </c>
      <c r="K9" s="262">
        <v>702</v>
      </c>
      <c r="L9" s="262">
        <v>0</v>
      </c>
      <c r="M9" s="263">
        <f aca="true" t="shared" si="0" ref="M9:M28">SUM(B9:L9)</f>
        <v>120896</v>
      </c>
      <c r="N9" s="138" t="s">
        <v>364</v>
      </c>
    </row>
    <row r="10" spans="1:14" s="6" customFormat="1" ht="45" customHeight="1">
      <c r="A10" s="203" t="s">
        <v>345</v>
      </c>
      <c r="B10" s="260">
        <v>4478</v>
      </c>
      <c r="C10" s="260">
        <v>36547</v>
      </c>
      <c r="D10" s="260">
        <v>75479</v>
      </c>
      <c r="E10" s="260">
        <v>124305</v>
      </c>
      <c r="F10" s="260">
        <v>144317</v>
      </c>
      <c r="G10" s="260">
        <v>113366</v>
      </c>
      <c r="H10" s="260">
        <v>98060</v>
      </c>
      <c r="I10" s="260">
        <v>52831</v>
      </c>
      <c r="J10" s="260">
        <v>32399</v>
      </c>
      <c r="K10" s="260">
        <v>12901</v>
      </c>
      <c r="L10" s="260">
        <v>10108</v>
      </c>
      <c r="M10" s="261">
        <f t="shared" si="0"/>
        <v>704791</v>
      </c>
      <c r="N10" s="140" t="s">
        <v>365</v>
      </c>
    </row>
    <row r="11" spans="1:14" s="6" customFormat="1" ht="45" customHeight="1">
      <c r="A11" s="202" t="s">
        <v>352</v>
      </c>
      <c r="B11" s="262">
        <v>0</v>
      </c>
      <c r="C11" s="262">
        <v>5080</v>
      </c>
      <c r="D11" s="262">
        <v>10722</v>
      </c>
      <c r="E11" s="262">
        <v>14427</v>
      </c>
      <c r="F11" s="262">
        <v>12848</v>
      </c>
      <c r="G11" s="262">
        <v>10377</v>
      </c>
      <c r="H11" s="262">
        <v>6667</v>
      </c>
      <c r="I11" s="262">
        <v>6290</v>
      </c>
      <c r="J11" s="262">
        <v>3834</v>
      </c>
      <c r="K11" s="262">
        <v>1358</v>
      </c>
      <c r="L11" s="262">
        <v>415</v>
      </c>
      <c r="M11" s="263">
        <f t="shared" si="0"/>
        <v>72018</v>
      </c>
      <c r="N11" s="138" t="s">
        <v>366</v>
      </c>
    </row>
    <row r="12" spans="1:14" s="6" customFormat="1" ht="45" customHeight="1">
      <c r="A12" s="203" t="s">
        <v>353</v>
      </c>
      <c r="B12" s="260">
        <v>312</v>
      </c>
      <c r="C12" s="260">
        <v>6172</v>
      </c>
      <c r="D12" s="260">
        <v>12844</v>
      </c>
      <c r="E12" s="260">
        <v>16979</v>
      </c>
      <c r="F12" s="260">
        <v>31679</v>
      </c>
      <c r="G12" s="260">
        <v>19425</v>
      </c>
      <c r="H12" s="260">
        <v>11545</v>
      </c>
      <c r="I12" s="260">
        <v>3267</v>
      </c>
      <c r="J12" s="260">
        <v>3015</v>
      </c>
      <c r="K12" s="260">
        <v>1233</v>
      </c>
      <c r="L12" s="260">
        <v>206</v>
      </c>
      <c r="M12" s="261">
        <f t="shared" si="0"/>
        <v>106677</v>
      </c>
      <c r="N12" s="140" t="s">
        <v>367</v>
      </c>
    </row>
    <row r="13" spans="1:14" s="6" customFormat="1" ht="45" customHeight="1">
      <c r="A13" s="202" t="s">
        <v>354</v>
      </c>
      <c r="B13" s="262">
        <v>4484</v>
      </c>
      <c r="C13" s="262">
        <v>69465</v>
      </c>
      <c r="D13" s="262">
        <v>169106</v>
      </c>
      <c r="E13" s="262">
        <v>281113</v>
      </c>
      <c r="F13" s="262">
        <v>356910</v>
      </c>
      <c r="G13" s="262">
        <v>279955</v>
      </c>
      <c r="H13" s="262">
        <v>197036</v>
      </c>
      <c r="I13" s="262">
        <v>127297</v>
      </c>
      <c r="J13" s="262">
        <v>61673</v>
      </c>
      <c r="K13" s="262">
        <v>31087</v>
      </c>
      <c r="L13" s="262">
        <v>14314</v>
      </c>
      <c r="M13" s="263">
        <f t="shared" si="0"/>
        <v>1592440</v>
      </c>
      <c r="N13" s="137" t="s">
        <v>368</v>
      </c>
    </row>
    <row r="14" spans="1:14" s="6" customFormat="1" ht="45" customHeight="1">
      <c r="A14" s="203" t="s">
        <v>355</v>
      </c>
      <c r="B14" s="260">
        <v>8844</v>
      </c>
      <c r="C14" s="260">
        <v>85768</v>
      </c>
      <c r="D14" s="260">
        <v>169516</v>
      </c>
      <c r="E14" s="260">
        <v>273262</v>
      </c>
      <c r="F14" s="260">
        <v>329851</v>
      </c>
      <c r="G14" s="260">
        <v>255418</v>
      </c>
      <c r="H14" s="260">
        <v>207115</v>
      </c>
      <c r="I14" s="260">
        <v>134278</v>
      </c>
      <c r="J14" s="260">
        <v>73964</v>
      </c>
      <c r="K14" s="260">
        <v>34587</v>
      </c>
      <c r="L14" s="260">
        <v>31313</v>
      </c>
      <c r="M14" s="261">
        <f t="shared" si="0"/>
        <v>1603916</v>
      </c>
      <c r="N14" s="140" t="s">
        <v>369</v>
      </c>
    </row>
    <row r="15" spans="1:14" s="6" customFormat="1" ht="45" customHeight="1">
      <c r="A15" s="202" t="s">
        <v>346</v>
      </c>
      <c r="B15" s="262">
        <v>425</v>
      </c>
      <c r="C15" s="262">
        <v>15781</v>
      </c>
      <c r="D15" s="262">
        <v>51763</v>
      </c>
      <c r="E15" s="262">
        <v>55944</v>
      </c>
      <c r="F15" s="262">
        <v>64120</v>
      </c>
      <c r="G15" s="262">
        <v>52706</v>
      </c>
      <c r="H15" s="262">
        <v>47639</v>
      </c>
      <c r="I15" s="262">
        <v>42645</v>
      </c>
      <c r="J15" s="262">
        <v>33035</v>
      </c>
      <c r="K15" s="262">
        <v>10773</v>
      </c>
      <c r="L15" s="262">
        <v>4100</v>
      </c>
      <c r="M15" s="263">
        <f t="shared" si="0"/>
        <v>378931</v>
      </c>
      <c r="N15" s="138" t="s">
        <v>370</v>
      </c>
    </row>
    <row r="16" spans="1:14" s="6" customFormat="1" ht="45" customHeight="1">
      <c r="A16" s="203" t="s">
        <v>356</v>
      </c>
      <c r="B16" s="260">
        <v>2631</v>
      </c>
      <c r="C16" s="260">
        <v>16921</v>
      </c>
      <c r="D16" s="260">
        <v>28245</v>
      </c>
      <c r="E16" s="260">
        <v>54316</v>
      </c>
      <c r="F16" s="260">
        <v>62059</v>
      </c>
      <c r="G16" s="260">
        <v>39656</v>
      </c>
      <c r="H16" s="260">
        <v>26115</v>
      </c>
      <c r="I16" s="260">
        <v>18427</v>
      </c>
      <c r="J16" s="260">
        <v>11819</v>
      </c>
      <c r="K16" s="260">
        <v>4036</v>
      </c>
      <c r="L16" s="260">
        <v>695</v>
      </c>
      <c r="M16" s="261">
        <f t="shared" si="0"/>
        <v>264920</v>
      </c>
      <c r="N16" s="140" t="s">
        <v>371</v>
      </c>
    </row>
    <row r="17" spans="1:14" s="6" customFormat="1" ht="45" customHeight="1">
      <c r="A17" s="202" t="s">
        <v>347</v>
      </c>
      <c r="B17" s="262">
        <v>510</v>
      </c>
      <c r="C17" s="262">
        <v>8126</v>
      </c>
      <c r="D17" s="262">
        <v>14517</v>
      </c>
      <c r="E17" s="262">
        <v>22326</v>
      </c>
      <c r="F17" s="262">
        <v>19704</v>
      </c>
      <c r="G17" s="262">
        <v>21013</v>
      </c>
      <c r="H17" s="262">
        <v>10196</v>
      </c>
      <c r="I17" s="262">
        <v>10122</v>
      </c>
      <c r="J17" s="262">
        <v>2982</v>
      </c>
      <c r="K17" s="262">
        <v>2615</v>
      </c>
      <c r="L17" s="262">
        <v>1736</v>
      </c>
      <c r="M17" s="263">
        <f t="shared" si="0"/>
        <v>113847</v>
      </c>
      <c r="N17" s="138" t="s">
        <v>372</v>
      </c>
    </row>
    <row r="18" spans="1:14" s="6" customFormat="1" ht="45" customHeight="1">
      <c r="A18" s="203" t="s">
        <v>357</v>
      </c>
      <c r="B18" s="260">
        <v>0</v>
      </c>
      <c r="C18" s="260">
        <v>9059</v>
      </c>
      <c r="D18" s="260">
        <v>24654</v>
      </c>
      <c r="E18" s="260">
        <v>27464</v>
      </c>
      <c r="F18" s="260">
        <v>21235</v>
      </c>
      <c r="G18" s="260">
        <v>15529</v>
      </c>
      <c r="H18" s="260">
        <v>11051</v>
      </c>
      <c r="I18" s="260">
        <v>6149</v>
      </c>
      <c r="J18" s="260">
        <v>4335</v>
      </c>
      <c r="K18" s="260">
        <v>1720</v>
      </c>
      <c r="L18" s="260">
        <v>1556</v>
      </c>
      <c r="M18" s="261">
        <f t="shared" si="0"/>
        <v>122752</v>
      </c>
      <c r="N18" s="140" t="s">
        <v>373</v>
      </c>
    </row>
    <row r="19" spans="1:14" s="6" customFormat="1" ht="45" customHeight="1">
      <c r="A19" s="202" t="s">
        <v>348</v>
      </c>
      <c r="B19" s="262">
        <v>237</v>
      </c>
      <c r="C19" s="262">
        <v>4248</v>
      </c>
      <c r="D19" s="262">
        <v>6184</v>
      </c>
      <c r="E19" s="262">
        <v>13808</v>
      </c>
      <c r="F19" s="262">
        <v>13095</v>
      </c>
      <c r="G19" s="262">
        <v>19993</v>
      </c>
      <c r="H19" s="262">
        <v>14013</v>
      </c>
      <c r="I19" s="262">
        <v>8665</v>
      </c>
      <c r="J19" s="262">
        <v>11209</v>
      </c>
      <c r="K19" s="262">
        <v>7958</v>
      </c>
      <c r="L19" s="262">
        <v>10346</v>
      </c>
      <c r="M19" s="263">
        <f t="shared" si="0"/>
        <v>109756</v>
      </c>
      <c r="N19" s="137" t="s">
        <v>374</v>
      </c>
    </row>
    <row r="20" spans="1:14" s="6" customFormat="1" ht="45" customHeight="1">
      <c r="A20" s="203" t="s">
        <v>358</v>
      </c>
      <c r="B20" s="260">
        <v>560</v>
      </c>
      <c r="C20" s="260">
        <v>5067</v>
      </c>
      <c r="D20" s="260">
        <v>16196</v>
      </c>
      <c r="E20" s="260">
        <v>24159</v>
      </c>
      <c r="F20" s="260">
        <v>17608</v>
      </c>
      <c r="G20" s="260">
        <v>20015</v>
      </c>
      <c r="H20" s="260">
        <v>15196</v>
      </c>
      <c r="I20" s="260">
        <v>9269</v>
      </c>
      <c r="J20" s="260">
        <v>10326</v>
      </c>
      <c r="K20" s="260">
        <v>2727</v>
      </c>
      <c r="L20" s="260">
        <v>688</v>
      </c>
      <c r="M20" s="261">
        <f t="shared" si="0"/>
        <v>121811</v>
      </c>
      <c r="N20" s="139" t="s">
        <v>375</v>
      </c>
    </row>
    <row r="21" spans="1:14" s="6" customFormat="1" ht="45" customHeight="1">
      <c r="A21" s="202" t="s">
        <v>359</v>
      </c>
      <c r="B21" s="262">
        <v>2602</v>
      </c>
      <c r="C21" s="262">
        <v>16607</v>
      </c>
      <c r="D21" s="262">
        <v>32896</v>
      </c>
      <c r="E21" s="262">
        <v>27852</v>
      </c>
      <c r="F21" s="262">
        <v>37686</v>
      </c>
      <c r="G21" s="262">
        <v>23798</v>
      </c>
      <c r="H21" s="262">
        <v>24482</v>
      </c>
      <c r="I21" s="262">
        <v>10207</v>
      </c>
      <c r="J21" s="262">
        <v>11218</v>
      </c>
      <c r="K21" s="262">
        <v>4378</v>
      </c>
      <c r="L21" s="262">
        <v>2300</v>
      </c>
      <c r="M21" s="263">
        <f t="shared" si="0"/>
        <v>194026</v>
      </c>
      <c r="N21" s="138" t="s">
        <v>376</v>
      </c>
    </row>
    <row r="22" spans="1:14" s="6" customFormat="1" ht="45" customHeight="1">
      <c r="A22" s="203" t="s">
        <v>360</v>
      </c>
      <c r="B22" s="260">
        <v>4517</v>
      </c>
      <c r="C22" s="260">
        <v>130477</v>
      </c>
      <c r="D22" s="260">
        <v>350362</v>
      </c>
      <c r="E22" s="260">
        <v>369262</v>
      </c>
      <c r="F22" s="260">
        <v>329301</v>
      </c>
      <c r="G22" s="260">
        <v>291311</v>
      </c>
      <c r="H22" s="260">
        <v>217595</v>
      </c>
      <c r="I22" s="260">
        <v>94421</v>
      </c>
      <c r="J22" s="260">
        <v>46043</v>
      </c>
      <c r="K22" s="260">
        <v>5648</v>
      </c>
      <c r="L22" s="260">
        <v>3040</v>
      </c>
      <c r="M22" s="261">
        <f t="shared" si="0"/>
        <v>1841977</v>
      </c>
      <c r="N22" s="140" t="s">
        <v>377</v>
      </c>
    </row>
    <row r="23" spans="1:14" s="6" customFormat="1" ht="45" customHeight="1">
      <c r="A23" s="202" t="s">
        <v>157</v>
      </c>
      <c r="B23" s="262">
        <v>1422</v>
      </c>
      <c r="C23" s="262">
        <v>25711</v>
      </c>
      <c r="D23" s="262">
        <v>183430</v>
      </c>
      <c r="E23" s="262">
        <v>287790</v>
      </c>
      <c r="F23" s="262">
        <v>343577</v>
      </c>
      <c r="G23" s="262">
        <v>253804</v>
      </c>
      <c r="H23" s="262">
        <v>152080</v>
      </c>
      <c r="I23" s="262">
        <v>84024</v>
      </c>
      <c r="J23" s="262">
        <v>42706</v>
      </c>
      <c r="K23" s="262">
        <v>14571</v>
      </c>
      <c r="L23" s="262">
        <v>5892</v>
      </c>
      <c r="M23" s="263">
        <f t="shared" si="0"/>
        <v>1395007</v>
      </c>
      <c r="N23" s="138" t="s">
        <v>378</v>
      </c>
    </row>
    <row r="24" spans="1:14" ht="45" customHeight="1">
      <c r="A24" s="203" t="s">
        <v>361</v>
      </c>
      <c r="B24" s="260">
        <v>1351</v>
      </c>
      <c r="C24" s="260">
        <v>26423</v>
      </c>
      <c r="D24" s="260">
        <v>99286</v>
      </c>
      <c r="E24" s="260">
        <v>125150</v>
      </c>
      <c r="F24" s="260">
        <v>107993</v>
      </c>
      <c r="G24" s="260">
        <v>99246</v>
      </c>
      <c r="H24" s="260">
        <v>60082</v>
      </c>
      <c r="I24" s="260">
        <v>42448</v>
      </c>
      <c r="J24" s="260">
        <v>27008</v>
      </c>
      <c r="K24" s="260">
        <v>6244</v>
      </c>
      <c r="L24" s="260">
        <v>3172</v>
      </c>
      <c r="M24" s="261">
        <f t="shared" si="0"/>
        <v>598403</v>
      </c>
      <c r="N24" s="140" t="s">
        <v>379</v>
      </c>
    </row>
    <row r="25" spans="1:14" ht="45" customHeight="1">
      <c r="A25" s="202" t="s">
        <v>349</v>
      </c>
      <c r="B25" s="262">
        <v>0</v>
      </c>
      <c r="C25" s="262">
        <v>701</v>
      </c>
      <c r="D25" s="262">
        <v>1444</v>
      </c>
      <c r="E25" s="262">
        <v>966</v>
      </c>
      <c r="F25" s="262">
        <v>2381</v>
      </c>
      <c r="G25" s="262">
        <v>954</v>
      </c>
      <c r="H25" s="262">
        <v>517</v>
      </c>
      <c r="I25" s="262">
        <v>680</v>
      </c>
      <c r="J25" s="262">
        <v>368</v>
      </c>
      <c r="K25" s="262">
        <v>0</v>
      </c>
      <c r="L25" s="262">
        <v>0</v>
      </c>
      <c r="M25" s="263">
        <f t="shared" si="0"/>
        <v>8011</v>
      </c>
      <c r="N25" s="137" t="s">
        <v>380</v>
      </c>
    </row>
    <row r="26" spans="1:14" ht="45" customHeight="1">
      <c r="A26" s="203" t="s">
        <v>350</v>
      </c>
      <c r="B26" s="260">
        <v>962</v>
      </c>
      <c r="C26" s="260">
        <v>9118</v>
      </c>
      <c r="D26" s="260">
        <v>25396</v>
      </c>
      <c r="E26" s="260">
        <v>40911</v>
      </c>
      <c r="F26" s="260">
        <v>51540</v>
      </c>
      <c r="G26" s="260">
        <v>43797</v>
      </c>
      <c r="H26" s="260">
        <v>28419</v>
      </c>
      <c r="I26" s="260">
        <v>15429</v>
      </c>
      <c r="J26" s="260">
        <v>7115</v>
      </c>
      <c r="K26" s="260">
        <v>4965</v>
      </c>
      <c r="L26" s="260">
        <v>5727</v>
      </c>
      <c r="M26" s="261">
        <f t="shared" si="0"/>
        <v>233379</v>
      </c>
      <c r="N26" s="139" t="s">
        <v>381</v>
      </c>
    </row>
    <row r="27" spans="1:14" ht="45" customHeight="1">
      <c r="A27" s="202" t="s">
        <v>386</v>
      </c>
      <c r="B27" s="262">
        <v>7200</v>
      </c>
      <c r="C27" s="262">
        <v>47914</v>
      </c>
      <c r="D27" s="262">
        <v>97030</v>
      </c>
      <c r="E27" s="262">
        <v>175802</v>
      </c>
      <c r="F27" s="262">
        <v>203212</v>
      </c>
      <c r="G27" s="262">
        <v>162043</v>
      </c>
      <c r="H27" s="262">
        <v>78319</v>
      </c>
      <c r="I27" s="262">
        <v>42058</v>
      </c>
      <c r="J27" s="262">
        <v>17850</v>
      </c>
      <c r="K27" s="262">
        <v>9106</v>
      </c>
      <c r="L27" s="262">
        <v>5012</v>
      </c>
      <c r="M27" s="263">
        <f t="shared" si="0"/>
        <v>845546</v>
      </c>
      <c r="N27" s="198" t="s">
        <v>382</v>
      </c>
    </row>
    <row r="28" spans="1:14" ht="45" customHeight="1">
      <c r="A28" s="203" t="s">
        <v>362</v>
      </c>
      <c r="B28" s="260">
        <v>0</v>
      </c>
      <c r="C28" s="260">
        <v>0</v>
      </c>
      <c r="D28" s="260">
        <v>866</v>
      </c>
      <c r="E28" s="260">
        <v>320</v>
      </c>
      <c r="F28" s="260">
        <v>1542</v>
      </c>
      <c r="G28" s="260">
        <v>2361</v>
      </c>
      <c r="H28" s="260">
        <v>295</v>
      </c>
      <c r="I28" s="260">
        <v>940</v>
      </c>
      <c r="J28" s="260">
        <v>2533</v>
      </c>
      <c r="K28" s="260">
        <v>0</v>
      </c>
      <c r="L28" s="260">
        <v>480</v>
      </c>
      <c r="M28" s="261">
        <f t="shared" si="0"/>
        <v>9337</v>
      </c>
      <c r="N28" s="140" t="s">
        <v>383</v>
      </c>
    </row>
    <row r="29" spans="1:14" ht="49.5" customHeight="1">
      <c r="A29" s="31" t="s">
        <v>82</v>
      </c>
      <c r="B29" s="264">
        <f>SUM(B8:B28)</f>
        <v>42819</v>
      </c>
      <c r="C29" s="264">
        <f aca="true" t="shared" si="1" ref="C29:M29">SUM(C8:C28)</f>
        <v>545925</v>
      </c>
      <c r="D29" s="264">
        <f t="shared" si="1"/>
        <v>1426649</v>
      </c>
      <c r="E29" s="264">
        <f t="shared" si="1"/>
        <v>2007649</v>
      </c>
      <c r="F29" s="264">
        <f t="shared" si="1"/>
        <v>2235750</v>
      </c>
      <c r="G29" s="264">
        <f t="shared" si="1"/>
        <v>1800826</v>
      </c>
      <c r="H29" s="264">
        <f t="shared" si="1"/>
        <v>1259280</v>
      </c>
      <c r="I29" s="264">
        <f t="shared" si="1"/>
        <v>777363</v>
      </c>
      <c r="J29" s="264">
        <f t="shared" si="1"/>
        <v>450205</v>
      </c>
      <c r="K29" s="264">
        <f t="shared" si="1"/>
        <v>188756</v>
      </c>
      <c r="L29" s="264">
        <f t="shared" si="1"/>
        <v>165167</v>
      </c>
      <c r="M29" s="265">
        <f t="shared" si="1"/>
        <v>10900389</v>
      </c>
      <c r="N29" s="136" t="s">
        <v>7</v>
      </c>
    </row>
  </sheetData>
  <sheetProtection/>
  <mergeCells count="16">
    <mergeCell ref="L5:L6"/>
    <mergeCell ref="A5:A6"/>
    <mergeCell ref="C5:C6"/>
    <mergeCell ref="D5:D6"/>
    <mergeCell ref="E5:E6"/>
    <mergeCell ref="F5:F6"/>
    <mergeCell ref="A2:N2"/>
    <mergeCell ref="A3:N3"/>
    <mergeCell ref="A4:N4"/>
    <mergeCell ref="H5:H6"/>
    <mergeCell ref="I5:I6"/>
    <mergeCell ref="J5:J6"/>
    <mergeCell ref="K5:K6"/>
    <mergeCell ref="N5:N6"/>
    <mergeCell ref="B5:B6"/>
    <mergeCell ref="G5:G6"/>
  </mergeCells>
  <hyperlinks>
    <hyperlink ref="P1" location="الفهرس!B5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9"/>
  <sheetViews>
    <sheetView rightToLeft="1" zoomScale="50" zoomScaleNormal="50" zoomScaleSheetLayoutView="50" zoomScalePageLayoutView="0" workbookViewId="0" topLeftCell="A1">
      <selection activeCell="B11" sqref="B11"/>
    </sheetView>
  </sheetViews>
  <sheetFormatPr defaultColWidth="15.7109375" defaultRowHeight="30" customHeight="1"/>
  <cols>
    <col min="1" max="1" width="64.8515625" style="7" customWidth="1"/>
    <col min="2" max="3" width="14.140625" style="7" customWidth="1"/>
    <col min="4" max="8" width="17.28125" style="7" bestFit="1" customWidth="1"/>
    <col min="9" max="12" width="14.140625" style="7" customWidth="1"/>
    <col min="13" max="13" width="16.8515625" style="7" bestFit="1" customWidth="1"/>
    <col min="14" max="14" width="62.57421875" style="7" customWidth="1"/>
    <col min="15" max="15" width="18.00390625" style="7" customWidth="1"/>
    <col min="16" max="16384" width="15.7109375" style="7" customWidth="1"/>
  </cols>
  <sheetData>
    <row r="1" spans="1:16" s="3" customFormat="1" ht="30" customHeight="1">
      <c r="A1" s="1" t="s">
        <v>290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291</v>
      </c>
      <c r="P1" s="270" t="s">
        <v>433</v>
      </c>
    </row>
    <row r="2" spans="1:16" s="4" customFormat="1" ht="30" customHeight="1">
      <c r="A2" s="362" t="s">
        <v>323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77"/>
      <c r="M2" s="377"/>
      <c r="N2" s="377"/>
      <c r="P2" s="269"/>
    </row>
    <row r="3" spans="1:15" s="5" customFormat="1" ht="30" customHeight="1">
      <c r="A3" s="357" t="s">
        <v>488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20"/>
    </row>
    <row r="4" spans="1:14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</row>
    <row r="5" spans="1:14" s="6" customFormat="1" ht="33.75" customHeight="1">
      <c r="A5" s="370" t="s">
        <v>150</v>
      </c>
      <c r="B5" s="378" t="s">
        <v>160</v>
      </c>
      <c r="C5" s="378" t="s">
        <v>161</v>
      </c>
      <c r="D5" s="378" t="s">
        <v>162</v>
      </c>
      <c r="E5" s="378" t="s">
        <v>163</v>
      </c>
      <c r="F5" s="378" t="s">
        <v>164</v>
      </c>
      <c r="G5" s="378" t="s">
        <v>165</v>
      </c>
      <c r="H5" s="378" t="s">
        <v>166</v>
      </c>
      <c r="I5" s="378" t="s">
        <v>167</v>
      </c>
      <c r="J5" s="378" t="s">
        <v>168</v>
      </c>
      <c r="K5" s="378" t="s">
        <v>169</v>
      </c>
      <c r="L5" s="378" t="s">
        <v>170</v>
      </c>
      <c r="M5" s="150" t="s">
        <v>82</v>
      </c>
      <c r="N5" s="372" t="s">
        <v>155</v>
      </c>
    </row>
    <row r="6" spans="1:14" s="6" customFormat="1" ht="31.5" customHeight="1">
      <c r="A6" s="371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151" t="s">
        <v>7</v>
      </c>
      <c r="N6" s="373"/>
    </row>
    <row r="7" spans="1:14" s="6" customFormat="1" ht="24" customHeight="1" hidden="1">
      <c r="A7" s="44"/>
      <c r="B7" s="36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149"/>
    </row>
    <row r="8" spans="1:14" s="6" customFormat="1" ht="45" customHeight="1">
      <c r="A8" s="203" t="s">
        <v>351</v>
      </c>
      <c r="B8" s="260">
        <v>1084</v>
      </c>
      <c r="C8" s="260">
        <v>15122</v>
      </c>
      <c r="D8" s="260">
        <v>31323</v>
      </c>
      <c r="E8" s="260">
        <v>51056</v>
      </c>
      <c r="F8" s="260">
        <v>66752</v>
      </c>
      <c r="G8" s="260">
        <v>61330</v>
      </c>
      <c r="H8" s="260">
        <v>42861</v>
      </c>
      <c r="I8" s="260">
        <v>53212</v>
      </c>
      <c r="J8" s="260">
        <v>40832</v>
      </c>
      <c r="K8" s="260">
        <v>31556</v>
      </c>
      <c r="L8" s="260">
        <v>63053</v>
      </c>
      <c r="M8" s="261">
        <f>SUM(B8:L8)</f>
        <v>458181</v>
      </c>
      <c r="N8" s="139" t="s">
        <v>363</v>
      </c>
    </row>
    <row r="9" spans="1:14" s="6" customFormat="1" ht="45" customHeight="1">
      <c r="A9" s="202" t="s">
        <v>344</v>
      </c>
      <c r="B9" s="262">
        <v>1200</v>
      </c>
      <c r="C9" s="262">
        <v>11008</v>
      </c>
      <c r="D9" s="262">
        <v>24289</v>
      </c>
      <c r="E9" s="262">
        <v>19044</v>
      </c>
      <c r="F9" s="262">
        <v>16991</v>
      </c>
      <c r="G9" s="262">
        <v>13997</v>
      </c>
      <c r="H9" s="262">
        <v>9997</v>
      </c>
      <c r="I9" s="262">
        <v>14345</v>
      </c>
      <c r="J9" s="262">
        <v>5398</v>
      </c>
      <c r="K9" s="262">
        <v>702</v>
      </c>
      <c r="L9" s="262">
        <v>0</v>
      </c>
      <c r="M9" s="263">
        <f aca="true" t="shared" si="0" ref="M9:M28">SUM(B9:L9)</f>
        <v>116971</v>
      </c>
      <c r="N9" s="138" t="s">
        <v>364</v>
      </c>
    </row>
    <row r="10" spans="1:14" s="6" customFormat="1" ht="45" customHeight="1">
      <c r="A10" s="203" t="s">
        <v>345</v>
      </c>
      <c r="B10" s="260">
        <v>3499</v>
      </c>
      <c r="C10" s="260">
        <v>35739</v>
      </c>
      <c r="D10" s="260">
        <v>72606</v>
      </c>
      <c r="E10" s="260">
        <v>122074</v>
      </c>
      <c r="F10" s="260">
        <v>142667</v>
      </c>
      <c r="G10" s="260">
        <v>112601</v>
      </c>
      <c r="H10" s="260">
        <v>97065</v>
      </c>
      <c r="I10" s="260">
        <v>52831</v>
      </c>
      <c r="J10" s="260">
        <v>32399</v>
      </c>
      <c r="K10" s="260">
        <v>12901</v>
      </c>
      <c r="L10" s="260">
        <v>9302</v>
      </c>
      <c r="M10" s="261">
        <f t="shared" si="0"/>
        <v>693684</v>
      </c>
      <c r="N10" s="140" t="s">
        <v>365</v>
      </c>
    </row>
    <row r="11" spans="1:14" s="6" customFormat="1" ht="45" customHeight="1">
      <c r="A11" s="202" t="s">
        <v>352</v>
      </c>
      <c r="B11" s="262">
        <v>0</v>
      </c>
      <c r="C11" s="262">
        <v>5080</v>
      </c>
      <c r="D11" s="262">
        <v>10722</v>
      </c>
      <c r="E11" s="262">
        <v>14427</v>
      </c>
      <c r="F11" s="262">
        <v>12848</v>
      </c>
      <c r="G11" s="262">
        <v>10377</v>
      </c>
      <c r="H11" s="262">
        <v>6667</v>
      </c>
      <c r="I11" s="262">
        <v>6290</v>
      </c>
      <c r="J11" s="262">
        <v>3834</v>
      </c>
      <c r="K11" s="262">
        <v>1358</v>
      </c>
      <c r="L11" s="262">
        <v>415</v>
      </c>
      <c r="M11" s="263">
        <f t="shared" si="0"/>
        <v>72018</v>
      </c>
      <c r="N11" s="138" t="s">
        <v>366</v>
      </c>
    </row>
    <row r="12" spans="1:14" s="6" customFormat="1" ht="45" customHeight="1">
      <c r="A12" s="203" t="s">
        <v>353</v>
      </c>
      <c r="B12" s="260">
        <v>312</v>
      </c>
      <c r="C12" s="260">
        <v>6172</v>
      </c>
      <c r="D12" s="260">
        <v>12457</v>
      </c>
      <c r="E12" s="260">
        <v>16800</v>
      </c>
      <c r="F12" s="260">
        <v>31197</v>
      </c>
      <c r="G12" s="260">
        <v>19425</v>
      </c>
      <c r="H12" s="260">
        <v>11545</v>
      </c>
      <c r="I12" s="260">
        <v>3267</v>
      </c>
      <c r="J12" s="260">
        <v>3015</v>
      </c>
      <c r="K12" s="260">
        <v>1233</v>
      </c>
      <c r="L12" s="260">
        <v>206</v>
      </c>
      <c r="M12" s="261">
        <f t="shared" si="0"/>
        <v>105629</v>
      </c>
      <c r="N12" s="140" t="s">
        <v>367</v>
      </c>
    </row>
    <row r="13" spans="1:14" s="6" customFormat="1" ht="45" customHeight="1">
      <c r="A13" s="202" t="s">
        <v>354</v>
      </c>
      <c r="B13" s="262">
        <v>4484</v>
      </c>
      <c r="C13" s="262">
        <v>68976</v>
      </c>
      <c r="D13" s="262">
        <v>168198</v>
      </c>
      <c r="E13" s="262">
        <v>279765</v>
      </c>
      <c r="F13" s="262">
        <v>356612</v>
      </c>
      <c r="G13" s="262">
        <v>279955</v>
      </c>
      <c r="H13" s="262">
        <v>197036</v>
      </c>
      <c r="I13" s="262">
        <v>127297</v>
      </c>
      <c r="J13" s="262">
        <v>61673</v>
      </c>
      <c r="K13" s="262">
        <v>31087</v>
      </c>
      <c r="L13" s="262">
        <v>14314</v>
      </c>
      <c r="M13" s="263">
        <f t="shared" si="0"/>
        <v>1589397</v>
      </c>
      <c r="N13" s="137" t="s">
        <v>368</v>
      </c>
    </row>
    <row r="14" spans="1:14" s="6" customFormat="1" ht="45" customHeight="1">
      <c r="A14" s="203" t="s">
        <v>355</v>
      </c>
      <c r="B14" s="260">
        <v>7506</v>
      </c>
      <c r="C14" s="260">
        <v>81905</v>
      </c>
      <c r="D14" s="260">
        <v>162750</v>
      </c>
      <c r="E14" s="260">
        <v>268288</v>
      </c>
      <c r="F14" s="260">
        <v>327564</v>
      </c>
      <c r="G14" s="260">
        <v>253697</v>
      </c>
      <c r="H14" s="260">
        <v>205927</v>
      </c>
      <c r="I14" s="260">
        <v>133247</v>
      </c>
      <c r="J14" s="260">
        <v>73436</v>
      </c>
      <c r="K14" s="260">
        <v>34103</v>
      </c>
      <c r="L14" s="260">
        <v>30214</v>
      </c>
      <c r="M14" s="261">
        <f t="shared" si="0"/>
        <v>1578637</v>
      </c>
      <c r="N14" s="140" t="s">
        <v>369</v>
      </c>
    </row>
    <row r="15" spans="1:14" s="6" customFormat="1" ht="45" customHeight="1">
      <c r="A15" s="202" t="s">
        <v>346</v>
      </c>
      <c r="B15" s="262">
        <v>425</v>
      </c>
      <c r="C15" s="262">
        <v>14711</v>
      </c>
      <c r="D15" s="262">
        <v>51317</v>
      </c>
      <c r="E15" s="262">
        <v>55635</v>
      </c>
      <c r="F15" s="262">
        <v>63161</v>
      </c>
      <c r="G15" s="262">
        <v>52303</v>
      </c>
      <c r="H15" s="262">
        <v>47639</v>
      </c>
      <c r="I15" s="262">
        <v>42645</v>
      </c>
      <c r="J15" s="262">
        <v>32381</v>
      </c>
      <c r="K15" s="262">
        <v>10773</v>
      </c>
      <c r="L15" s="262">
        <v>4100</v>
      </c>
      <c r="M15" s="263">
        <f t="shared" si="0"/>
        <v>375090</v>
      </c>
      <c r="N15" s="138" t="s">
        <v>370</v>
      </c>
    </row>
    <row r="16" spans="1:14" s="6" customFormat="1" ht="45" customHeight="1">
      <c r="A16" s="203" t="s">
        <v>356</v>
      </c>
      <c r="B16" s="260">
        <v>2631</v>
      </c>
      <c r="C16" s="260">
        <v>16450</v>
      </c>
      <c r="D16" s="260">
        <v>27407</v>
      </c>
      <c r="E16" s="260">
        <v>53472</v>
      </c>
      <c r="F16" s="260">
        <v>61959</v>
      </c>
      <c r="G16" s="260">
        <v>38468</v>
      </c>
      <c r="H16" s="260">
        <v>26115</v>
      </c>
      <c r="I16" s="260">
        <v>18165</v>
      </c>
      <c r="J16" s="260">
        <v>11819</v>
      </c>
      <c r="K16" s="260">
        <v>4036</v>
      </c>
      <c r="L16" s="260">
        <v>377</v>
      </c>
      <c r="M16" s="261">
        <f t="shared" si="0"/>
        <v>260899</v>
      </c>
      <c r="N16" s="140" t="s">
        <v>371</v>
      </c>
    </row>
    <row r="17" spans="1:14" s="6" customFormat="1" ht="45" customHeight="1">
      <c r="A17" s="202" t="s">
        <v>347</v>
      </c>
      <c r="B17" s="262">
        <v>510</v>
      </c>
      <c r="C17" s="262">
        <v>8003</v>
      </c>
      <c r="D17" s="262">
        <v>13427</v>
      </c>
      <c r="E17" s="262">
        <v>20979</v>
      </c>
      <c r="F17" s="262">
        <v>19285</v>
      </c>
      <c r="G17" s="262">
        <v>20579</v>
      </c>
      <c r="H17" s="262">
        <v>10196</v>
      </c>
      <c r="I17" s="262">
        <v>9805</v>
      </c>
      <c r="J17" s="262">
        <v>2982</v>
      </c>
      <c r="K17" s="262">
        <v>2615</v>
      </c>
      <c r="L17" s="262">
        <v>1736</v>
      </c>
      <c r="M17" s="263">
        <f t="shared" si="0"/>
        <v>110117</v>
      </c>
      <c r="N17" s="138" t="s">
        <v>372</v>
      </c>
    </row>
    <row r="18" spans="1:14" s="6" customFormat="1" ht="45" customHeight="1">
      <c r="A18" s="203" t="s">
        <v>357</v>
      </c>
      <c r="B18" s="260">
        <v>0</v>
      </c>
      <c r="C18" s="260">
        <v>7889</v>
      </c>
      <c r="D18" s="260">
        <v>22321</v>
      </c>
      <c r="E18" s="260">
        <v>26444</v>
      </c>
      <c r="F18" s="260">
        <v>20120</v>
      </c>
      <c r="G18" s="260">
        <v>15350</v>
      </c>
      <c r="H18" s="260">
        <v>10994</v>
      </c>
      <c r="I18" s="260">
        <v>5832</v>
      </c>
      <c r="J18" s="260">
        <v>4335</v>
      </c>
      <c r="K18" s="260">
        <v>1720</v>
      </c>
      <c r="L18" s="260">
        <v>1556</v>
      </c>
      <c r="M18" s="261">
        <f t="shared" si="0"/>
        <v>116561</v>
      </c>
      <c r="N18" s="140" t="s">
        <v>373</v>
      </c>
    </row>
    <row r="19" spans="1:14" s="6" customFormat="1" ht="45" customHeight="1">
      <c r="A19" s="202" t="s">
        <v>348</v>
      </c>
      <c r="B19" s="262">
        <v>237</v>
      </c>
      <c r="C19" s="262">
        <v>3959</v>
      </c>
      <c r="D19" s="262">
        <v>5871</v>
      </c>
      <c r="E19" s="262">
        <v>13808</v>
      </c>
      <c r="F19" s="262">
        <v>13095</v>
      </c>
      <c r="G19" s="262">
        <v>19993</v>
      </c>
      <c r="H19" s="262">
        <v>14013</v>
      </c>
      <c r="I19" s="262">
        <v>8665</v>
      </c>
      <c r="J19" s="262">
        <v>11209</v>
      </c>
      <c r="K19" s="262">
        <v>7958</v>
      </c>
      <c r="L19" s="262">
        <v>10346</v>
      </c>
      <c r="M19" s="263">
        <f t="shared" si="0"/>
        <v>109154</v>
      </c>
      <c r="N19" s="137" t="s">
        <v>374</v>
      </c>
    </row>
    <row r="20" spans="1:14" s="6" customFormat="1" ht="45" customHeight="1">
      <c r="A20" s="203" t="s">
        <v>358</v>
      </c>
      <c r="B20" s="260">
        <v>560</v>
      </c>
      <c r="C20" s="260">
        <v>4521</v>
      </c>
      <c r="D20" s="260">
        <v>14685</v>
      </c>
      <c r="E20" s="260">
        <v>23138</v>
      </c>
      <c r="F20" s="260">
        <v>15917</v>
      </c>
      <c r="G20" s="260">
        <v>19385</v>
      </c>
      <c r="H20" s="260">
        <v>15196</v>
      </c>
      <c r="I20" s="260">
        <v>9269</v>
      </c>
      <c r="J20" s="260">
        <v>10326</v>
      </c>
      <c r="K20" s="260">
        <v>2727</v>
      </c>
      <c r="L20" s="260">
        <v>688</v>
      </c>
      <c r="M20" s="261">
        <f t="shared" si="0"/>
        <v>116412</v>
      </c>
      <c r="N20" s="139" t="s">
        <v>375</v>
      </c>
    </row>
    <row r="21" spans="1:14" s="6" customFormat="1" ht="45" customHeight="1">
      <c r="A21" s="202" t="s">
        <v>359</v>
      </c>
      <c r="B21" s="262">
        <v>2602</v>
      </c>
      <c r="C21" s="262">
        <v>15413</v>
      </c>
      <c r="D21" s="262">
        <v>32479</v>
      </c>
      <c r="E21" s="262">
        <v>27318</v>
      </c>
      <c r="F21" s="262">
        <v>36509</v>
      </c>
      <c r="G21" s="262">
        <v>23798</v>
      </c>
      <c r="H21" s="262">
        <v>24419</v>
      </c>
      <c r="I21" s="262">
        <v>10207</v>
      </c>
      <c r="J21" s="262">
        <v>11218</v>
      </c>
      <c r="K21" s="262">
        <v>4378</v>
      </c>
      <c r="L21" s="262">
        <v>2300</v>
      </c>
      <c r="M21" s="263">
        <f t="shared" si="0"/>
        <v>190641</v>
      </c>
      <c r="N21" s="138" t="s">
        <v>376</v>
      </c>
    </row>
    <row r="22" spans="1:14" s="6" customFormat="1" ht="45" customHeight="1">
      <c r="A22" s="203" t="s">
        <v>360</v>
      </c>
      <c r="B22" s="260">
        <v>4517</v>
      </c>
      <c r="C22" s="260">
        <v>129709</v>
      </c>
      <c r="D22" s="260">
        <v>345417</v>
      </c>
      <c r="E22" s="260">
        <v>353468</v>
      </c>
      <c r="F22" s="260">
        <v>318407</v>
      </c>
      <c r="G22" s="260">
        <v>286906</v>
      </c>
      <c r="H22" s="260">
        <v>209725</v>
      </c>
      <c r="I22" s="260">
        <v>92465</v>
      </c>
      <c r="J22" s="260">
        <v>45889</v>
      </c>
      <c r="K22" s="260">
        <v>5648</v>
      </c>
      <c r="L22" s="260">
        <v>3040</v>
      </c>
      <c r="M22" s="261">
        <f t="shared" si="0"/>
        <v>1795191</v>
      </c>
      <c r="N22" s="140" t="s">
        <v>377</v>
      </c>
    </row>
    <row r="23" spans="1:14" s="6" customFormat="1" ht="45" customHeight="1">
      <c r="A23" s="202" t="s">
        <v>157</v>
      </c>
      <c r="B23" s="262">
        <v>346</v>
      </c>
      <c r="C23" s="262">
        <v>10931</v>
      </c>
      <c r="D23" s="262">
        <v>99020</v>
      </c>
      <c r="E23" s="262">
        <v>145860</v>
      </c>
      <c r="F23" s="262">
        <v>175131</v>
      </c>
      <c r="G23" s="262">
        <v>131581</v>
      </c>
      <c r="H23" s="262">
        <v>104603</v>
      </c>
      <c r="I23" s="262">
        <v>63828</v>
      </c>
      <c r="J23" s="262">
        <v>35767</v>
      </c>
      <c r="K23" s="262">
        <v>12781</v>
      </c>
      <c r="L23" s="262">
        <v>5574</v>
      </c>
      <c r="M23" s="263">
        <f t="shared" si="0"/>
        <v>785422</v>
      </c>
      <c r="N23" s="138" t="s">
        <v>378</v>
      </c>
    </row>
    <row r="24" spans="1:14" ht="45" customHeight="1">
      <c r="A24" s="203" t="s">
        <v>361</v>
      </c>
      <c r="B24" s="260">
        <v>673</v>
      </c>
      <c r="C24" s="260">
        <v>11901</v>
      </c>
      <c r="D24" s="260">
        <v>60855</v>
      </c>
      <c r="E24" s="260">
        <v>85700</v>
      </c>
      <c r="F24" s="260">
        <v>79509</v>
      </c>
      <c r="G24" s="260">
        <v>74086</v>
      </c>
      <c r="H24" s="260">
        <v>50100</v>
      </c>
      <c r="I24" s="260">
        <v>36296</v>
      </c>
      <c r="J24" s="260">
        <v>23711</v>
      </c>
      <c r="K24" s="260">
        <v>6244</v>
      </c>
      <c r="L24" s="260">
        <v>3172</v>
      </c>
      <c r="M24" s="261">
        <f t="shared" si="0"/>
        <v>432247</v>
      </c>
      <c r="N24" s="140" t="s">
        <v>379</v>
      </c>
    </row>
    <row r="25" spans="1:14" ht="45" customHeight="1">
      <c r="A25" s="202" t="s">
        <v>349</v>
      </c>
      <c r="B25" s="262">
        <v>0</v>
      </c>
      <c r="C25" s="262">
        <v>445</v>
      </c>
      <c r="D25" s="262">
        <v>919</v>
      </c>
      <c r="E25" s="262">
        <v>638</v>
      </c>
      <c r="F25" s="262">
        <v>2381</v>
      </c>
      <c r="G25" s="262">
        <v>954</v>
      </c>
      <c r="H25" s="262">
        <v>517</v>
      </c>
      <c r="I25" s="262">
        <v>680</v>
      </c>
      <c r="J25" s="262">
        <v>0</v>
      </c>
      <c r="K25" s="262">
        <v>0</v>
      </c>
      <c r="L25" s="262">
        <v>0</v>
      </c>
      <c r="M25" s="263">
        <f t="shared" si="0"/>
        <v>6534</v>
      </c>
      <c r="N25" s="137" t="s">
        <v>380</v>
      </c>
    </row>
    <row r="26" spans="1:14" ht="45" customHeight="1">
      <c r="A26" s="203" t="s">
        <v>350</v>
      </c>
      <c r="B26" s="260">
        <v>869</v>
      </c>
      <c r="C26" s="260">
        <v>7210</v>
      </c>
      <c r="D26" s="260">
        <v>22773</v>
      </c>
      <c r="E26" s="260">
        <v>38719</v>
      </c>
      <c r="F26" s="260">
        <v>49911</v>
      </c>
      <c r="G26" s="260">
        <v>41610</v>
      </c>
      <c r="H26" s="260">
        <v>27327</v>
      </c>
      <c r="I26" s="260">
        <v>15292</v>
      </c>
      <c r="J26" s="260">
        <v>7115</v>
      </c>
      <c r="K26" s="260">
        <v>4965</v>
      </c>
      <c r="L26" s="260">
        <v>5727</v>
      </c>
      <c r="M26" s="261">
        <f t="shared" si="0"/>
        <v>221518</v>
      </c>
      <c r="N26" s="139" t="s">
        <v>381</v>
      </c>
    </row>
    <row r="27" spans="1:14" ht="45" customHeight="1">
      <c r="A27" s="202" t="s">
        <v>386</v>
      </c>
      <c r="B27" s="262">
        <v>542</v>
      </c>
      <c r="C27" s="262">
        <v>12218</v>
      </c>
      <c r="D27" s="262">
        <v>26674</v>
      </c>
      <c r="E27" s="262">
        <v>55575</v>
      </c>
      <c r="F27" s="262">
        <v>64710</v>
      </c>
      <c r="G27" s="262">
        <v>62699</v>
      </c>
      <c r="H27" s="262">
        <v>50634</v>
      </c>
      <c r="I27" s="262">
        <v>33730</v>
      </c>
      <c r="J27" s="262">
        <v>14196</v>
      </c>
      <c r="K27" s="262">
        <v>7867</v>
      </c>
      <c r="L27" s="262">
        <v>4400</v>
      </c>
      <c r="M27" s="263">
        <f t="shared" si="0"/>
        <v>333245</v>
      </c>
      <c r="N27" s="198" t="s">
        <v>382</v>
      </c>
    </row>
    <row r="28" spans="1:14" ht="45" customHeight="1">
      <c r="A28" s="203" t="s">
        <v>362</v>
      </c>
      <c r="B28" s="260">
        <v>0</v>
      </c>
      <c r="C28" s="260">
        <v>0</v>
      </c>
      <c r="D28" s="260">
        <v>654</v>
      </c>
      <c r="E28" s="260">
        <v>320</v>
      </c>
      <c r="F28" s="260">
        <v>1542</v>
      </c>
      <c r="G28" s="260">
        <v>2361</v>
      </c>
      <c r="H28" s="260">
        <v>0</v>
      </c>
      <c r="I28" s="260">
        <v>940</v>
      </c>
      <c r="J28" s="260">
        <v>2533</v>
      </c>
      <c r="K28" s="260">
        <v>0</v>
      </c>
      <c r="L28" s="260">
        <v>480</v>
      </c>
      <c r="M28" s="261">
        <f t="shared" si="0"/>
        <v>8830</v>
      </c>
      <c r="N28" s="140" t="s">
        <v>383</v>
      </c>
    </row>
    <row r="29" spans="1:14" ht="49.5" customHeight="1">
      <c r="A29" s="31" t="s">
        <v>82</v>
      </c>
      <c r="B29" s="264">
        <f>SUM(B8:B28)</f>
        <v>31997</v>
      </c>
      <c r="C29" s="264">
        <f aca="true" t="shared" si="1" ref="C29:M29">SUM(C8:C28)</f>
        <v>467362</v>
      </c>
      <c r="D29" s="264">
        <f t="shared" si="1"/>
        <v>1206164</v>
      </c>
      <c r="E29" s="264">
        <f t="shared" si="1"/>
        <v>1672528</v>
      </c>
      <c r="F29" s="264">
        <f t="shared" si="1"/>
        <v>1876268</v>
      </c>
      <c r="G29" s="264">
        <f t="shared" si="1"/>
        <v>1541455</v>
      </c>
      <c r="H29" s="264">
        <f t="shared" si="1"/>
        <v>1162576</v>
      </c>
      <c r="I29" s="264">
        <f t="shared" si="1"/>
        <v>738308</v>
      </c>
      <c r="J29" s="264">
        <f t="shared" si="1"/>
        <v>434068</v>
      </c>
      <c r="K29" s="264">
        <f t="shared" si="1"/>
        <v>184652</v>
      </c>
      <c r="L29" s="264">
        <f t="shared" si="1"/>
        <v>161000</v>
      </c>
      <c r="M29" s="265">
        <f t="shared" si="1"/>
        <v>9476378</v>
      </c>
      <c r="N29" s="136" t="s">
        <v>7</v>
      </c>
    </row>
  </sheetData>
  <sheetProtection/>
  <mergeCells count="16">
    <mergeCell ref="F5:F6"/>
    <mergeCell ref="G5:G6"/>
    <mergeCell ref="A5:A6"/>
    <mergeCell ref="B5:B6"/>
    <mergeCell ref="C5:C6"/>
    <mergeCell ref="D5:D6"/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</mergeCells>
  <hyperlinks>
    <hyperlink ref="P1" location="الفهرس!B5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9"/>
  <sheetViews>
    <sheetView rightToLeft="1" zoomScale="40" zoomScaleNormal="40" zoomScaleSheetLayoutView="50" zoomScalePageLayoutView="0" workbookViewId="0" topLeftCell="A1">
      <selection activeCell="K20" sqref="K20"/>
    </sheetView>
  </sheetViews>
  <sheetFormatPr defaultColWidth="15.7109375" defaultRowHeight="30" customHeight="1"/>
  <cols>
    <col min="1" max="1" width="64.8515625" style="7" customWidth="1"/>
    <col min="2" max="12" width="14.28125" style="7" customWidth="1"/>
    <col min="13" max="13" width="19.00390625" style="7" customWidth="1"/>
    <col min="14" max="14" width="62.57421875" style="7" customWidth="1"/>
    <col min="15" max="15" width="20.57421875" style="7" customWidth="1"/>
    <col min="16" max="16384" width="15.7109375" style="7" customWidth="1"/>
  </cols>
  <sheetData>
    <row r="1" spans="1:16" s="3" customFormat="1" ht="30" customHeight="1">
      <c r="A1" s="1" t="s">
        <v>275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304</v>
      </c>
      <c r="P1" s="270" t="s">
        <v>433</v>
      </c>
    </row>
    <row r="2" spans="1:16" s="4" customFormat="1" ht="30" customHeight="1">
      <c r="A2" s="362" t="s">
        <v>324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77"/>
      <c r="M2" s="377"/>
      <c r="N2" s="377"/>
      <c r="P2" s="269"/>
    </row>
    <row r="3" spans="1:15" s="5" customFormat="1" ht="30" customHeight="1">
      <c r="A3" s="357" t="s">
        <v>489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20"/>
    </row>
    <row r="4" spans="1:14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</row>
    <row r="5" spans="1:14" s="6" customFormat="1" ht="33.75" customHeight="1">
      <c r="A5" s="370" t="s">
        <v>150</v>
      </c>
      <c r="B5" s="378" t="s">
        <v>160</v>
      </c>
      <c r="C5" s="378" t="s">
        <v>161</v>
      </c>
      <c r="D5" s="378" t="s">
        <v>162</v>
      </c>
      <c r="E5" s="378" t="s">
        <v>163</v>
      </c>
      <c r="F5" s="378" t="s">
        <v>164</v>
      </c>
      <c r="G5" s="378" t="s">
        <v>165</v>
      </c>
      <c r="H5" s="378" t="s">
        <v>166</v>
      </c>
      <c r="I5" s="378" t="s">
        <v>167</v>
      </c>
      <c r="J5" s="378" t="s">
        <v>168</v>
      </c>
      <c r="K5" s="378" t="s">
        <v>169</v>
      </c>
      <c r="L5" s="378" t="s">
        <v>170</v>
      </c>
      <c r="M5" s="150" t="s">
        <v>82</v>
      </c>
      <c r="N5" s="372" t="s">
        <v>155</v>
      </c>
    </row>
    <row r="6" spans="1:14" s="6" customFormat="1" ht="31.5" customHeight="1">
      <c r="A6" s="371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151" t="s">
        <v>7</v>
      </c>
      <c r="N6" s="373"/>
    </row>
    <row r="7" spans="1:14" s="6" customFormat="1" ht="24" customHeight="1" hidden="1">
      <c r="A7" s="44"/>
      <c r="B7" s="36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149"/>
    </row>
    <row r="8" spans="1:14" s="6" customFormat="1" ht="45" customHeight="1">
      <c r="A8" s="203" t="s">
        <v>351</v>
      </c>
      <c r="B8" s="260">
        <v>614</v>
      </c>
      <c r="C8" s="260">
        <v>6568</v>
      </c>
      <c r="D8" s="260">
        <v>10373</v>
      </c>
      <c r="E8" s="260">
        <v>14309</v>
      </c>
      <c r="F8" s="260">
        <v>11810</v>
      </c>
      <c r="G8" s="260">
        <v>17115</v>
      </c>
      <c r="H8" s="260">
        <v>15260</v>
      </c>
      <c r="I8" s="260">
        <v>37561</v>
      </c>
      <c r="J8" s="260">
        <v>27499</v>
      </c>
      <c r="K8" s="260">
        <v>25205</v>
      </c>
      <c r="L8" s="260">
        <v>62054</v>
      </c>
      <c r="M8" s="261">
        <f>SUM(B8:L8)</f>
        <v>228368</v>
      </c>
      <c r="N8" s="139" t="s">
        <v>363</v>
      </c>
    </row>
    <row r="9" spans="1:14" s="6" customFormat="1" ht="45" customHeight="1">
      <c r="A9" s="202" t="s">
        <v>344</v>
      </c>
      <c r="B9" s="262">
        <v>1200</v>
      </c>
      <c r="C9" s="262">
        <v>11250</v>
      </c>
      <c r="D9" s="262">
        <v>20511</v>
      </c>
      <c r="E9" s="262">
        <v>10969</v>
      </c>
      <c r="F9" s="262">
        <v>10703</v>
      </c>
      <c r="G9" s="262">
        <v>4738</v>
      </c>
      <c r="H9" s="262">
        <v>8900</v>
      </c>
      <c r="I9" s="262">
        <v>12376</v>
      </c>
      <c r="J9" s="262">
        <v>5194</v>
      </c>
      <c r="K9" s="262">
        <v>151</v>
      </c>
      <c r="L9" s="262">
        <v>0</v>
      </c>
      <c r="M9" s="263">
        <f aca="true" t="shared" si="0" ref="M9:M28">SUM(B9:L9)</f>
        <v>85992</v>
      </c>
      <c r="N9" s="138" t="s">
        <v>364</v>
      </c>
    </row>
    <row r="10" spans="1:14" s="6" customFormat="1" ht="45" customHeight="1">
      <c r="A10" s="203" t="s">
        <v>345</v>
      </c>
      <c r="B10" s="260">
        <v>2735</v>
      </c>
      <c r="C10" s="260">
        <v>16252</v>
      </c>
      <c r="D10" s="260">
        <v>30539</v>
      </c>
      <c r="E10" s="260">
        <v>23808</v>
      </c>
      <c r="F10" s="260">
        <v>22257</v>
      </c>
      <c r="G10" s="260">
        <v>13448</v>
      </c>
      <c r="H10" s="260">
        <v>12397</v>
      </c>
      <c r="I10" s="260">
        <v>6255</v>
      </c>
      <c r="J10" s="260">
        <v>3924</v>
      </c>
      <c r="K10" s="260">
        <v>343</v>
      </c>
      <c r="L10" s="260">
        <v>3783</v>
      </c>
      <c r="M10" s="261">
        <f t="shared" si="0"/>
        <v>135741</v>
      </c>
      <c r="N10" s="140" t="s">
        <v>365</v>
      </c>
    </row>
    <row r="11" spans="1:14" s="6" customFormat="1" ht="45" customHeight="1">
      <c r="A11" s="202" t="s">
        <v>352</v>
      </c>
      <c r="B11" s="262">
        <v>0</v>
      </c>
      <c r="C11" s="262">
        <v>5052</v>
      </c>
      <c r="D11" s="262">
        <v>10668</v>
      </c>
      <c r="E11" s="262">
        <v>11662</v>
      </c>
      <c r="F11" s="262">
        <v>7175</v>
      </c>
      <c r="G11" s="262">
        <v>8880</v>
      </c>
      <c r="H11" s="262">
        <v>4268</v>
      </c>
      <c r="I11" s="262">
        <v>3590</v>
      </c>
      <c r="J11" s="262">
        <v>1330</v>
      </c>
      <c r="K11" s="262">
        <v>266</v>
      </c>
      <c r="L11" s="262">
        <v>0</v>
      </c>
      <c r="M11" s="263">
        <f t="shared" si="0"/>
        <v>52891</v>
      </c>
      <c r="N11" s="138" t="s">
        <v>366</v>
      </c>
    </row>
    <row r="12" spans="1:14" s="6" customFormat="1" ht="45" customHeight="1">
      <c r="A12" s="203" t="s">
        <v>353</v>
      </c>
      <c r="B12" s="260">
        <v>45</v>
      </c>
      <c r="C12" s="260">
        <v>4077</v>
      </c>
      <c r="D12" s="260">
        <v>7327</v>
      </c>
      <c r="E12" s="260">
        <v>5477</v>
      </c>
      <c r="F12" s="260">
        <v>5575</v>
      </c>
      <c r="G12" s="260">
        <v>5492</v>
      </c>
      <c r="H12" s="260">
        <v>2554</v>
      </c>
      <c r="I12" s="260">
        <v>1369</v>
      </c>
      <c r="J12" s="260">
        <v>695</v>
      </c>
      <c r="K12" s="260">
        <v>238</v>
      </c>
      <c r="L12" s="260">
        <v>206</v>
      </c>
      <c r="M12" s="261">
        <f t="shared" si="0"/>
        <v>33055</v>
      </c>
      <c r="N12" s="140" t="s">
        <v>367</v>
      </c>
    </row>
    <row r="13" spans="1:14" s="6" customFormat="1" ht="45" customHeight="1">
      <c r="A13" s="202" t="s">
        <v>354</v>
      </c>
      <c r="B13" s="262">
        <v>1314</v>
      </c>
      <c r="C13" s="262">
        <v>16687</v>
      </c>
      <c r="D13" s="262">
        <v>30100</v>
      </c>
      <c r="E13" s="262">
        <v>30336</v>
      </c>
      <c r="F13" s="262">
        <v>22405</v>
      </c>
      <c r="G13" s="262">
        <v>13530</v>
      </c>
      <c r="H13" s="262">
        <v>9258</v>
      </c>
      <c r="I13" s="262">
        <v>7092</v>
      </c>
      <c r="J13" s="262">
        <v>4376</v>
      </c>
      <c r="K13" s="262">
        <v>3092</v>
      </c>
      <c r="L13" s="262">
        <v>2647</v>
      </c>
      <c r="M13" s="263">
        <f t="shared" si="0"/>
        <v>140837</v>
      </c>
      <c r="N13" s="137" t="s">
        <v>368</v>
      </c>
    </row>
    <row r="14" spans="1:14" s="6" customFormat="1" ht="45" customHeight="1">
      <c r="A14" s="203" t="s">
        <v>355</v>
      </c>
      <c r="B14" s="260">
        <v>4650</v>
      </c>
      <c r="C14" s="260">
        <v>29822</v>
      </c>
      <c r="D14" s="260">
        <v>55509</v>
      </c>
      <c r="E14" s="260">
        <v>50701</v>
      </c>
      <c r="F14" s="260">
        <v>38314</v>
      </c>
      <c r="G14" s="260">
        <v>22617</v>
      </c>
      <c r="H14" s="260">
        <v>24140</v>
      </c>
      <c r="I14" s="260">
        <v>24151</v>
      </c>
      <c r="J14" s="260">
        <v>17979</v>
      </c>
      <c r="K14" s="260">
        <v>10551</v>
      </c>
      <c r="L14" s="260">
        <v>18390</v>
      </c>
      <c r="M14" s="261">
        <f t="shared" si="0"/>
        <v>296824</v>
      </c>
      <c r="N14" s="140" t="s">
        <v>369</v>
      </c>
    </row>
    <row r="15" spans="1:14" s="6" customFormat="1" ht="45" customHeight="1">
      <c r="A15" s="202" t="s">
        <v>346</v>
      </c>
      <c r="B15" s="262">
        <v>111</v>
      </c>
      <c r="C15" s="262">
        <v>10315</v>
      </c>
      <c r="D15" s="262">
        <v>26233</v>
      </c>
      <c r="E15" s="262">
        <v>23527</v>
      </c>
      <c r="F15" s="262">
        <v>19847</v>
      </c>
      <c r="G15" s="262">
        <v>17342</v>
      </c>
      <c r="H15" s="262">
        <v>25957</v>
      </c>
      <c r="I15" s="262">
        <v>19603</v>
      </c>
      <c r="J15" s="262">
        <v>17969</v>
      </c>
      <c r="K15" s="262">
        <v>5787</v>
      </c>
      <c r="L15" s="262">
        <v>3916</v>
      </c>
      <c r="M15" s="263">
        <f t="shared" si="0"/>
        <v>170607</v>
      </c>
      <c r="N15" s="138" t="s">
        <v>370</v>
      </c>
    </row>
    <row r="16" spans="1:14" s="6" customFormat="1" ht="45" customHeight="1">
      <c r="A16" s="203" t="s">
        <v>356</v>
      </c>
      <c r="B16" s="260">
        <v>1697</v>
      </c>
      <c r="C16" s="260">
        <v>4867</v>
      </c>
      <c r="D16" s="260">
        <v>4374</v>
      </c>
      <c r="E16" s="260">
        <v>5921</v>
      </c>
      <c r="F16" s="260">
        <v>2319</v>
      </c>
      <c r="G16" s="260">
        <v>3205</v>
      </c>
      <c r="H16" s="260">
        <v>1343</v>
      </c>
      <c r="I16" s="260">
        <v>1970</v>
      </c>
      <c r="J16" s="260">
        <v>251</v>
      </c>
      <c r="K16" s="260">
        <v>877</v>
      </c>
      <c r="L16" s="260">
        <v>695</v>
      </c>
      <c r="M16" s="261">
        <f t="shared" si="0"/>
        <v>27519</v>
      </c>
      <c r="N16" s="140" t="s">
        <v>371</v>
      </c>
    </row>
    <row r="17" spans="1:14" s="6" customFormat="1" ht="45" customHeight="1">
      <c r="A17" s="202" t="s">
        <v>347</v>
      </c>
      <c r="B17" s="262">
        <v>510</v>
      </c>
      <c r="C17" s="262">
        <v>6735</v>
      </c>
      <c r="D17" s="262">
        <v>9303</v>
      </c>
      <c r="E17" s="262">
        <v>11146</v>
      </c>
      <c r="F17" s="262">
        <v>7186</v>
      </c>
      <c r="G17" s="262">
        <v>8397</v>
      </c>
      <c r="H17" s="262">
        <v>3541</v>
      </c>
      <c r="I17" s="262">
        <v>2604</v>
      </c>
      <c r="J17" s="262">
        <v>980</v>
      </c>
      <c r="K17" s="262">
        <v>1313</v>
      </c>
      <c r="L17" s="262">
        <v>268</v>
      </c>
      <c r="M17" s="263">
        <f t="shared" si="0"/>
        <v>51983</v>
      </c>
      <c r="N17" s="138" t="s">
        <v>372</v>
      </c>
    </row>
    <row r="18" spans="1:14" s="6" customFormat="1" ht="45" customHeight="1">
      <c r="A18" s="203" t="s">
        <v>357</v>
      </c>
      <c r="B18" s="260">
        <v>0</v>
      </c>
      <c r="C18" s="260">
        <v>7500</v>
      </c>
      <c r="D18" s="260">
        <v>22184</v>
      </c>
      <c r="E18" s="260">
        <v>21617</v>
      </c>
      <c r="F18" s="260">
        <v>13355</v>
      </c>
      <c r="G18" s="260">
        <v>8818</v>
      </c>
      <c r="H18" s="260">
        <v>5703</v>
      </c>
      <c r="I18" s="260">
        <v>3123</v>
      </c>
      <c r="J18" s="260">
        <v>1839</v>
      </c>
      <c r="K18" s="260">
        <v>0</v>
      </c>
      <c r="L18" s="260">
        <v>116</v>
      </c>
      <c r="M18" s="261">
        <f t="shared" si="0"/>
        <v>84255</v>
      </c>
      <c r="N18" s="140" t="s">
        <v>373</v>
      </c>
    </row>
    <row r="19" spans="1:14" s="6" customFormat="1" ht="45" customHeight="1">
      <c r="A19" s="202" t="s">
        <v>348</v>
      </c>
      <c r="B19" s="262">
        <v>237</v>
      </c>
      <c r="C19" s="262">
        <v>3274</v>
      </c>
      <c r="D19" s="262">
        <v>4256</v>
      </c>
      <c r="E19" s="262">
        <v>7626</v>
      </c>
      <c r="F19" s="262">
        <v>5593</v>
      </c>
      <c r="G19" s="262">
        <v>10524</v>
      </c>
      <c r="H19" s="262">
        <v>7845</v>
      </c>
      <c r="I19" s="262">
        <v>4742</v>
      </c>
      <c r="J19" s="262">
        <v>9311</v>
      </c>
      <c r="K19" s="262">
        <v>6235</v>
      </c>
      <c r="L19" s="262">
        <v>9193</v>
      </c>
      <c r="M19" s="263">
        <f t="shared" si="0"/>
        <v>68836</v>
      </c>
      <c r="N19" s="137" t="s">
        <v>374</v>
      </c>
    </row>
    <row r="20" spans="1:14" s="6" customFormat="1" ht="45" customHeight="1">
      <c r="A20" s="203" t="s">
        <v>358</v>
      </c>
      <c r="B20" s="260">
        <v>289</v>
      </c>
      <c r="C20" s="260">
        <v>3305</v>
      </c>
      <c r="D20" s="260">
        <v>8262</v>
      </c>
      <c r="E20" s="260">
        <v>4910</v>
      </c>
      <c r="F20" s="260">
        <v>1749</v>
      </c>
      <c r="G20" s="260">
        <v>2337</v>
      </c>
      <c r="H20" s="260">
        <v>1855</v>
      </c>
      <c r="I20" s="260">
        <v>998</v>
      </c>
      <c r="J20" s="260">
        <v>1759</v>
      </c>
      <c r="K20" s="260">
        <v>0</v>
      </c>
      <c r="L20" s="260">
        <v>268</v>
      </c>
      <c r="M20" s="261">
        <f t="shared" si="0"/>
        <v>25732</v>
      </c>
      <c r="N20" s="139" t="s">
        <v>375</v>
      </c>
    </row>
    <row r="21" spans="1:14" s="6" customFormat="1" ht="45" customHeight="1">
      <c r="A21" s="202" t="s">
        <v>359</v>
      </c>
      <c r="B21" s="262">
        <v>2602</v>
      </c>
      <c r="C21" s="262">
        <v>13083</v>
      </c>
      <c r="D21" s="262">
        <v>21286</v>
      </c>
      <c r="E21" s="262">
        <v>11665</v>
      </c>
      <c r="F21" s="262">
        <v>11780</v>
      </c>
      <c r="G21" s="262">
        <v>5148</v>
      </c>
      <c r="H21" s="262">
        <v>4352</v>
      </c>
      <c r="I21" s="262">
        <v>2771</v>
      </c>
      <c r="J21" s="262">
        <v>1929</v>
      </c>
      <c r="K21" s="262">
        <v>622</v>
      </c>
      <c r="L21" s="262">
        <v>166</v>
      </c>
      <c r="M21" s="263">
        <f t="shared" si="0"/>
        <v>75404</v>
      </c>
      <c r="N21" s="138" t="s">
        <v>376</v>
      </c>
    </row>
    <row r="22" spans="1:14" s="6" customFormat="1" ht="45" customHeight="1">
      <c r="A22" s="203" t="s">
        <v>360</v>
      </c>
      <c r="B22" s="260">
        <v>4517</v>
      </c>
      <c r="C22" s="260">
        <v>130021</v>
      </c>
      <c r="D22" s="260">
        <v>349444</v>
      </c>
      <c r="E22" s="260">
        <v>365973</v>
      </c>
      <c r="F22" s="260">
        <v>323405</v>
      </c>
      <c r="G22" s="260">
        <v>282437</v>
      </c>
      <c r="H22" s="260">
        <v>209915</v>
      </c>
      <c r="I22" s="260">
        <v>90633</v>
      </c>
      <c r="J22" s="260">
        <v>42126</v>
      </c>
      <c r="K22" s="260">
        <v>5190</v>
      </c>
      <c r="L22" s="260">
        <v>2140</v>
      </c>
      <c r="M22" s="261">
        <f t="shared" si="0"/>
        <v>1805801</v>
      </c>
      <c r="N22" s="140" t="s">
        <v>377</v>
      </c>
    </row>
    <row r="23" spans="1:14" s="6" customFormat="1" ht="45" customHeight="1">
      <c r="A23" s="202" t="s">
        <v>157</v>
      </c>
      <c r="B23" s="262">
        <v>748</v>
      </c>
      <c r="C23" s="262">
        <v>24083</v>
      </c>
      <c r="D23" s="262">
        <v>176028</v>
      </c>
      <c r="E23" s="262">
        <v>266855</v>
      </c>
      <c r="F23" s="262">
        <v>298009</v>
      </c>
      <c r="G23" s="262">
        <v>213141</v>
      </c>
      <c r="H23" s="262">
        <v>120771</v>
      </c>
      <c r="I23" s="262">
        <v>63908</v>
      </c>
      <c r="J23" s="262">
        <v>33104</v>
      </c>
      <c r="K23" s="262">
        <v>6732</v>
      </c>
      <c r="L23" s="262">
        <v>3763</v>
      </c>
      <c r="M23" s="263">
        <f t="shared" si="0"/>
        <v>1207142</v>
      </c>
      <c r="N23" s="138" t="s">
        <v>378</v>
      </c>
    </row>
    <row r="24" spans="1:14" ht="45" customHeight="1">
      <c r="A24" s="203" t="s">
        <v>361</v>
      </c>
      <c r="B24" s="260">
        <v>1207</v>
      </c>
      <c r="C24" s="260">
        <v>24189</v>
      </c>
      <c r="D24" s="260">
        <v>87041</v>
      </c>
      <c r="E24" s="260">
        <v>86924</v>
      </c>
      <c r="F24" s="260">
        <v>51452</v>
      </c>
      <c r="G24" s="260">
        <v>38504</v>
      </c>
      <c r="H24" s="260">
        <v>25323</v>
      </c>
      <c r="I24" s="260">
        <v>16274</v>
      </c>
      <c r="J24" s="260">
        <v>8898</v>
      </c>
      <c r="K24" s="260">
        <v>1436</v>
      </c>
      <c r="L24" s="260">
        <v>331</v>
      </c>
      <c r="M24" s="261">
        <f t="shared" si="0"/>
        <v>341579</v>
      </c>
      <c r="N24" s="140" t="s">
        <v>379</v>
      </c>
    </row>
    <row r="25" spans="1:14" ht="45" customHeight="1">
      <c r="A25" s="202" t="s">
        <v>349</v>
      </c>
      <c r="B25" s="262">
        <v>0</v>
      </c>
      <c r="C25" s="262">
        <v>701</v>
      </c>
      <c r="D25" s="262">
        <v>1261</v>
      </c>
      <c r="E25" s="262">
        <v>898</v>
      </c>
      <c r="F25" s="262">
        <v>629</v>
      </c>
      <c r="G25" s="262">
        <v>162</v>
      </c>
      <c r="H25" s="262">
        <v>43</v>
      </c>
      <c r="I25" s="262">
        <v>316</v>
      </c>
      <c r="J25" s="262">
        <v>368</v>
      </c>
      <c r="K25" s="262">
        <v>0</v>
      </c>
      <c r="L25" s="262">
        <v>0</v>
      </c>
      <c r="M25" s="263">
        <f t="shared" si="0"/>
        <v>4378</v>
      </c>
      <c r="N25" s="137" t="s">
        <v>380</v>
      </c>
    </row>
    <row r="26" spans="1:14" ht="45" customHeight="1">
      <c r="A26" s="203" t="s">
        <v>350</v>
      </c>
      <c r="B26" s="260">
        <v>220</v>
      </c>
      <c r="C26" s="260">
        <v>2168</v>
      </c>
      <c r="D26" s="260">
        <v>10243</v>
      </c>
      <c r="E26" s="260">
        <v>6806</v>
      </c>
      <c r="F26" s="260">
        <v>4832</v>
      </c>
      <c r="G26" s="260">
        <v>5945</v>
      </c>
      <c r="H26" s="260">
        <v>6114</v>
      </c>
      <c r="I26" s="260">
        <v>2738</v>
      </c>
      <c r="J26" s="260">
        <v>2086</v>
      </c>
      <c r="K26" s="260">
        <v>2599</v>
      </c>
      <c r="L26" s="260">
        <v>4974</v>
      </c>
      <c r="M26" s="261">
        <f t="shared" si="0"/>
        <v>48725</v>
      </c>
      <c r="N26" s="139" t="s">
        <v>381</v>
      </c>
    </row>
    <row r="27" spans="1:14" ht="45" customHeight="1">
      <c r="A27" s="202" t="s">
        <v>386</v>
      </c>
      <c r="B27" s="262">
        <v>0</v>
      </c>
      <c r="C27" s="262">
        <v>0</v>
      </c>
      <c r="D27" s="262">
        <v>0</v>
      </c>
      <c r="E27" s="262">
        <v>1121</v>
      </c>
      <c r="F27" s="262">
        <v>0</v>
      </c>
      <c r="G27" s="262">
        <v>322</v>
      </c>
      <c r="H27" s="262">
        <v>584</v>
      </c>
      <c r="I27" s="262">
        <v>403</v>
      </c>
      <c r="J27" s="262">
        <v>170</v>
      </c>
      <c r="K27" s="262">
        <v>0</v>
      </c>
      <c r="L27" s="262">
        <v>149</v>
      </c>
      <c r="M27" s="263">
        <f t="shared" si="0"/>
        <v>2749</v>
      </c>
      <c r="N27" s="198" t="s">
        <v>382</v>
      </c>
    </row>
    <row r="28" spans="1:14" ht="45" customHeight="1">
      <c r="A28" s="203" t="s">
        <v>362</v>
      </c>
      <c r="B28" s="260">
        <v>0</v>
      </c>
      <c r="C28" s="260">
        <v>0</v>
      </c>
      <c r="D28" s="260">
        <v>296</v>
      </c>
      <c r="E28" s="260">
        <v>0</v>
      </c>
      <c r="F28" s="260">
        <v>0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L28" s="260">
        <v>0</v>
      </c>
      <c r="M28" s="261">
        <f t="shared" si="0"/>
        <v>296</v>
      </c>
      <c r="N28" s="140" t="s">
        <v>383</v>
      </c>
    </row>
    <row r="29" spans="1:14" ht="49.5" customHeight="1">
      <c r="A29" s="31" t="s">
        <v>82</v>
      </c>
      <c r="B29" s="264">
        <f>SUM(B8:B28)</f>
        <v>22696</v>
      </c>
      <c r="C29" s="264">
        <f aca="true" t="shared" si="1" ref="C29:M29">SUM(C8:C28)</f>
        <v>319949</v>
      </c>
      <c r="D29" s="264">
        <f t="shared" si="1"/>
        <v>885238</v>
      </c>
      <c r="E29" s="264">
        <f t="shared" si="1"/>
        <v>962251</v>
      </c>
      <c r="F29" s="264">
        <f t="shared" si="1"/>
        <v>858395</v>
      </c>
      <c r="G29" s="264">
        <f t="shared" si="1"/>
        <v>682102</v>
      </c>
      <c r="H29" s="264">
        <f t="shared" si="1"/>
        <v>490123</v>
      </c>
      <c r="I29" s="264">
        <f t="shared" si="1"/>
        <v>302477</v>
      </c>
      <c r="J29" s="264">
        <f t="shared" si="1"/>
        <v>181787</v>
      </c>
      <c r="K29" s="264">
        <f t="shared" si="1"/>
        <v>70637</v>
      </c>
      <c r="L29" s="264">
        <f t="shared" si="1"/>
        <v>113059</v>
      </c>
      <c r="M29" s="265">
        <f t="shared" si="1"/>
        <v>4888714</v>
      </c>
      <c r="N29" s="136" t="s">
        <v>7</v>
      </c>
    </row>
  </sheetData>
  <sheetProtection/>
  <mergeCells count="16">
    <mergeCell ref="F5:F6"/>
    <mergeCell ref="G5:G6"/>
    <mergeCell ref="A5:A6"/>
    <mergeCell ref="B5:B6"/>
    <mergeCell ref="C5:C6"/>
    <mergeCell ref="D5:D6"/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</mergeCells>
  <hyperlinks>
    <hyperlink ref="P1" location="الفهرس!B5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9"/>
  <sheetViews>
    <sheetView rightToLeft="1" zoomScale="40" zoomScaleNormal="40" zoomScaleSheetLayoutView="50" zoomScalePageLayoutView="0" workbookViewId="0" topLeftCell="A1">
      <selection activeCell="B11" sqref="B11"/>
    </sheetView>
  </sheetViews>
  <sheetFormatPr defaultColWidth="15.7109375" defaultRowHeight="30" customHeight="1"/>
  <cols>
    <col min="1" max="1" width="64.8515625" style="7" customWidth="1"/>
    <col min="2" max="2" width="14.00390625" style="7" customWidth="1"/>
    <col min="3" max="9" width="14.7109375" style="7" bestFit="1" customWidth="1"/>
    <col min="10" max="12" width="14.00390625" style="7" customWidth="1"/>
    <col min="13" max="13" width="19.7109375" style="7" customWidth="1"/>
    <col min="14" max="14" width="62.57421875" style="7" customWidth="1"/>
    <col min="15" max="15" width="20.28125" style="7" customWidth="1"/>
    <col min="16" max="16384" width="15.7109375" style="7" customWidth="1"/>
  </cols>
  <sheetData>
    <row r="1" spans="1:16" s="3" customFormat="1" ht="30" customHeight="1">
      <c r="A1" s="1" t="s">
        <v>276</v>
      </c>
      <c r="B1" s="1"/>
      <c r="C1" s="1"/>
      <c r="D1" s="1"/>
      <c r="E1" s="1"/>
      <c r="F1" s="1"/>
      <c r="G1" s="1"/>
      <c r="H1" s="1"/>
      <c r="I1" s="1"/>
      <c r="J1" s="1"/>
      <c r="K1" s="1"/>
      <c r="L1" s="8"/>
      <c r="M1" s="1"/>
      <c r="N1" s="2" t="s">
        <v>277</v>
      </c>
      <c r="P1" s="270" t="s">
        <v>433</v>
      </c>
    </row>
    <row r="2" spans="1:16" s="4" customFormat="1" ht="30" customHeight="1">
      <c r="A2" s="362" t="s">
        <v>325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77"/>
      <c r="M2" s="377"/>
      <c r="N2" s="377"/>
      <c r="P2" s="269"/>
    </row>
    <row r="3" spans="1:15" s="5" customFormat="1" ht="30" customHeight="1">
      <c r="A3" s="357" t="s">
        <v>490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20"/>
    </row>
    <row r="4" spans="1:14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</row>
    <row r="5" spans="1:14" s="6" customFormat="1" ht="33.75" customHeight="1">
      <c r="A5" s="370" t="s">
        <v>150</v>
      </c>
      <c r="B5" s="378" t="s">
        <v>160</v>
      </c>
      <c r="C5" s="378" t="s">
        <v>161</v>
      </c>
      <c r="D5" s="378" t="s">
        <v>162</v>
      </c>
      <c r="E5" s="378" t="s">
        <v>163</v>
      </c>
      <c r="F5" s="378" t="s">
        <v>164</v>
      </c>
      <c r="G5" s="378" t="s">
        <v>165</v>
      </c>
      <c r="H5" s="378" t="s">
        <v>166</v>
      </c>
      <c r="I5" s="378" t="s">
        <v>167</v>
      </c>
      <c r="J5" s="378" t="s">
        <v>168</v>
      </c>
      <c r="K5" s="378" t="s">
        <v>169</v>
      </c>
      <c r="L5" s="378" t="s">
        <v>170</v>
      </c>
      <c r="M5" s="150" t="s">
        <v>82</v>
      </c>
      <c r="N5" s="372" t="s">
        <v>155</v>
      </c>
    </row>
    <row r="6" spans="1:14" s="6" customFormat="1" ht="31.5" customHeight="1">
      <c r="A6" s="371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151" t="s">
        <v>7</v>
      </c>
      <c r="N6" s="373"/>
    </row>
    <row r="7" spans="1:14" s="6" customFormat="1" ht="24" customHeight="1" hidden="1">
      <c r="A7" s="44"/>
      <c r="B7" s="36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149"/>
    </row>
    <row r="8" spans="1:14" s="6" customFormat="1" ht="45" customHeight="1">
      <c r="A8" s="203" t="s">
        <v>351</v>
      </c>
      <c r="B8" s="260">
        <v>614</v>
      </c>
      <c r="C8" s="260">
        <v>6568</v>
      </c>
      <c r="D8" s="260">
        <v>10373</v>
      </c>
      <c r="E8" s="260">
        <v>14209</v>
      </c>
      <c r="F8" s="260">
        <v>11710</v>
      </c>
      <c r="G8" s="260">
        <v>16636</v>
      </c>
      <c r="H8" s="260">
        <v>15260</v>
      </c>
      <c r="I8" s="260">
        <v>37262</v>
      </c>
      <c r="J8" s="260">
        <v>26956</v>
      </c>
      <c r="K8" s="260">
        <v>24614</v>
      </c>
      <c r="L8" s="260">
        <v>61040</v>
      </c>
      <c r="M8" s="261">
        <f>SUM(B8:L8)</f>
        <v>225242</v>
      </c>
      <c r="N8" s="139" t="s">
        <v>363</v>
      </c>
    </row>
    <row r="9" spans="1:14" s="6" customFormat="1" ht="45" customHeight="1">
      <c r="A9" s="202" t="s">
        <v>344</v>
      </c>
      <c r="B9" s="262">
        <v>1200</v>
      </c>
      <c r="C9" s="262">
        <v>10948</v>
      </c>
      <c r="D9" s="262">
        <v>19683</v>
      </c>
      <c r="E9" s="262">
        <v>9676</v>
      </c>
      <c r="F9" s="262">
        <v>9709</v>
      </c>
      <c r="G9" s="262">
        <v>4485</v>
      </c>
      <c r="H9" s="262">
        <v>8900</v>
      </c>
      <c r="I9" s="262">
        <v>12376</v>
      </c>
      <c r="J9" s="262">
        <v>5194</v>
      </c>
      <c r="K9" s="262">
        <v>151</v>
      </c>
      <c r="L9" s="262">
        <v>0</v>
      </c>
      <c r="M9" s="263">
        <f aca="true" t="shared" si="0" ref="M9:M28">SUM(B9:L9)</f>
        <v>82322</v>
      </c>
      <c r="N9" s="138" t="s">
        <v>364</v>
      </c>
    </row>
    <row r="10" spans="1:14" s="6" customFormat="1" ht="45" customHeight="1">
      <c r="A10" s="203" t="s">
        <v>345</v>
      </c>
      <c r="B10" s="260">
        <v>1756</v>
      </c>
      <c r="C10" s="260">
        <v>15444</v>
      </c>
      <c r="D10" s="260">
        <v>27990</v>
      </c>
      <c r="E10" s="260">
        <v>21577</v>
      </c>
      <c r="F10" s="260">
        <v>21320</v>
      </c>
      <c r="G10" s="260">
        <v>13128</v>
      </c>
      <c r="H10" s="260">
        <v>11402</v>
      </c>
      <c r="I10" s="260">
        <v>6255</v>
      </c>
      <c r="J10" s="260">
        <v>3924</v>
      </c>
      <c r="K10" s="260">
        <v>343</v>
      </c>
      <c r="L10" s="260">
        <v>2977</v>
      </c>
      <c r="M10" s="261">
        <f t="shared" si="0"/>
        <v>126116</v>
      </c>
      <c r="N10" s="140" t="s">
        <v>365</v>
      </c>
    </row>
    <row r="11" spans="1:14" s="6" customFormat="1" ht="45" customHeight="1">
      <c r="A11" s="202" t="s">
        <v>352</v>
      </c>
      <c r="B11" s="262">
        <v>0</v>
      </c>
      <c r="C11" s="262">
        <v>5052</v>
      </c>
      <c r="D11" s="262">
        <v>10668</v>
      </c>
      <c r="E11" s="262">
        <v>11662</v>
      </c>
      <c r="F11" s="262">
        <v>7175</v>
      </c>
      <c r="G11" s="262">
        <v>8880</v>
      </c>
      <c r="H11" s="262">
        <v>4268</v>
      </c>
      <c r="I11" s="262">
        <v>3590</v>
      </c>
      <c r="J11" s="262">
        <v>1330</v>
      </c>
      <c r="K11" s="262">
        <v>266</v>
      </c>
      <c r="L11" s="262">
        <v>0</v>
      </c>
      <c r="M11" s="263">
        <f t="shared" si="0"/>
        <v>52891</v>
      </c>
      <c r="N11" s="138" t="s">
        <v>366</v>
      </c>
    </row>
    <row r="12" spans="1:14" s="6" customFormat="1" ht="45" customHeight="1">
      <c r="A12" s="203" t="s">
        <v>353</v>
      </c>
      <c r="B12" s="260">
        <v>45</v>
      </c>
      <c r="C12" s="260">
        <v>4077</v>
      </c>
      <c r="D12" s="260">
        <v>6984</v>
      </c>
      <c r="E12" s="260">
        <v>5477</v>
      </c>
      <c r="F12" s="260">
        <v>5378</v>
      </c>
      <c r="G12" s="260">
        <v>5492</v>
      </c>
      <c r="H12" s="260">
        <v>2554</v>
      </c>
      <c r="I12" s="260">
        <v>1369</v>
      </c>
      <c r="J12" s="260">
        <v>695</v>
      </c>
      <c r="K12" s="260">
        <v>238</v>
      </c>
      <c r="L12" s="260">
        <v>206</v>
      </c>
      <c r="M12" s="261">
        <f t="shared" si="0"/>
        <v>32515</v>
      </c>
      <c r="N12" s="140" t="s">
        <v>367</v>
      </c>
    </row>
    <row r="13" spans="1:14" s="6" customFormat="1" ht="45" customHeight="1">
      <c r="A13" s="202" t="s">
        <v>354</v>
      </c>
      <c r="B13" s="262">
        <v>1314</v>
      </c>
      <c r="C13" s="262">
        <v>16198</v>
      </c>
      <c r="D13" s="262">
        <v>29192</v>
      </c>
      <c r="E13" s="262">
        <v>28988</v>
      </c>
      <c r="F13" s="262">
        <v>22107</v>
      </c>
      <c r="G13" s="262">
        <v>13530</v>
      </c>
      <c r="H13" s="262">
        <v>9258</v>
      </c>
      <c r="I13" s="262">
        <v>7092</v>
      </c>
      <c r="J13" s="262">
        <v>4376</v>
      </c>
      <c r="K13" s="262">
        <v>3092</v>
      </c>
      <c r="L13" s="262">
        <v>2647</v>
      </c>
      <c r="M13" s="263">
        <f t="shared" si="0"/>
        <v>137794</v>
      </c>
      <c r="N13" s="137" t="s">
        <v>368</v>
      </c>
    </row>
    <row r="14" spans="1:14" s="6" customFormat="1" ht="45" customHeight="1">
      <c r="A14" s="203" t="s">
        <v>355</v>
      </c>
      <c r="B14" s="260">
        <v>3452</v>
      </c>
      <c r="C14" s="260">
        <v>26479</v>
      </c>
      <c r="D14" s="260">
        <v>49566</v>
      </c>
      <c r="E14" s="260">
        <v>46302</v>
      </c>
      <c r="F14" s="260">
        <v>36440</v>
      </c>
      <c r="G14" s="260">
        <v>21305</v>
      </c>
      <c r="H14" s="260">
        <v>23518</v>
      </c>
      <c r="I14" s="260">
        <v>23211</v>
      </c>
      <c r="J14" s="260">
        <v>17451</v>
      </c>
      <c r="K14" s="260">
        <v>10067</v>
      </c>
      <c r="L14" s="260">
        <v>17291</v>
      </c>
      <c r="M14" s="261">
        <f t="shared" si="0"/>
        <v>275082</v>
      </c>
      <c r="N14" s="140" t="s">
        <v>369</v>
      </c>
    </row>
    <row r="15" spans="1:14" s="6" customFormat="1" ht="45" customHeight="1">
      <c r="A15" s="202" t="s">
        <v>346</v>
      </c>
      <c r="B15" s="262">
        <v>111</v>
      </c>
      <c r="C15" s="262">
        <v>9245</v>
      </c>
      <c r="D15" s="262">
        <v>25951</v>
      </c>
      <c r="E15" s="262">
        <v>23527</v>
      </c>
      <c r="F15" s="262">
        <v>18888</v>
      </c>
      <c r="G15" s="262">
        <v>16939</v>
      </c>
      <c r="H15" s="262">
        <v>25957</v>
      </c>
      <c r="I15" s="262">
        <v>19603</v>
      </c>
      <c r="J15" s="262">
        <v>17315</v>
      </c>
      <c r="K15" s="262">
        <v>5787</v>
      </c>
      <c r="L15" s="262">
        <v>3916</v>
      </c>
      <c r="M15" s="263">
        <f t="shared" si="0"/>
        <v>167239</v>
      </c>
      <c r="N15" s="138" t="s">
        <v>370</v>
      </c>
    </row>
    <row r="16" spans="1:14" s="6" customFormat="1" ht="45" customHeight="1">
      <c r="A16" s="203" t="s">
        <v>356</v>
      </c>
      <c r="B16" s="260">
        <v>1697</v>
      </c>
      <c r="C16" s="260">
        <v>4396</v>
      </c>
      <c r="D16" s="260">
        <v>4196</v>
      </c>
      <c r="E16" s="260">
        <v>5921</v>
      </c>
      <c r="F16" s="260">
        <v>2219</v>
      </c>
      <c r="G16" s="260">
        <v>2451</v>
      </c>
      <c r="H16" s="260">
        <v>1343</v>
      </c>
      <c r="I16" s="260">
        <v>1708</v>
      </c>
      <c r="J16" s="260">
        <v>251</v>
      </c>
      <c r="K16" s="260">
        <v>877</v>
      </c>
      <c r="L16" s="260">
        <v>377</v>
      </c>
      <c r="M16" s="261">
        <f t="shared" si="0"/>
        <v>25436</v>
      </c>
      <c r="N16" s="140" t="s">
        <v>371</v>
      </c>
    </row>
    <row r="17" spans="1:14" s="6" customFormat="1" ht="45" customHeight="1">
      <c r="A17" s="202" t="s">
        <v>347</v>
      </c>
      <c r="B17" s="262">
        <v>510</v>
      </c>
      <c r="C17" s="262">
        <v>6735</v>
      </c>
      <c r="D17" s="262">
        <v>8213</v>
      </c>
      <c r="E17" s="262">
        <v>9799</v>
      </c>
      <c r="F17" s="262">
        <v>7186</v>
      </c>
      <c r="G17" s="262">
        <v>8397</v>
      </c>
      <c r="H17" s="262">
        <v>3541</v>
      </c>
      <c r="I17" s="262">
        <v>2287</v>
      </c>
      <c r="J17" s="262">
        <v>980</v>
      </c>
      <c r="K17" s="262">
        <v>1313</v>
      </c>
      <c r="L17" s="262">
        <v>268</v>
      </c>
      <c r="M17" s="263">
        <f t="shared" si="0"/>
        <v>49229</v>
      </c>
      <c r="N17" s="138" t="s">
        <v>372</v>
      </c>
    </row>
    <row r="18" spans="1:14" s="6" customFormat="1" ht="45" customHeight="1">
      <c r="A18" s="203" t="s">
        <v>357</v>
      </c>
      <c r="B18" s="260">
        <v>0</v>
      </c>
      <c r="C18" s="260">
        <v>6330</v>
      </c>
      <c r="D18" s="260">
        <v>19851</v>
      </c>
      <c r="E18" s="260">
        <v>20597</v>
      </c>
      <c r="F18" s="260">
        <v>12240</v>
      </c>
      <c r="G18" s="260">
        <v>8639</v>
      </c>
      <c r="H18" s="260">
        <v>5646</v>
      </c>
      <c r="I18" s="260">
        <v>2806</v>
      </c>
      <c r="J18" s="260">
        <v>1839</v>
      </c>
      <c r="K18" s="260">
        <v>0</v>
      </c>
      <c r="L18" s="260">
        <v>116</v>
      </c>
      <c r="M18" s="261">
        <f t="shared" si="0"/>
        <v>78064</v>
      </c>
      <c r="N18" s="140" t="s">
        <v>373</v>
      </c>
    </row>
    <row r="19" spans="1:14" s="6" customFormat="1" ht="45" customHeight="1">
      <c r="A19" s="202" t="s">
        <v>348</v>
      </c>
      <c r="B19" s="262">
        <v>237</v>
      </c>
      <c r="C19" s="262">
        <v>2985</v>
      </c>
      <c r="D19" s="262">
        <v>3943</v>
      </c>
      <c r="E19" s="262">
        <v>7626</v>
      </c>
      <c r="F19" s="262">
        <v>5593</v>
      </c>
      <c r="G19" s="262">
        <v>10524</v>
      </c>
      <c r="H19" s="262">
        <v>7845</v>
      </c>
      <c r="I19" s="262">
        <v>4742</v>
      </c>
      <c r="J19" s="262">
        <v>9311</v>
      </c>
      <c r="K19" s="262">
        <v>6235</v>
      </c>
      <c r="L19" s="262">
        <v>9193</v>
      </c>
      <c r="M19" s="263">
        <f t="shared" si="0"/>
        <v>68234</v>
      </c>
      <c r="N19" s="137" t="s">
        <v>374</v>
      </c>
    </row>
    <row r="20" spans="1:14" s="6" customFormat="1" ht="45" customHeight="1">
      <c r="A20" s="203" t="s">
        <v>358</v>
      </c>
      <c r="B20" s="260">
        <v>289</v>
      </c>
      <c r="C20" s="260">
        <v>3016</v>
      </c>
      <c r="D20" s="260">
        <v>6915</v>
      </c>
      <c r="E20" s="260">
        <v>3889</v>
      </c>
      <c r="F20" s="260">
        <v>388</v>
      </c>
      <c r="G20" s="260">
        <v>1707</v>
      </c>
      <c r="H20" s="260">
        <v>1855</v>
      </c>
      <c r="I20" s="260">
        <v>998</v>
      </c>
      <c r="J20" s="260">
        <v>1759</v>
      </c>
      <c r="K20" s="260">
        <v>0</v>
      </c>
      <c r="L20" s="260">
        <v>268</v>
      </c>
      <c r="M20" s="261">
        <f t="shared" si="0"/>
        <v>21084</v>
      </c>
      <c r="N20" s="139" t="s">
        <v>375</v>
      </c>
    </row>
    <row r="21" spans="1:14" s="6" customFormat="1" ht="45" customHeight="1">
      <c r="A21" s="202" t="s">
        <v>359</v>
      </c>
      <c r="B21" s="262">
        <v>2602</v>
      </c>
      <c r="C21" s="262">
        <v>11889</v>
      </c>
      <c r="D21" s="262">
        <v>20988</v>
      </c>
      <c r="E21" s="262">
        <v>11440</v>
      </c>
      <c r="F21" s="262">
        <v>10897</v>
      </c>
      <c r="G21" s="262">
        <v>5148</v>
      </c>
      <c r="H21" s="262">
        <v>4289</v>
      </c>
      <c r="I21" s="262">
        <v>2771</v>
      </c>
      <c r="J21" s="262">
        <v>1929</v>
      </c>
      <c r="K21" s="262">
        <v>622</v>
      </c>
      <c r="L21" s="262">
        <v>166</v>
      </c>
      <c r="M21" s="263">
        <f t="shared" si="0"/>
        <v>72741</v>
      </c>
      <c r="N21" s="138" t="s">
        <v>376</v>
      </c>
    </row>
    <row r="22" spans="1:14" s="6" customFormat="1" ht="45" customHeight="1">
      <c r="A22" s="203" t="s">
        <v>360</v>
      </c>
      <c r="B22" s="260">
        <v>4517</v>
      </c>
      <c r="C22" s="260">
        <v>129253</v>
      </c>
      <c r="D22" s="260">
        <v>344499</v>
      </c>
      <c r="E22" s="260">
        <v>350775</v>
      </c>
      <c r="F22" s="260">
        <v>312511</v>
      </c>
      <c r="G22" s="260">
        <v>278927</v>
      </c>
      <c r="H22" s="260">
        <v>202045</v>
      </c>
      <c r="I22" s="260">
        <v>88677</v>
      </c>
      <c r="J22" s="260">
        <v>41972</v>
      </c>
      <c r="K22" s="260">
        <v>5190</v>
      </c>
      <c r="L22" s="260">
        <v>2140</v>
      </c>
      <c r="M22" s="261">
        <f t="shared" si="0"/>
        <v>1760506</v>
      </c>
      <c r="N22" s="140" t="s">
        <v>377</v>
      </c>
    </row>
    <row r="23" spans="1:14" s="6" customFormat="1" ht="45" customHeight="1">
      <c r="A23" s="202" t="s">
        <v>157</v>
      </c>
      <c r="B23" s="262">
        <v>346</v>
      </c>
      <c r="C23" s="262">
        <v>10274</v>
      </c>
      <c r="D23" s="262">
        <v>94182</v>
      </c>
      <c r="E23" s="262">
        <v>127990</v>
      </c>
      <c r="F23" s="262">
        <v>139644</v>
      </c>
      <c r="G23" s="262">
        <v>99804</v>
      </c>
      <c r="H23" s="262">
        <v>76300</v>
      </c>
      <c r="I23" s="262">
        <v>45145</v>
      </c>
      <c r="J23" s="262">
        <v>26678</v>
      </c>
      <c r="K23" s="262">
        <v>5052</v>
      </c>
      <c r="L23" s="262">
        <v>3445</v>
      </c>
      <c r="M23" s="263">
        <f t="shared" si="0"/>
        <v>628860</v>
      </c>
      <c r="N23" s="138" t="s">
        <v>378</v>
      </c>
    </row>
    <row r="24" spans="1:14" ht="45" customHeight="1">
      <c r="A24" s="203" t="s">
        <v>361</v>
      </c>
      <c r="B24" s="260">
        <v>529</v>
      </c>
      <c r="C24" s="260">
        <v>11156</v>
      </c>
      <c r="D24" s="260">
        <v>55786</v>
      </c>
      <c r="E24" s="260">
        <v>61608</v>
      </c>
      <c r="F24" s="260">
        <v>43045</v>
      </c>
      <c r="G24" s="260">
        <v>28445</v>
      </c>
      <c r="H24" s="260">
        <v>19971</v>
      </c>
      <c r="I24" s="260">
        <v>13140</v>
      </c>
      <c r="J24" s="260">
        <v>7059</v>
      </c>
      <c r="K24" s="260">
        <v>1436</v>
      </c>
      <c r="L24" s="260">
        <v>331</v>
      </c>
      <c r="M24" s="261">
        <f t="shared" si="0"/>
        <v>242506</v>
      </c>
      <c r="N24" s="140" t="s">
        <v>379</v>
      </c>
    </row>
    <row r="25" spans="1:14" ht="45" customHeight="1">
      <c r="A25" s="202" t="s">
        <v>349</v>
      </c>
      <c r="B25" s="262">
        <v>0</v>
      </c>
      <c r="C25" s="262">
        <v>445</v>
      </c>
      <c r="D25" s="262">
        <v>736</v>
      </c>
      <c r="E25" s="262">
        <v>570</v>
      </c>
      <c r="F25" s="262">
        <v>629</v>
      </c>
      <c r="G25" s="262">
        <v>162</v>
      </c>
      <c r="H25" s="262">
        <v>43</v>
      </c>
      <c r="I25" s="262">
        <v>316</v>
      </c>
      <c r="J25" s="262">
        <v>0</v>
      </c>
      <c r="K25" s="262">
        <v>0</v>
      </c>
      <c r="L25" s="262">
        <v>0</v>
      </c>
      <c r="M25" s="263">
        <f t="shared" si="0"/>
        <v>2901</v>
      </c>
      <c r="N25" s="137" t="s">
        <v>380</v>
      </c>
    </row>
    <row r="26" spans="1:14" ht="45" customHeight="1">
      <c r="A26" s="203" t="s">
        <v>350</v>
      </c>
      <c r="B26" s="260">
        <v>220</v>
      </c>
      <c r="C26" s="260">
        <v>1176</v>
      </c>
      <c r="D26" s="260">
        <v>8306</v>
      </c>
      <c r="E26" s="260">
        <v>5368</v>
      </c>
      <c r="F26" s="260">
        <v>4195</v>
      </c>
      <c r="G26" s="260">
        <v>5141</v>
      </c>
      <c r="H26" s="260">
        <v>5369</v>
      </c>
      <c r="I26" s="260">
        <v>2623</v>
      </c>
      <c r="J26" s="260">
        <v>2086</v>
      </c>
      <c r="K26" s="260">
        <v>2599</v>
      </c>
      <c r="L26" s="260">
        <v>4974</v>
      </c>
      <c r="M26" s="261">
        <f t="shared" si="0"/>
        <v>42057</v>
      </c>
      <c r="N26" s="139" t="s">
        <v>381</v>
      </c>
    </row>
    <row r="27" spans="1:14" ht="45" customHeight="1">
      <c r="A27" s="202" t="s">
        <v>386</v>
      </c>
      <c r="B27" s="262">
        <v>0</v>
      </c>
      <c r="C27" s="262">
        <v>0</v>
      </c>
      <c r="D27" s="262">
        <v>0</v>
      </c>
      <c r="E27" s="262">
        <v>1121</v>
      </c>
      <c r="F27" s="262">
        <v>0</v>
      </c>
      <c r="G27" s="262">
        <v>0</v>
      </c>
      <c r="H27" s="262">
        <v>258</v>
      </c>
      <c r="I27" s="262">
        <v>0</v>
      </c>
      <c r="J27" s="262">
        <v>0</v>
      </c>
      <c r="K27" s="262">
        <v>0</v>
      </c>
      <c r="L27" s="262">
        <v>0</v>
      </c>
      <c r="M27" s="263">
        <f t="shared" si="0"/>
        <v>1379</v>
      </c>
      <c r="N27" s="198" t="s">
        <v>382</v>
      </c>
    </row>
    <row r="28" spans="1:14" ht="45" customHeight="1">
      <c r="A28" s="203" t="s">
        <v>362</v>
      </c>
      <c r="B28" s="260">
        <v>0</v>
      </c>
      <c r="C28" s="260">
        <v>0</v>
      </c>
      <c r="D28" s="260">
        <v>296</v>
      </c>
      <c r="E28" s="260">
        <v>0</v>
      </c>
      <c r="F28" s="260">
        <v>0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L28" s="260">
        <v>0</v>
      </c>
      <c r="M28" s="261">
        <f t="shared" si="0"/>
        <v>296</v>
      </c>
      <c r="N28" s="140" t="s">
        <v>383</v>
      </c>
    </row>
    <row r="29" spans="1:14" ht="49.5" customHeight="1">
      <c r="A29" s="31" t="s">
        <v>82</v>
      </c>
      <c r="B29" s="264">
        <f>SUM(B8:B28)</f>
        <v>19439</v>
      </c>
      <c r="C29" s="264">
        <f aca="true" t="shared" si="1" ref="C29:M29">SUM(C8:C28)</f>
        <v>281666</v>
      </c>
      <c r="D29" s="264">
        <f t="shared" si="1"/>
        <v>748318</v>
      </c>
      <c r="E29" s="264">
        <f t="shared" si="1"/>
        <v>768122</v>
      </c>
      <c r="F29" s="264">
        <f t="shared" si="1"/>
        <v>671274</v>
      </c>
      <c r="G29" s="264">
        <f t="shared" si="1"/>
        <v>549740</v>
      </c>
      <c r="H29" s="264">
        <f t="shared" si="1"/>
        <v>429622</v>
      </c>
      <c r="I29" s="264">
        <f t="shared" si="1"/>
        <v>275971</v>
      </c>
      <c r="J29" s="264">
        <f t="shared" si="1"/>
        <v>171105</v>
      </c>
      <c r="K29" s="264">
        <f t="shared" si="1"/>
        <v>67882</v>
      </c>
      <c r="L29" s="264">
        <f t="shared" si="1"/>
        <v>109355</v>
      </c>
      <c r="M29" s="265">
        <f t="shared" si="1"/>
        <v>4092494</v>
      </c>
      <c r="N29" s="136" t="s">
        <v>7</v>
      </c>
    </row>
  </sheetData>
  <sheetProtection/>
  <mergeCells count="16">
    <mergeCell ref="F5:F6"/>
    <mergeCell ref="G5:G6"/>
    <mergeCell ref="A5:A6"/>
    <mergeCell ref="B5:B6"/>
    <mergeCell ref="C5:C6"/>
    <mergeCell ref="D5:D6"/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</mergeCells>
  <hyperlinks>
    <hyperlink ref="P1" location="الفهرس!B5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zoomScale="50" zoomScaleNormal="50" zoomScaleSheetLayoutView="50" zoomScalePageLayoutView="0" workbookViewId="0" topLeftCell="A1">
      <selection activeCell="I12" sqref="I12:J12"/>
    </sheetView>
  </sheetViews>
  <sheetFormatPr defaultColWidth="15.7109375" defaultRowHeight="30" customHeight="1"/>
  <cols>
    <col min="1" max="1" width="64.8515625" style="7" customWidth="1"/>
    <col min="2" max="3" width="16.28125" style="7" customWidth="1"/>
    <col min="4" max="5" width="17.57421875" style="7" bestFit="1" customWidth="1"/>
    <col min="6" max="6" width="17.8515625" style="7" customWidth="1"/>
    <col min="7" max="7" width="16.28125" style="7" customWidth="1"/>
    <col min="8" max="8" width="17.140625" style="7" customWidth="1"/>
    <col min="9" max="10" width="16.28125" style="7" customWidth="1"/>
    <col min="11" max="11" width="19.140625" style="7" bestFit="1" customWidth="1"/>
    <col min="12" max="12" width="62.421875" style="7" customWidth="1"/>
    <col min="13" max="13" width="14.140625" style="7" customWidth="1"/>
    <col min="14" max="14" width="20.00390625" style="7" customWidth="1"/>
    <col min="15" max="16384" width="15.7109375" style="7" customWidth="1"/>
  </cols>
  <sheetData>
    <row r="1" spans="1:18" s="3" customFormat="1" ht="30" customHeight="1">
      <c r="A1" s="1" t="s">
        <v>236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237</v>
      </c>
      <c r="M1" s="18"/>
      <c r="N1" s="270" t="s">
        <v>433</v>
      </c>
      <c r="P1" s="8"/>
      <c r="Q1" s="8"/>
      <c r="R1" s="8"/>
    </row>
    <row r="2" spans="1:14" s="4" customFormat="1" ht="30" customHeight="1">
      <c r="A2" s="374" t="s">
        <v>326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5"/>
      <c r="M2" s="19"/>
      <c r="N2" s="269"/>
    </row>
    <row r="3" spans="1:18" s="5" customFormat="1" ht="30" customHeight="1">
      <c r="A3" s="376" t="s">
        <v>491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10"/>
      <c r="P3" s="10"/>
      <c r="Q3" s="4"/>
      <c r="R3" s="4"/>
    </row>
    <row r="4" spans="1:18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4"/>
      <c r="N4" s="4"/>
      <c r="O4" s="4"/>
      <c r="P4" s="4"/>
      <c r="Q4" s="4"/>
      <c r="R4" s="4"/>
    </row>
    <row r="5" spans="1:18" s="6" customFormat="1" ht="46.5" customHeight="1">
      <c r="A5" s="370" t="s">
        <v>150</v>
      </c>
      <c r="B5" s="152" t="s">
        <v>51</v>
      </c>
      <c r="C5" s="153" t="s">
        <v>52</v>
      </c>
      <c r="D5" s="153" t="s">
        <v>53</v>
      </c>
      <c r="E5" s="153" t="s">
        <v>54</v>
      </c>
      <c r="F5" s="142" t="s">
        <v>174</v>
      </c>
      <c r="G5" s="142" t="s">
        <v>55</v>
      </c>
      <c r="H5" s="142" t="s">
        <v>175</v>
      </c>
      <c r="I5" s="142" t="s">
        <v>57</v>
      </c>
      <c r="J5" s="153" t="s">
        <v>58</v>
      </c>
      <c r="K5" s="47" t="s">
        <v>82</v>
      </c>
      <c r="L5" s="372" t="s">
        <v>155</v>
      </c>
      <c r="M5" s="4"/>
      <c r="N5" s="4"/>
      <c r="O5" s="4"/>
      <c r="P5" s="4"/>
      <c r="Q5" s="4"/>
      <c r="R5" s="4"/>
    </row>
    <row r="6" spans="1:18" s="6" customFormat="1" ht="48" customHeight="1">
      <c r="A6" s="371"/>
      <c r="B6" s="154" t="s">
        <v>61</v>
      </c>
      <c r="C6" s="154" t="s">
        <v>62</v>
      </c>
      <c r="D6" s="154" t="s">
        <v>71</v>
      </c>
      <c r="E6" s="154" t="s">
        <v>72</v>
      </c>
      <c r="F6" s="154" t="s">
        <v>80</v>
      </c>
      <c r="G6" s="154" t="s">
        <v>73</v>
      </c>
      <c r="H6" s="154" t="s">
        <v>248</v>
      </c>
      <c r="I6" s="155" t="s">
        <v>249</v>
      </c>
      <c r="J6" s="154" t="s">
        <v>74</v>
      </c>
      <c r="K6" s="156" t="s">
        <v>7</v>
      </c>
      <c r="L6" s="373"/>
      <c r="M6" s="4"/>
      <c r="N6" s="4"/>
      <c r="O6" s="4"/>
      <c r="P6" s="4"/>
      <c r="Q6" s="4"/>
      <c r="R6" s="4"/>
    </row>
    <row r="7" spans="1:18" s="6" customFormat="1" ht="24" customHeight="1" hidden="1">
      <c r="A7" s="44"/>
      <c r="B7" s="36"/>
      <c r="C7" s="35"/>
      <c r="D7" s="35"/>
      <c r="E7" s="36"/>
      <c r="F7" s="36"/>
      <c r="G7" s="36"/>
      <c r="H7" s="36"/>
      <c r="I7" s="36"/>
      <c r="J7" s="36"/>
      <c r="K7" s="36"/>
      <c r="L7" s="149"/>
      <c r="M7" s="4"/>
      <c r="N7" s="4"/>
      <c r="O7" s="4"/>
      <c r="P7" s="4"/>
      <c r="Q7" s="4"/>
      <c r="R7" s="4"/>
    </row>
    <row r="8" spans="1:18" s="6" customFormat="1" ht="49.5" customHeight="1">
      <c r="A8" s="203" t="s">
        <v>351</v>
      </c>
      <c r="B8" s="260">
        <v>38333</v>
      </c>
      <c r="C8" s="260">
        <v>127734</v>
      </c>
      <c r="D8" s="260">
        <v>133471</v>
      </c>
      <c r="E8" s="260">
        <v>84425</v>
      </c>
      <c r="F8" s="260">
        <v>46947</v>
      </c>
      <c r="G8" s="260">
        <v>7821</v>
      </c>
      <c r="H8" s="260">
        <v>22005</v>
      </c>
      <c r="I8" s="260">
        <v>1002</v>
      </c>
      <c r="J8" s="260">
        <v>210</v>
      </c>
      <c r="K8" s="261">
        <f>SUM(B8:J8)</f>
        <v>461948</v>
      </c>
      <c r="L8" s="139" t="s">
        <v>363</v>
      </c>
      <c r="M8" s="13"/>
      <c r="N8" s="13"/>
      <c r="O8" s="13"/>
      <c r="P8" s="13"/>
      <c r="Q8" s="13"/>
      <c r="R8" s="4"/>
    </row>
    <row r="9" spans="1:18" s="6" customFormat="1" ht="49.5" customHeight="1">
      <c r="A9" s="202" t="s">
        <v>344</v>
      </c>
      <c r="B9" s="262">
        <v>0</v>
      </c>
      <c r="C9" s="262">
        <v>1551</v>
      </c>
      <c r="D9" s="262">
        <v>16296</v>
      </c>
      <c r="E9" s="262">
        <v>18718</v>
      </c>
      <c r="F9" s="262">
        <v>42060</v>
      </c>
      <c r="G9" s="262">
        <v>10502</v>
      </c>
      <c r="H9" s="262">
        <v>29423</v>
      </c>
      <c r="I9" s="262">
        <v>1966</v>
      </c>
      <c r="J9" s="262">
        <v>380</v>
      </c>
      <c r="K9" s="263">
        <f aca="true" t="shared" si="0" ref="K9:K28">SUM(B9:J9)</f>
        <v>120896</v>
      </c>
      <c r="L9" s="138" t="s">
        <v>364</v>
      </c>
      <c r="M9" s="13"/>
      <c r="N9" s="13"/>
      <c r="O9" s="13"/>
      <c r="P9" s="13"/>
      <c r="Q9" s="13"/>
      <c r="R9" s="4"/>
    </row>
    <row r="10" spans="1:18" s="6" customFormat="1" ht="49.5" customHeight="1">
      <c r="A10" s="203" t="s">
        <v>345</v>
      </c>
      <c r="B10" s="260">
        <v>9443</v>
      </c>
      <c r="C10" s="260">
        <v>65366</v>
      </c>
      <c r="D10" s="260">
        <v>112415</v>
      </c>
      <c r="E10" s="260">
        <v>143117</v>
      </c>
      <c r="F10" s="260">
        <v>161546</v>
      </c>
      <c r="G10" s="260">
        <v>48880</v>
      </c>
      <c r="H10" s="260">
        <v>155559</v>
      </c>
      <c r="I10" s="260">
        <v>7947</v>
      </c>
      <c r="J10" s="260">
        <v>518</v>
      </c>
      <c r="K10" s="261">
        <f t="shared" si="0"/>
        <v>704791</v>
      </c>
      <c r="L10" s="140" t="s">
        <v>365</v>
      </c>
      <c r="M10" s="13"/>
      <c r="N10" s="13"/>
      <c r="O10" s="13"/>
      <c r="P10" s="13"/>
      <c r="Q10" s="13"/>
      <c r="R10" s="4"/>
    </row>
    <row r="11" spans="1:18" s="6" customFormat="1" ht="49.5" customHeight="1">
      <c r="A11" s="202" t="s">
        <v>352</v>
      </c>
      <c r="B11" s="262">
        <v>138</v>
      </c>
      <c r="C11" s="262">
        <v>1488</v>
      </c>
      <c r="D11" s="262">
        <v>1302</v>
      </c>
      <c r="E11" s="262">
        <v>6826</v>
      </c>
      <c r="F11" s="262">
        <v>23623</v>
      </c>
      <c r="G11" s="262">
        <v>15384</v>
      </c>
      <c r="H11" s="262">
        <v>21021</v>
      </c>
      <c r="I11" s="262">
        <v>1860</v>
      </c>
      <c r="J11" s="262">
        <v>376</v>
      </c>
      <c r="K11" s="263">
        <f t="shared" si="0"/>
        <v>72018</v>
      </c>
      <c r="L11" s="138" t="s">
        <v>366</v>
      </c>
      <c r="M11" s="13"/>
      <c r="N11" s="13"/>
      <c r="O11" s="13"/>
      <c r="P11" s="13"/>
      <c r="Q11" s="13"/>
      <c r="R11" s="4"/>
    </row>
    <row r="12" spans="1:18" s="6" customFormat="1" ht="49.5" customHeight="1">
      <c r="A12" s="203" t="s">
        <v>353</v>
      </c>
      <c r="B12" s="260">
        <v>318</v>
      </c>
      <c r="C12" s="260">
        <v>14999</v>
      </c>
      <c r="D12" s="260">
        <v>26969</v>
      </c>
      <c r="E12" s="260">
        <v>20912</v>
      </c>
      <c r="F12" s="260">
        <v>23106</v>
      </c>
      <c r="G12" s="260">
        <v>9609</v>
      </c>
      <c r="H12" s="260">
        <v>10764</v>
      </c>
      <c r="I12" s="260">
        <v>0</v>
      </c>
      <c r="J12" s="260">
        <v>0</v>
      </c>
      <c r="K12" s="261">
        <f t="shared" si="0"/>
        <v>106677</v>
      </c>
      <c r="L12" s="140" t="s">
        <v>367</v>
      </c>
      <c r="M12" s="13"/>
      <c r="N12" s="13"/>
      <c r="O12" s="13"/>
      <c r="P12" s="13"/>
      <c r="Q12" s="13"/>
      <c r="R12" s="4"/>
    </row>
    <row r="13" spans="1:18" s="6" customFormat="1" ht="49.5" customHeight="1">
      <c r="A13" s="202" t="s">
        <v>354</v>
      </c>
      <c r="B13" s="262">
        <v>55571</v>
      </c>
      <c r="C13" s="262">
        <v>216640</v>
      </c>
      <c r="D13" s="262">
        <v>276642</v>
      </c>
      <c r="E13" s="262">
        <v>378843</v>
      </c>
      <c r="F13" s="262">
        <v>285664</v>
      </c>
      <c r="G13" s="262">
        <v>124375</v>
      </c>
      <c r="H13" s="262">
        <v>242700</v>
      </c>
      <c r="I13" s="262">
        <v>10346</v>
      </c>
      <c r="J13" s="262">
        <v>1659</v>
      </c>
      <c r="K13" s="263">
        <f t="shared" si="0"/>
        <v>1592440</v>
      </c>
      <c r="L13" s="137" t="s">
        <v>368</v>
      </c>
      <c r="M13" s="13"/>
      <c r="N13" s="13"/>
      <c r="O13" s="13"/>
      <c r="P13" s="13"/>
      <c r="Q13" s="13"/>
      <c r="R13" s="4"/>
    </row>
    <row r="14" spans="1:18" s="6" customFormat="1" ht="49.5" customHeight="1">
      <c r="A14" s="203" t="s">
        <v>355</v>
      </c>
      <c r="B14" s="260">
        <v>26311</v>
      </c>
      <c r="C14" s="260">
        <v>142583</v>
      </c>
      <c r="D14" s="260">
        <v>242564</v>
      </c>
      <c r="E14" s="260">
        <v>415227</v>
      </c>
      <c r="F14" s="260">
        <v>440180</v>
      </c>
      <c r="G14" s="260">
        <v>98719</v>
      </c>
      <c r="H14" s="260">
        <v>228946</v>
      </c>
      <c r="I14" s="260">
        <v>8468</v>
      </c>
      <c r="J14" s="260">
        <v>918</v>
      </c>
      <c r="K14" s="261">
        <f t="shared" si="0"/>
        <v>1603916</v>
      </c>
      <c r="L14" s="140" t="s">
        <v>369</v>
      </c>
      <c r="M14" s="13"/>
      <c r="N14" s="13"/>
      <c r="O14" s="13"/>
      <c r="P14" s="13"/>
      <c r="Q14" s="13"/>
      <c r="R14" s="4"/>
    </row>
    <row r="15" spans="1:18" s="6" customFormat="1" ht="49.5" customHeight="1">
      <c r="A15" s="202" t="s">
        <v>346</v>
      </c>
      <c r="B15" s="262">
        <v>12144</v>
      </c>
      <c r="C15" s="262">
        <v>47661</v>
      </c>
      <c r="D15" s="262">
        <v>79020</v>
      </c>
      <c r="E15" s="262">
        <v>81393</v>
      </c>
      <c r="F15" s="262">
        <v>85766</v>
      </c>
      <c r="G15" s="262">
        <v>18732</v>
      </c>
      <c r="H15" s="262">
        <v>52164</v>
      </c>
      <c r="I15" s="262">
        <v>2051</v>
      </c>
      <c r="J15" s="262">
        <v>0</v>
      </c>
      <c r="K15" s="263">
        <f t="shared" si="0"/>
        <v>378931</v>
      </c>
      <c r="L15" s="138" t="s">
        <v>370</v>
      </c>
      <c r="M15" s="13"/>
      <c r="N15" s="13"/>
      <c r="O15" s="13"/>
      <c r="P15" s="13"/>
      <c r="Q15" s="13"/>
      <c r="R15" s="4"/>
    </row>
    <row r="16" spans="1:18" s="6" customFormat="1" ht="49.5" customHeight="1">
      <c r="A16" s="203" t="s">
        <v>356</v>
      </c>
      <c r="B16" s="260">
        <v>6014</v>
      </c>
      <c r="C16" s="260">
        <v>33082</v>
      </c>
      <c r="D16" s="260">
        <v>60887</v>
      </c>
      <c r="E16" s="260">
        <v>77553</v>
      </c>
      <c r="F16" s="260">
        <v>56466</v>
      </c>
      <c r="G16" s="260">
        <v>10341</v>
      </c>
      <c r="H16" s="260">
        <v>18721</v>
      </c>
      <c r="I16" s="260">
        <v>1407</v>
      </c>
      <c r="J16" s="260">
        <v>449</v>
      </c>
      <c r="K16" s="261">
        <f t="shared" si="0"/>
        <v>264920</v>
      </c>
      <c r="L16" s="140" t="s">
        <v>371</v>
      </c>
      <c r="M16" s="13"/>
      <c r="N16" s="13"/>
      <c r="O16" s="13"/>
      <c r="P16" s="13"/>
      <c r="Q16" s="13"/>
      <c r="R16" s="4"/>
    </row>
    <row r="17" spans="1:18" s="6" customFormat="1" ht="49.5" customHeight="1">
      <c r="A17" s="202" t="s">
        <v>347</v>
      </c>
      <c r="B17" s="262">
        <v>0</v>
      </c>
      <c r="C17" s="262">
        <v>487</v>
      </c>
      <c r="D17" s="262">
        <v>2356</v>
      </c>
      <c r="E17" s="262">
        <v>5104</v>
      </c>
      <c r="F17" s="262">
        <v>27221</v>
      </c>
      <c r="G17" s="262">
        <v>19140</v>
      </c>
      <c r="H17" s="262">
        <v>56606</v>
      </c>
      <c r="I17" s="262">
        <v>2511</v>
      </c>
      <c r="J17" s="262">
        <v>422</v>
      </c>
      <c r="K17" s="263">
        <f t="shared" si="0"/>
        <v>113847</v>
      </c>
      <c r="L17" s="138" t="s">
        <v>372</v>
      </c>
      <c r="M17" s="13"/>
      <c r="N17" s="13"/>
      <c r="O17" s="13"/>
      <c r="P17" s="13"/>
      <c r="Q17" s="13"/>
      <c r="R17" s="4"/>
    </row>
    <row r="18" spans="1:18" s="6" customFormat="1" ht="49.5" customHeight="1">
      <c r="A18" s="203" t="s">
        <v>357</v>
      </c>
      <c r="B18" s="260">
        <v>0</v>
      </c>
      <c r="C18" s="260">
        <v>349</v>
      </c>
      <c r="D18" s="260">
        <v>3156</v>
      </c>
      <c r="E18" s="260">
        <v>2325</v>
      </c>
      <c r="F18" s="260">
        <v>27614</v>
      </c>
      <c r="G18" s="260">
        <v>25712</v>
      </c>
      <c r="H18" s="260">
        <v>56268</v>
      </c>
      <c r="I18" s="260">
        <v>7328</v>
      </c>
      <c r="J18" s="260">
        <v>0</v>
      </c>
      <c r="K18" s="261">
        <f t="shared" si="0"/>
        <v>122752</v>
      </c>
      <c r="L18" s="140" t="s">
        <v>373</v>
      </c>
      <c r="M18" s="13"/>
      <c r="N18" s="13"/>
      <c r="O18" s="13"/>
      <c r="P18" s="13"/>
      <c r="Q18" s="13"/>
      <c r="R18" s="4"/>
    </row>
    <row r="19" spans="1:18" s="6" customFormat="1" ht="49.5" customHeight="1">
      <c r="A19" s="202" t="s">
        <v>348</v>
      </c>
      <c r="B19" s="262">
        <v>2296</v>
      </c>
      <c r="C19" s="262">
        <v>5953</v>
      </c>
      <c r="D19" s="262">
        <v>10351</v>
      </c>
      <c r="E19" s="262">
        <v>26204</v>
      </c>
      <c r="F19" s="262">
        <v>38214</v>
      </c>
      <c r="G19" s="262">
        <v>7925</v>
      </c>
      <c r="H19" s="262">
        <v>17259</v>
      </c>
      <c r="I19" s="262">
        <v>1554</v>
      </c>
      <c r="J19" s="262">
        <v>0</v>
      </c>
      <c r="K19" s="263">
        <f t="shared" si="0"/>
        <v>109756</v>
      </c>
      <c r="L19" s="137" t="s">
        <v>374</v>
      </c>
      <c r="M19" s="13"/>
      <c r="N19" s="13"/>
      <c r="O19" s="13"/>
      <c r="P19" s="13"/>
      <c r="Q19" s="13"/>
      <c r="R19" s="4"/>
    </row>
    <row r="20" spans="1:18" s="6" customFormat="1" ht="49.5" customHeight="1">
      <c r="A20" s="203" t="s">
        <v>358</v>
      </c>
      <c r="B20" s="260">
        <v>125</v>
      </c>
      <c r="C20" s="260">
        <v>1016</v>
      </c>
      <c r="D20" s="260">
        <v>4873</v>
      </c>
      <c r="E20" s="260">
        <v>7512</v>
      </c>
      <c r="F20" s="260">
        <v>14987</v>
      </c>
      <c r="G20" s="260">
        <v>15459</v>
      </c>
      <c r="H20" s="260">
        <v>73637</v>
      </c>
      <c r="I20" s="260">
        <v>3934</v>
      </c>
      <c r="J20" s="260">
        <v>268</v>
      </c>
      <c r="K20" s="261">
        <f t="shared" si="0"/>
        <v>121811</v>
      </c>
      <c r="L20" s="139" t="s">
        <v>375</v>
      </c>
      <c r="M20" s="13"/>
      <c r="N20" s="13"/>
      <c r="O20" s="13"/>
      <c r="P20" s="13"/>
      <c r="Q20" s="13"/>
      <c r="R20" s="4"/>
    </row>
    <row r="21" spans="1:18" s="6" customFormat="1" ht="49.5" customHeight="1">
      <c r="A21" s="202" t="s">
        <v>359</v>
      </c>
      <c r="B21" s="262">
        <v>5579</v>
      </c>
      <c r="C21" s="262">
        <v>14891</v>
      </c>
      <c r="D21" s="262">
        <v>30882</v>
      </c>
      <c r="E21" s="262">
        <v>41479</v>
      </c>
      <c r="F21" s="262">
        <v>49675</v>
      </c>
      <c r="G21" s="262">
        <v>15262</v>
      </c>
      <c r="H21" s="262">
        <v>33235</v>
      </c>
      <c r="I21" s="262">
        <v>2554</v>
      </c>
      <c r="J21" s="262">
        <v>469</v>
      </c>
      <c r="K21" s="263">
        <f t="shared" si="0"/>
        <v>194026</v>
      </c>
      <c r="L21" s="138" t="s">
        <v>376</v>
      </c>
      <c r="M21" s="13"/>
      <c r="N21" s="13"/>
      <c r="O21" s="13"/>
      <c r="P21" s="13"/>
      <c r="Q21" s="13"/>
      <c r="R21" s="4"/>
    </row>
    <row r="22" spans="1:18" s="6" customFormat="1" ht="49.5" customHeight="1">
      <c r="A22" s="203" t="s">
        <v>360</v>
      </c>
      <c r="B22" s="260">
        <v>3535</v>
      </c>
      <c r="C22" s="260">
        <v>13391</v>
      </c>
      <c r="D22" s="260">
        <v>100016</v>
      </c>
      <c r="E22" s="260">
        <v>293262</v>
      </c>
      <c r="F22" s="260">
        <v>1039434</v>
      </c>
      <c r="G22" s="260">
        <v>111449</v>
      </c>
      <c r="H22" s="260">
        <v>252079</v>
      </c>
      <c r="I22" s="260">
        <v>22214</v>
      </c>
      <c r="J22" s="260">
        <v>6597</v>
      </c>
      <c r="K22" s="261">
        <f t="shared" si="0"/>
        <v>1841977</v>
      </c>
      <c r="L22" s="140" t="s">
        <v>377</v>
      </c>
      <c r="M22" s="13"/>
      <c r="N22" s="13"/>
      <c r="O22" s="13"/>
      <c r="P22" s="13"/>
      <c r="Q22" s="13"/>
      <c r="R22" s="4"/>
    </row>
    <row r="23" spans="1:18" s="6" customFormat="1" ht="49.5" customHeight="1">
      <c r="A23" s="202" t="s">
        <v>157</v>
      </c>
      <c r="B23" s="262">
        <v>8944</v>
      </c>
      <c r="C23" s="262">
        <v>17452</v>
      </c>
      <c r="D23" s="262">
        <v>32173</v>
      </c>
      <c r="E23" s="262">
        <v>24369</v>
      </c>
      <c r="F23" s="262">
        <v>91137</v>
      </c>
      <c r="G23" s="262">
        <v>126710</v>
      </c>
      <c r="H23" s="262">
        <v>977096</v>
      </c>
      <c r="I23" s="262">
        <v>51594</v>
      </c>
      <c r="J23" s="262">
        <v>65532</v>
      </c>
      <c r="K23" s="263">
        <f t="shared" si="0"/>
        <v>1395007</v>
      </c>
      <c r="L23" s="138" t="s">
        <v>378</v>
      </c>
      <c r="M23" s="13"/>
      <c r="N23" s="13"/>
      <c r="O23" s="13"/>
      <c r="P23" s="13"/>
      <c r="Q23" s="13"/>
      <c r="R23" s="4"/>
    </row>
    <row r="24" spans="1:17" ht="49.5" customHeight="1">
      <c r="A24" s="203" t="s">
        <v>361</v>
      </c>
      <c r="B24" s="260">
        <v>613</v>
      </c>
      <c r="C24" s="260">
        <v>2654</v>
      </c>
      <c r="D24" s="260">
        <v>17338</v>
      </c>
      <c r="E24" s="260">
        <v>28899</v>
      </c>
      <c r="F24" s="260">
        <v>98319</v>
      </c>
      <c r="G24" s="260">
        <v>153415</v>
      </c>
      <c r="H24" s="260">
        <v>217063</v>
      </c>
      <c r="I24" s="260">
        <v>29339</v>
      </c>
      <c r="J24" s="260">
        <v>50763</v>
      </c>
      <c r="K24" s="261">
        <f t="shared" si="0"/>
        <v>598403</v>
      </c>
      <c r="L24" s="140" t="s">
        <v>379</v>
      </c>
      <c r="M24" s="11"/>
      <c r="N24" s="11"/>
      <c r="O24" s="11"/>
      <c r="P24" s="11"/>
      <c r="Q24" s="11"/>
    </row>
    <row r="25" spans="1:17" ht="49.5" customHeight="1">
      <c r="A25" s="202" t="s">
        <v>349</v>
      </c>
      <c r="B25" s="262">
        <v>0</v>
      </c>
      <c r="C25" s="262">
        <v>0</v>
      </c>
      <c r="D25" s="262">
        <v>804</v>
      </c>
      <c r="E25" s="262">
        <v>712</v>
      </c>
      <c r="F25" s="262">
        <v>2756</v>
      </c>
      <c r="G25" s="262">
        <v>827</v>
      </c>
      <c r="H25" s="262">
        <v>2739</v>
      </c>
      <c r="I25" s="262">
        <v>173</v>
      </c>
      <c r="J25" s="262">
        <v>0</v>
      </c>
      <c r="K25" s="263">
        <f t="shared" si="0"/>
        <v>8011</v>
      </c>
      <c r="L25" s="137" t="s">
        <v>380</v>
      </c>
      <c r="M25" s="11"/>
      <c r="N25" s="11"/>
      <c r="O25" s="11"/>
      <c r="P25" s="11"/>
      <c r="Q25" s="11"/>
    </row>
    <row r="26" spans="1:17" ht="49.5" customHeight="1">
      <c r="A26" s="203" t="s">
        <v>350</v>
      </c>
      <c r="B26" s="260">
        <v>3319</v>
      </c>
      <c r="C26" s="260">
        <v>23518</v>
      </c>
      <c r="D26" s="260">
        <v>38611</v>
      </c>
      <c r="E26" s="260">
        <v>57114</v>
      </c>
      <c r="F26" s="260">
        <v>58345</v>
      </c>
      <c r="G26" s="260">
        <v>18567</v>
      </c>
      <c r="H26" s="260">
        <v>28880</v>
      </c>
      <c r="I26" s="260">
        <v>5025</v>
      </c>
      <c r="J26" s="260">
        <v>0</v>
      </c>
      <c r="K26" s="261">
        <f t="shared" si="0"/>
        <v>233379</v>
      </c>
      <c r="L26" s="139" t="s">
        <v>381</v>
      </c>
      <c r="M26" s="11"/>
      <c r="N26" s="11"/>
      <c r="O26" s="11"/>
      <c r="P26" s="11"/>
      <c r="Q26" s="11"/>
    </row>
    <row r="27" spans="1:12" ht="49.5" customHeight="1">
      <c r="A27" s="202" t="s">
        <v>386</v>
      </c>
      <c r="B27" s="262">
        <v>31947</v>
      </c>
      <c r="C27" s="262">
        <v>245859</v>
      </c>
      <c r="D27" s="262">
        <v>217909</v>
      </c>
      <c r="E27" s="262">
        <v>253963</v>
      </c>
      <c r="F27" s="262">
        <v>81460</v>
      </c>
      <c r="G27" s="262">
        <v>8317</v>
      </c>
      <c r="H27" s="262">
        <v>5688</v>
      </c>
      <c r="I27" s="262">
        <v>403</v>
      </c>
      <c r="J27" s="262">
        <v>0</v>
      </c>
      <c r="K27" s="263">
        <f t="shared" si="0"/>
        <v>845546</v>
      </c>
      <c r="L27" s="198" t="s">
        <v>382</v>
      </c>
    </row>
    <row r="28" spans="1:12" ht="49.5" customHeight="1">
      <c r="A28" s="203" t="s">
        <v>362</v>
      </c>
      <c r="B28" s="260">
        <v>0</v>
      </c>
      <c r="C28" s="260">
        <v>1045</v>
      </c>
      <c r="D28" s="260">
        <v>0</v>
      </c>
      <c r="E28" s="260">
        <v>518</v>
      </c>
      <c r="F28" s="260">
        <v>1383</v>
      </c>
      <c r="G28" s="260">
        <v>524</v>
      </c>
      <c r="H28" s="260">
        <v>4451</v>
      </c>
      <c r="I28" s="260">
        <v>1416</v>
      </c>
      <c r="J28" s="260">
        <v>0</v>
      </c>
      <c r="K28" s="261">
        <f t="shared" si="0"/>
        <v>9337</v>
      </c>
      <c r="L28" s="140" t="s">
        <v>383</v>
      </c>
    </row>
    <row r="29" spans="1:12" ht="49.5" customHeight="1">
      <c r="A29" s="31" t="s">
        <v>82</v>
      </c>
      <c r="B29" s="265">
        <f>SUM(B8:B28)</f>
        <v>204630</v>
      </c>
      <c r="C29" s="265">
        <f aca="true" t="shared" si="1" ref="C29:J29">SUM(C8:C28)</f>
        <v>977719</v>
      </c>
      <c r="D29" s="265">
        <f t="shared" si="1"/>
        <v>1408035</v>
      </c>
      <c r="E29" s="265">
        <f t="shared" si="1"/>
        <v>1968475</v>
      </c>
      <c r="F29" s="265">
        <f t="shared" si="1"/>
        <v>2695903</v>
      </c>
      <c r="G29" s="265">
        <f t="shared" si="1"/>
        <v>847670</v>
      </c>
      <c r="H29" s="265">
        <f t="shared" si="1"/>
        <v>2506304</v>
      </c>
      <c r="I29" s="265">
        <f>SUM(I8:I28)</f>
        <v>163092</v>
      </c>
      <c r="J29" s="265">
        <f t="shared" si="1"/>
        <v>128561</v>
      </c>
      <c r="K29" s="265">
        <f>SUM(K8:K28)</f>
        <v>10900389</v>
      </c>
      <c r="L29" s="136" t="s">
        <v>7</v>
      </c>
    </row>
  </sheetData>
  <sheetProtection/>
  <mergeCells count="5">
    <mergeCell ref="A4:L4"/>
    <mergeCell ref="L5:L6"/>
    <mergeCell ref="A2:L2"/>
    <mergeCell ref="A3:L3"/>
    <mergeCell ref="A5:A6"/>
  </mergeCells>
  <hyperlinks>
    <hyperlink ref="N1" location="الفهرس!B5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1"/>
  <colBreaks count="1" manualBreakCount="1">
    <brk id="12" max="23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zoomScale="50" zoomScaleNormal="50" zoomScaleSheetLayoutView="50" zoomScalePageLayoutView="0" workbookViewId="0" topLeftCell="A1">
      <selection activeCell="O24" sqref="O24"/>
    </sheetView>
  </sheetViews>
  <sheetFormatPr defaultColWidth="15.7109375" defaultRowHeight="30" customHeight="1"/>
  <cols>
    <col min="1" max="1" width="64.8515625" style="7" customWidth="1"/>
    <col min="2" max="2" width="16.28125" style="7" customWidth="1"/>
    <col min="3" max="3" width="15.7109375" style="7" customWidth="1"/>
    <col min="4" max="4" width="17.7109375" style="7" customWidth="1"/>
    <col min="5" max="5" width="17.140625" style="7" customWidth="1"/>
    <col min="6" max="6" width="18.00390625" style="7" customWidth="1"/>
    <col min="7" max="7" width="16.28125" style="7" customWidth="1"/>
    <col min="8" max="8" width="17.140625" style="7" customWidth="1"/>
    <col min="9" max="10" width="16.28125" style="7" customWidth="1"/>
    <col min="11" max="11" width="17.7109375" style="7" customWidth="1"/>
    <col min="12" max="12" width="62.421875" style="7" customWidth="1"/>
    <col min="13" max="13" width="14.140625" style="7" customWidth="1"/>
    <col min="14" max="16384" width="15.7109375" style="7" customWidth="1"/>
  </cols>
  <sheetData>
    <row r="1" spans="1:18" s="3" customFormat="1" ht="30" customHeight="1">
      <c r="A1" s="1" t="s">
        <v>238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305</v>
      </c>
      <c r="M1" s="18"/>
      <c r="N1" s="270" t="s">
        <v>433</v>
      </c>
      <c r="P1" s="8"/>
      <c r="Q1" s="8"/>
      <c r="R1" s="8"/>
    </row>
    <row r="2" spans="1:14" s="4" customFormat="1" ht="30" customHeight="1">
      <c r="A2" s="374" t="s">
        <v>327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5"/>
      <c r="M2" s="19"/>
      <c r="N2" s="269"/>
    </row>
    <row r="3" spans="1:18" s="5" customFormat="1" ht="30" customHeight="1">
      <c r="A3" s="376" t="s">
        <v>492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10"/>
      <c r="P3" s="10"/>
      <c r="Q3" s="4"/>
      <c r="R3" s="4"/>
    </row>
    <row r="4" spans="1:18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4"/>
      <c r="N4" s="4"/>
      <c r="O4" s="4"/>
      <c r="P4" s="4"/>
      <c r="Q4" s="4"/>
      <c r="R4" s="4"/>
    </row>
    <row r="5" spans="1:18" s="6" customFormat="1" ht="46.5" customHeight="1">
      <c r="A5" s="370" t="s">
        <v>150</v>
      </c>
      <c r="B5" s="152" t="s">
        <v>51</v>
      </c>
      <c r="C5" s="153" t="s">
        <v>52</v>
      </c>
      <c r="D5" s="153" t="s">
        <v>53</v>
      </c>
      <c r="E5" s="153" t="s">
        <v>54</v>
      </c>
      <c r="F5" s="142" t="s">
        <v>174</v>
      </c>
      <c r="G5" s="142" t="s">
        <v>55</v>
      </c>
      <c r="H5" s="142" t="s">
        <v>175</v>
      </c>
      <c r="I5" s="142" t="s">
        <v>57</v>
      </c>
      <c r="J5" s="153" t="s">
        <v>58</v>
      </c>
      <c r="K5" s="47" t="s">
        <v>82</v>
      </c>
      <c r="L5" s="372" t="s">
        <v>155</v>
      </c>
      <c r="M5" s="4"/>
      <c r="N5" s="4"/>
      <c r="O5" s="4"/>
      <c r="P5" s="4"/>
      <c r="Q5" s="4"/>
      <c r="R5" s="4"/>
    </row>
    <row r="6" spans="1:18" s="6" customFormat="1" ht="48" customHeight="1">
      <c r="A6" s="371"/>
      <c r="B6" s="154" t="s">
        <v>61</v>
      </c>
      <c r="C6" s="154" t="s">
        <v>62</v>
      </c>
      <c r="D6" s="154" t="s">
        <v>71</v>
      </c>
      <c r="E6" s="154" t="s">
        <v>72</v>
      </c>
      <c r="F6" s="154" t="s">
        <v>80</v>
      </c>
      <c r="G6" s="154" t="s">
        <v>73</v>
      </c>
      <c r="H6" s="154" t="s">
        <v>248</v>
      </c>
      <c r="I6" s="155" t="s">
        <v>249</v>
      </c>
      <c r="J6" s="154" t="s">
        <v>74</v>
      </c>
      <c r="K6" s="156" t="s">
        <v>7</v>
      </c>
      <c r="L6" s="373"/>
      <c r="M6" s="4"/>
      <c r="N6" s="4"/>
      <c r="O6" s="4"/>
      <c r="P6" s="4"/>
      <c r="Q6" s="4"/>
      <c r="R6" s="4"/>
    </row>
    <row r="7" spans="1:18" s="6" customFormat="1" ht="24" customHeight="1" hidden="1">
      <c r="A7" s="44"/>
      <c r="B7" s="36"/>
      <c r="C7" s="35"/>
      <c r="D7" s="35"/>
      <c r="E7" s="36"/>
      <c r="F7" s="36"/>
      <c r="G7" s="36"/>
      <c r="H7" s="36"/>
      <c r="I7" s="36"/>
      <c r="J7" s="36"/>
      <c r="K7" s="36"/>
      <c r="L7" s="149"/>
      <c r="M7" s="4"/>
      <c r="N7" s="4"/>
      <c r="O7" s="4"/>
      <c r="P7" s="4"/>
      <c r="Q7" s="4"/>
      <c r="R7" s="4"/>
    </row>
    <row r="8" spans="1:18" s="6" customFormat="1" ht="49.5" customHeight="1">
      <c r="A8" s="203" t="s">
        <v>351</v>
      </c>
      <c r="B8" s="260">
        <v>36806</v>
      </c>
      <c r="C8" s="260">
        <v>126600</v>
      </c>
      <c r="D8" s="260">
        <v>132365</v>
      </c>
      <c r="E8" s="260">
        <v>84425</v>
      </c>
      <c r="F8" s="260">
        <v>46947</v>
      </c>
      <c r="G8" s="260">
        <v>7821</v>
      </c>
      <c r="H8" s="260">
        <v>22005</v>
      </c>
      <c r="I8" s="260">
        <v>1002</v>
      </c>
      <c r="J8" s="260">
        <v>210</v>
      </c>
      <c r="K8" s="261">
        <f>SUM(B8:J8)</f>
        <v>458181</v>
      </c>
      <c r="L8" s="139" t="s">
        <v>363</v>
      </c>
      <c r="M8" s="13"/>
      <c r="N8" s="13"/>
      <c r="O8" s="13"/>
      <c r="P8" s="13"/>
      <c r="Q8" s="13"/>
      <c r="R8" s="4"/>
    </row>
    <row r="9" spans="1:18" s="6" customFormat="1" ht="49.5" customHeight="1">
      <c r="A9" s="202" t="s">
        <v>344</v>
      </c>
      <c r="B9" s="262">
        <v>0</v>
      </c>
      <c r="C9" s="262">
        <v>1551</v>
      </c>
      <c r="D9" s="262">
        <v>15856</v>
      </c>
      <c r="E9" s="262">
        <v>18718</v>
      </c>
      <c r="F9" s="262">
        <v>41777</v>
      </c>
      <c r="G9" s="262">
        <v>10502</v>
      </c>
      <c r="H9" s="262">
        <v>26488</v>
      </c>
      <c r="I9" s="262">
        <v>1699</v>
      </c>
      <c r="J9" s="262">
        <v>380</v>
      </c>
      <c r="K9" s="263">
        <f aca="true" t="shared" si="0" ref="K9:K28">SUM(B9:J9)</f>
        <v>116971</v>
      </c>
      <c r="L9" s="138" t="s">
        <v>364</v>
      </c>
      <c r="M9" s="13"/>
      <c r="N9" s="13"/>
      <c r="O9" s="13"/>
      <c r="P9" s="13"/>
      <c r="Q9" s="13"/>
      <c r="R9" s="4"/>
    </row>
    <row r="10" spans="1:18" s="6" customFormat="1" ht="49.5" customHeight="1">
      <c r="A10" s="203" t="s">
        <v>345</v>
      </c>
      <c r="B10" s="260">
        <v>8637</v>
      </c>
      <c r="C10" s="260">
        <v>65366</v>
      </c>
      <c r="D10" s="260">
        <v>111016</v>
      </c>
      <c r="E10" s="260">
        <v>141492</v>
      </c>
      <c r="F10" s="260">
        <v>157046</v>
      </c>
      <c r="G10" s="260">
        <v>47200</v>
      </c>
      <c r="H10" s="260">
        <v>154790</v>
      </c>
      <c r="I10" s="260">
        <v>7619</v>
      </c>
      <c r="J10" s="260">
        <v>518</v>
      </c>
      <c r="K10" s="261">
        <f t="shared" si="0"/>
        <v>693684</v>
      </c>
      <c r="L10" s="140" t="s">
        <v>365</v>
      </c>
      <c r="M10" s="13"/>
      <c r="N10" s="13"/>
      <c r="O10" s="13"/>
      <c r="P10" s="13"/>
      <c r="Q10" s="13"/>
      <c r="R10" s="4"/>
    </row>
    <row r="11" spans="1:18" s="6" customFormat="1" ht="49.5" customHeight="1">
      <c r="A11" s="202" t="s">
        <v>352</v>
      </c>
      <c r="B11" s="262">
        <v>138</v>
      </c>
      <c r="C11" s="262">
        <v>1488</v>
      </c>
      <c r="D11" s="262">
        <v>1302</v>
      </c>
      <c r="E11" s="262">
        <v>6826</v>
      </c>
      <c r="F11" s="262">
        <v>23623</v>
      </c>
      <c r="G11" s="262">
        <v>15384</v>
      </c>
      <c r="H11" s="262">
        <v>21021</v>
      </c>
      <c r="I11" s="262">
        <v>1860</v>
      </c>
      <c r="J11" s="262">
        <v>376</v>
      </c>
      <c r="K11" s="263">
        <f t="shared" si="0"/>
        <v>72018</v>
      </c>
      <c r="L11" s="138" t="s">
        <v>366</v>
      </c>
      <c r="M11" s="13"/>
      <c r="N11" s="13"/>
      <c r="O11" s="13"/>
      <c r="P11" s="13"/>
      <c r="Q11" s="13"/>
      <c r="R11" s="4"/>
    </row>
    <row r="12" spans="1:18" s="6" customFormat="1" ht="49.5" customHeight="1">
      <c r="A12" s="203" t="s">
        <v>353</v>
      </c>
      <c r="B12" s="260">
        <v>318</v>
      </c>
      <c r="C12" s="260">
        <v>14999</v>
      </c>
      <c r="D12" s="260">
        <v>26684</v>
      </c>
      <c r="E12" s="260">
        <v>20851</v>
      </c>
      <c r="F12" s="260">
        <v>22404</v>
      </c>
      <c r="G12" s="260">
        <v>9609</v>
      </c>
      <c r="H12" s="260">
        <v>10764</v>
      </c>
      <c r="I12" s="260">
        <v>0</v>
      </c>
      <c r="J12" s="260">
        <v>0</v>
      </c>
      <c r="K12" s="261">
        <f t="shared" si="0"/>
        <v>105629</v>
      </c>
      <c r="L12" s="140" t="s">
        <v>367</v>
      </c>
      <c r="M12" s="13"/>
      <c r="N12" s="13"/>
      <c r="O12" s="13"/>
      <c r="P12" s="13"/>
      <c r="Q12" s="13"/>
      <c r="R12" s="4"/>
    </row>
    <row r="13" spans="1:18" s="6" customFormat="1" ht="49.5" customHeight="1">
      <c r="A13" s="202" t="s">
        <v>354</v>
      </c>
      <c r="B13" s="262">
        <v>55571</v>
      </c>
      <c r="C13" s="262">
        <v>216640</v>
      </c>
      <c r="D13" s="262">
        <v>276642</v>
      </c>
      <c r="E13" s="262">
        <v>378545</v>
      </c>
      <c r="F13" s="262">
        <v>284083</v>
      </c>
      <c r="G13" s="262">
        <v>124093</v>
      </c>
      <c r="H13" s="262">
        <v>242100</v>
      </c>
      <c r="I13" s="262">
        <v>10346</v>
      </c>
      <c r="J13" s="262">
        <v>1377</v>
      </c>
      <c r="K13" s="263">
        <f t="shared" si="0"/>
        <v>1589397</v>
      </c>
      <c r="L13" s="137" t="s">
        <v>368</v>
      </c>
      <c r="M13" s="13"/>
      <c r="N13" s="13"/>
      <c r="O13" s="13"/>
      <c r="P13" s="13"/>
      <c r="Q13" s="13"/>
      <c r="R13" s="4"/>
    </row>
    <row r="14" spans="1:18" s="6" customFormat="1" ht="49.5" customHeight="1">
      <c r="A14" s="203" t="s">
        <v>355</v>
      </c>
      <c r="B14" s="260">
        <v>25547</v>
      </c>
      <c r="C14" s="260">
        <v>138829</v>
      </c>
      <c r="D14" s="260">
        <v>241740</v>
      </c>
      <c r="E14" s="260">
        <v>412114</v>
      </c>
      <c r="F14" s="260">
        <v>426761</v>
      </c>
      <c r="G14" s="260">
        <v>98669</v>
      </c>
      <c r="H14" s="260">
        <v>225591</v>
      </c>
      <c r="I14" s="260">
        <v>8468</v>
      </c>
      <c r="J14" s="260">
        <v>918</v>
      </c>
      <c r="K14" s="261">
        <f t="shared" si="0"/>
        <v>1578637</v>
      </c>
      <c r="L14" s="140" t="s">
        <v>369</v>
      </c>
      <c r="M14" s="13"/>
      <c r="N14" s="13"/>
      <c r="O14" s="13"/>
      <c r="P14" s="13"/>
      <c r="Q14" s="13"/>
      <c r="R14" s="4"/>
    </row>
    <row r="15" spans="1:18" s="6" customFormat="1" ht="49.5" customHeight="1">
      <c r="A15" s="202" t="s">
        <v>346</v>
      </c>
      <c r="B15" s="262">
        <v>12144</v>
      </c>
      <c r="C15" s="262">
        <v>47661</v>
      </c>
      <c r="D15" s="262">
        <v>79020</v>
      </c>
      <c r="E15" s="262">
        <v>80739</v>
      </c>
      <c r="F15" s="262">
        <v>84958</v>
      </c>
      <c r="G15" s="262">
        <v>18165</v>
      </c>
      <c r="H15" s="262">
        <v>50352</v>
      </c>
      <c r="I15" s="262">
        <v>2051</v>
      </c>
      <c r="J15" s="262">
        <v>0</v>
      </c>
      <c r="K15" s="263">
        <f t="shared" si="0"/>
        <v>375090</v>
      </c>
      <c r="L15" s="138" t="s">
        <v>370</v>
      </c>
      <c r="M15" s="13"/>
      <c r="N15" s="13"/>
      <c r="O15" s="13"/>
      <c r="P15" s="13"/>
      <c r="Q15" s="13"/>
      <c r="R15" s="4"/>
    </row>
    <row r="16" spans="1:18" s="6" customFormat="1" ht="49.5" customHeight="1">
      <c r="A16" s="203" t="s">
        <v>356</v>
      </c>
      <c r="B16" s="260">
        <v>6014</v>
      </c>
      <c r="C16" s="260">
        <v>33082</v>
      </c>
      <c r="D16" s="260">
        <v>60887</v>
      </c>
      <c r="E16" s="260">
        <v>76307</v>
      </c>
      <c r="F16" s="260">
        <v>54658</v>
      </c>
      <c r="G16" s="260">
        <v>9764</v>
      </c>
      <c r="H16" s="260">
        <v>18331</v>
      </c>
      <c r="I16" s="260">
        <v>1407</v>
      </c>
      <c r="J16" s="260">
        <v>449</v>
      </c>
      <c r="K16" s="261">
        <f t="shared" si="0"/>
        <v>260899</v>
      </c>
      <c r="L16" s="140" t="s">
        <v>371</v>
      </c>
      <c r="M16" s="13"/>
      <c r="N16" s="13"/>
      <c r="O16" s="13"/>
      <c r="P16" s="13"/>
      <c r="Q16" s="13"/>
      <c r="R16" s="4"/>
    </row>
    <row r="17" spans="1:18" s="6" customFormat="1" ht="49.5" customHeight="1">
      <c r="A17" s="202" t="s">
        <v>347</v>
      </c>
      <c r="B17" s="262">
        <v>0</v>
      </c>
      <c r="C17" s="262">
        <v>487</v>
      </c>
      <c r="D17" s="262">
        <v>2356</v>
      </c>
      <c r="E17" s="262">
        <v>5104</v>
      </c>
      <c r="F17" s="262">
        <v>26904</v>
      </c>
      <c r="G17" s="262">
        <v>17685</v>
      </c>
      <c r="H17" s="262">
        <v>54648</v>
      </c>
      <c r="I17" s="262">
        <v>2511</v>
      </c>
      <c r="J17" s="262">
        <v>422</v>
      </c>
      <c r="K17" s="263">
        <f t="shared" si="0"/>
        <v>110117</v>
      </c>
      <c r="L17" s="138" t="s">
        <v>372</v>
      </c>
      <c r="M17" s="13"/>
      <c r="N17" s="13"/>
      <c r="O17" s="13"/>
      <c r="P17" s="13"/>
      <c r="Q17" s="13"/>
      <c r="R17" s="4"/>
    </row>
    <row r="18" spans="1:18" s="6" customFormat="1" ht="49.5" customHeight="1">
      <c r="A18" s="203" t="s">
        <v>357</v>
      </c>
      <c r="B18" s="260">
        <v>0</v>
      </c>
      <c r="C18" s="260">
        <v>349</v>
      </c>
      <c r="D18" s="260">
        <v>3099</v>
      </c>
      <c r="E18" s="260">
        <v>2325</v>
      </c>
      <c r="F18" s="260">
        <v>27525</v>
      </c>
      <c r="G18" s="260">
        <v>25080</v>
      </c>
      <c r="H18" s="260">
        <v>51844</v>
      </c>
      <c r="I18" s="260">
        <v>6339</v>
      </c>
      <c r="J18" s="260">
        <v>0</v>
      </c>
      <c r="K18" s="261">
        <f t="shared" si="0"/>
        <v>116561</v>
      </c>
      <c r="L18" s="140" t="s">
        <v>373</v>
      </c>
      <c r="M18" s="13"/>
      <c r="N18" s="13"/>
      <c r="O18" s="13"/>
      <c r="P18" s="13"/>
      <c r="Q18" s="13"/>
      <c r="R18" s="4"/>
    </row>
    <row r="19" spans="1:18" s="6" customFormat="1" ht="49.5" customHeight="1">
      <c r="A19" s="202" t="s">
        <v>348</v>
      </c>
      <c r="B19" s="262">
        <v>2296</v>
      </c>
      <c r="C19" s="262">
        <v>5953</v>
      </c>
      <c r="D19" s="262">
        <v>10351</v>
      </c>
      <c r="E19" s="262">
        <v>26204</v>
      </c>
      <c r="F19" s="262">
        <v>38214</v>
      </c>
      <c r="G19" s="262">
        <v>7925</v>
      </c>
      <c r="H19" s="262">
        <v>16657</v>
      </c>
      <c r="I19" s="262">
        <v>1554</v>
      </c>
      <c r="J19" s="262">
        <v>0</v>
      </c>
      <c r="K19" s="263">
        <f t="shared" si="0"/>
        <v>109154</v>
      </c>
      <c r="L19" s="137" t="s">
        <v>374</v>
      </c>
      <c r="M19" s="13"/>
      <c r="N19" s="13"/>
      <c r="O19" s="13"/>
      <c r="P19" s="13"/>
      <c r="Q19" s="13"/>
      <c r="R19" s="4"/>
    </row>
    <row r="20" spans="1:18" s="6" customFormat="1" ht="49.5" customHeight="1">
      <c r="A20" s="203" t="s">
        <v>358</v>
      </c>
      <c r="B20" s="260">
        <v>125</v>
      </c>
      <c r="C20" s="260">
        <v>1016</v>
      </c>
      <c r="D20" s="260">
        <v>4873</v>
      </c>
      <c r="E20" s="260">
        <v>7135</v>
      </c>
      <c r="F20" s="260">
        <v>13622</v>
      </c>
      <c r="G20" s="260">
        <v>15129</v>
      </c>
      <c r="H20" s="260">
        <v>70310</v>
      </c>
      <c r="I20" s="260">
        <v>3934</v>
      </c>
      <c r="J20" s="260">
        <v>268</v>
      </c>
      <c r="K20" s="261">
        <f t="shared" si="0"/>
        <v>116412</v>
      </c>
      <c r="L20" s="139" t="s">
        <v>375</v>
      </c>
      <c r="M20" s="13"/>
      <c r="N20" s="13"/>
      <c r="O20" s="13"/>
      <c r="P20" s="13"/>
      <c r="Q20" s="13"/>
      <c r="R20" s="4"/>
    </row>
    <row r="21" spans="1:18" s="6" customFormat="1" ht="49.5" customHeight="1">
      <c r="A21" s="202" t="s">
        <v>359</v>
      </c>
      <c r="B21" s="262">
        <v>5579</v>
      </c>
      <c r="C21" s="262">
        <v>14582</v>
      </c>
      <c r="D21" s="262">
        <v>30847</v>
      </c>
      <c r="E21" s="262">
        <v>41066</v>
      </c>
      <c r="F21" s="262">
        <v>48087</v>
      </c>
      <c r="G21" s="262">
        <v>15262</v>
      </c>
      <c r="H21" s="262">
        <v>32195</v>
      </c>
      <c r="I21" s="262">
        <v>2554</v>
      </c>
      <c r="J21" s="262">
        <v>469</v>
      </c>
      <c r="K21" s="263">
        <f t="shared" si="0"/>
        <v>190641</v>
      </c>
      <c r="L21" s="138" t="s">
        <v>376</v>
      </c>
      <c r="M21" s="13"/>
      <c r="N21" s="13"/>
      <c r="O21" s="13"/>
      <c r="P21" s="13"/>
      <c r="Q21" s="13"/>
      <c r="R21" s="4"/>
    </row>
    <row r="22" spans="1:18" s="6" customFormat="1" ht="49.5" customHeight="1">
      <c r="A22" s="203" t="s">
        <v>360</v>
      </c>
      <c r="B22" s="260">
        <v>3535</v>
      </c>
      <c r="C22" s="260">
        <v>12320</v>
      </c>
      <c r="D22" s="260">
        <v>98230</v>
      </c>
      <c r="E22" s="260">
        <v>289986</v>
      </c>
      <c r="F22" s="260">
        <v>1027587</v>
      </c>
      <c r="G22" s="260">
        <v>108902</v>
      </c>
      <c r="H22" s="260">
        <v>227102</v>
      </c>
      <c r="I22" s="260">
        <v>21249</v>
      </c>
      <c r="J22" s="260">
        <v>6280</v>
      </c>
      <c r="K22" s="261">
        <f t="shared" si="0"/>
        <v>1795191</v>
      </c>
      <c r="L22" s="140" t="s">
        <v>377</v>
      </c>
      <c r="M22" s="13"/>
      <c r="N22" s="13"/>
      <c r="O22" s="13"/>
      <c r="P22" s="13"/>
      <c r="Q22" s="13"/>
      <c r="R22" s="4"/>
    </row>
    <row r="23" spans="1:18" s="6" customFormat="1" ht="49.5" customHeight="1">
      <c r="A23" s="202" t="s">
        <v>157</v>
      </c>
      <c r="B23" s="262">
        <v>4516</v>
      </c>
      <c r="C23" s="262">
        <v>10035</v>
      </c>
      <c r="D23" s="262">
        <v>21888</v>
      </c>
      <c r="E23" s="262">
        <v>19774</v>
      </c>
      <c r="F23" s="262">
        <v>49756</v>
      </c>
      <c r="G23" s="262">
        <v>44607</v>
      </c>
      <c r="H23" s="262">
        <v>544101</v>
      </c>
      <c r="I23" s="262">
        <v>35880</v>
      </c>
      <c r="J23" s="262">
        <v>54865</v>
      </c>
      <c r="K23" s="263">
        <f t="shared" si="0"/>
        <v>785422</v>
      </c>
      <c r="L23" s="138" t="s">
        <v>378</v>
      </c>
      <c r="M23" s="13"/>
      <c r="N23" s="13"/>
      <c r="O23" s="13"/>
      <c r="P23" s="13"/>
      <c r="Q23" s="13"/>
      <c r="R23" s="4"/>
    </row>
    <row r="24" spans="1:17" ht="49.5" customHeight="1">
      <c r="A24" s="203" t="s">
        <v>361</v>
      </c>
      <c r="B24" s="260">
        <v>453</v>
      </c>
      <c r="C24" s="260">
        <v>2452</v>
      </c>
      <c r="D24" s="260">
        <v>14607</v>
      </c>
      <c r="E24" s="260">
        <v>26247</v>
      </c>
      <c r="F24" s="260">
        <v>78908</v>
      </c>
      <c r="G24" s="260">
        <v>97180</v>
      </c>
      <c r="H24" s="260">
        <v>146894</v>
      </c>
      <c r="I24" s="260">
        <v>23910</v>
      </c>
      <c r="J24" s="260">
        <v>41596</v>
      </c>
      <c r="K24" s="261">
        <f t="shared" si="0"/>
        <v>432247</v>
      </c>
      <c r="L24" s="140" t="s">
        <v>379</v>
      </c>
      <c r="M24" s="11"/>
      <c r="N24" s="11"/>
      <c r="O24" s="11"/>
      <c r="P24" s="11"/>
      <c r="Q24" s="11"/>
    </row>
    <row r="25" spans="1:17" ht="49.5" customHeight="1">
      <c r="A25" s="202" t="s">
        <v>349</v>
      </c>
      <c r="B25" s="262">
        <v>0</v>
      </c>
      <c r="C25" s="262">
        <v>0</v>
      </c>
      <c r="D25" s="262">
        <v>804</v>
      </c>
      <c r="E25" s="262">
        <v>712</v>
      </c>
      <c r="F25" s="262">
        <v>1535</v>
      </c>
      <c r="G25" s="262">
        <v>571</v>
      </c>
      <c r="H25" s="262">
        <v>2739</v>
      </c>
      <c r="I25" s="262">
        <v>173</v>
      </c>
      <c r="J25" s="262">
        <v>0</v>
      </c>
      <c r="K25" s="263">
        <f t="shared" si="0"/>
        <v>6534</v>
      </c>
      <c r="L25" s="137" t="s">
        <v>380</v>
      </c>
      <c r="M25" s="11"/>
      <c r="N25" s="11"/>
      <c r="O25" s="11"/>
      <c r="P25" s="11"/>
      <c r="Q25" s="11"/>
    </row>
    <row r="26" spans="1:17" ht="49.5" customHeight="1">
      <c r="A26" s="203" t="s">
        <v>350</v>
      </c>
      <c r="B26" s="260">
        <v>3319</v>
      </c>
      <c r="C26" s="260">
        <v>23496</v>
      </c>
      <c r="D26" s="260">
        <v>38237</v>
      </c>
      <c r="E26" s="260">
        <v>54100</v>
      </c>
      <c r="F26" s="260">
        <v>52409</v>
      </c>
      <c r="G26" s="260">
        <v>17143</v>
      </c>
      <c r="H26" s="260">
        <v>28007</v>
      </c>
      <c r="I26" s="260">
        <v>4807</v>
      </c>
      <c r="J26" s="260">
        <v>0</v>
      </c>
      <c r="K26" s="261">
        <f t="shared" si="0"/>
        <v>221518</v>
      </c>
      <c r="L26" s="139" t="s">
        <v>381</v>
      </c>
      <c r="M26" s="11"/>
      <c r="N26" s="11"/>
      <c r="O26" s="11"/>
      <c r="P26" s="11"/>
      <c r="Q26" s="11"/>
    </row>
    <row r="27" spans="1:12" ht="49.5" customHeight="1">
      <c r="A27" s="202" t="s">
        <v>386</v>
      </c>
      <c r="B27" s="262">
        <v>8907</v>
      </c>
      <c r="C27" s="262">
        <v>68053</v>
      </c>
      <c r="D27" s="262">
        <v>77817</v>
      </c>
      <c r="E27" s="262">
        <v>110538</v>
      </c>
      <c r="F27" s="262">
        <v>57269</v>
      </c>
      <c r="G27" s="262">
        <v>6231</v>
      </c>
      <c r="H27" s="262">
        <v>4027</v>
      </c>
      <c r="I27" s="262">
        <v>403</v>
      </c>
      <c r="J27" s="262">
        <v>0</v>
      </c>
      <c r="K27" s="263">
        <f t="shared" si="0"/>
        <v>333245</v>
      </c>
      <c r="L27" s="198" t="s">
        <v>382</v>
      </c>
    </row>
    <row r="28" spans="1:12" ht="49.5" customHeight="1">
      <c r="A28" s="203" t="s">
        <v>362</v>
      </c>
      <c r="B28" s="260">
        <v>0</v>
      </c>
      <c r="C28" s="260">
        <v>1045</v>
      </c>
      <c r="D28" s="260">
        <v>0</v>
      </c>
      <c r="E28" s="260">
        <v>518</v>
      </c>
      <c r="F28" s="260">
        <v>1383</v>
      </c>
      <c r="G28" s="260">
        <v>524</v>
      </c>
      <c r="H28" s="260">
        <v>3944</v>
      </c>
      <c r="I28" s="260">
        <v>1416</v>
      </c>
      <c r="J28" s="260">
        <v>0</v>
      </c>
      <c r="K28" s="261">
        <f t="shared" si="0"/>
        <v>8830</v>
      </c>
      <c r="L28" s="140" t="s">
        <v>383</v>
      </c>
    </row>
    <row r="29" spans="1:12" ht="49.5" customHeight="1">
      <c r="A29" s="31" t="s">
        <v>82</v>
      </c>
      <c r="B29" s="265">
        <f>SUM(B8:B28)</f>
        <v>173905</v>
      </c>
      <c r="C29" s="265">
        <f aca="true" t="shared" si="1" ref="C29:J29">SUM(C8:C28)</f>
        <v>786004</v>
      </c>
      <c r="D29" s="265">
        <f t="shared" si="1"/>
        <v>1248621</v>
      </c>
      <c r="E29" s="265">
        <f t="shared" si="1"/>
        <v>1803726</v>
      </c>
      <c r="F29" s="265">
        <f t="shared" si="1"/>
        <v>2565456</v>
      </c>
      <c r="G29" s="265">
        <f t="shared" si="1"/>
        <v>697446</v>
      </c>
      <c r="H29" s="265">
        <f t="shared" si="1"/>
        <v>1953910</v>
      </c>
      <c r="I29" s="265">
        <f>SUM(I8:I28)</f>
        <v>139182</v>
      </c>
      <c r="J29" s="265">
        <f t="shared" si="1"/>
        <v>108128</v>
      </c>
      <c r="K29" s="265">
        <f>SUM(K8:K28)</f>
        <v>9476378</v>
      </c>
      <c r="L29" s="136" t="s">
        <v>7</v>
      </c>
    </row>
  </sheetData>
  <sheetProtection/>
  <mergeCells count="5">
    <mergeCell ref="A4:L4"/>
    <mergeCell ref="A5:A6"/>
    <mergeCell ref="L5:L6"/>
    <mergeCell ref="A2:L2"/>
    <mergeCell ref="A3:L3"/>
  </mergeCells>
  <hyperlinks>
    <hyperlink ref="N1" location="الفهرس!B5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1"/>
  <colBreaks count="1" manualBreakCount="1">
    <brk id="12" max="23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zoomScale="50" zoomScaleNormal="50" zoomScaleSheetLayoutView="50" zoomScalePageLayoutView="0" workbookViewId="0" topLeftCell="A1">
      <selection activeCell="J8" sqref="J8"/>
    </sheetView>
  </sheetViews>
  <sheetFormatPr defaultColWidth="15.7109375" defaultRowHeight="30" customHeight="1"/>
  <cols>
    <col min="1" max="1" width="64.8515625" style="7" customWidth="1"/>
    <col min="2" max="5" width="16.28125" style="7" customWidth="1"/>
    <col min="6" max="6" width="17.421875" style="7" customWidth="1"/>
    <col min="7" max="7" width="16.28125" style="7" customWidth="1"/>
    <col min="8" max="8" width="17.7109375" style="7" customWidth="1"/>
    <col min="9" max="10" width="16.28125" style="7" customWidth="1"/>
    <col min="11" max="11" width="17.7109375" style="7" customWidth="1"/>
    <col min="12" max="12" width="62.421875" style="7" customWidth="1"/>
    <col min="13" max="13" width="14.140625" style="7" customWidth="1"/>
    <col min="14" max="16384" width="15.7109375" style="7" customWidth="1"/>
  </cols>
  <sheetData>
    <row r="1" spans="1:18" s="3" customFormat="1" ht="30" customHeight="1">
      <c r="A1" s="1" t="s">
        <v>158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159</v>
      </c>
      <c r="M1" s="18"/>
      <c r="N1" s="270" t="s">
        <v>433</v>
      </c>
      <c r="P1" s="8"/>
      <c r="Q1" s="8"/>
      <c r="R1" s="8"/>
    </row>
    <row r="2" spans="1:14" s="4" customFormat="1" ht="30" customHeight="1">
      <c r="A2" s="374" t="s">
        <v>328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5"/>
      <c r="M2" s="19"/>
      <c r="N2" s="269"/>
    </row>
    <row r="3" spans="1:18" s="5" customFormat="1" ht="30" customHeight="1">
      <c r="A3" s="376" t="s">
        <v>493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10"/>
      <c r="P3" s="10"/>
      <c r="Q3" s="4"/>
      <c r="R3" s="4"/>
    </row>
    <row r="4" spans="1:18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4"/>
      <c r="N4" s="4"/>
      <c r="O4" s="4"/>
      <c r="P4" s="4"/>
      <c r="Q4" s="4"/>
      <c r="R4" s="4"/>
    </row>
    <row r="5" spans="1:18" s="6" customFormat="1" ht="46.5" customHeight="1">
      <c r="A5" s="370" t="s">
        <v>150</v>
      </c>
      <c r="B5" s="152" t="s">
        <v>51</v>
      </c>
      <c r="C5" s="153" t="s">
        <v>52</v>
      </c>
      <c r="D5" s="153" t="s">
        <v>53</v>
      </c>
      <c r="E5" s="153" t="s">
        <v>54</v>
      </c>
      <c r="F5" s="142" t="s">
        <v>174</v>
      </c>
      <c r="G5" s="142" t="s">
        <v>55</v>
      </c>
      <c r="H5" s="142" t="s">
        <v>175</v>
      </c>
      <c r="I5" s="142" t="s">
        <v>57</v>
      </c>
      <c r="J5" s="153" t="s">
        <v>58</v>
      </c>
      <c r="K5" s="47" t="s">
        <v>82</v>
      </c>
      <c r="L5" s="372" t="s">
        <v>155</v>
      </c>
      <c r="M5" s="4"/>
      <c r="N5" s="4"/>
      <c r="O5" s="4"/>
      <c r="P5" s="4"/>
      <c r="Q5" s="4"/>
      <c r="R5" s="4"/>
    </row>
    <row r="6" spans="1:18" s="6" customFormat="1" ht="48" customHeight="1">
      <c r="A6" s="371"/>
      <c r="B6" s="154" t="s">
        <v>61</v>
      </c>
      <c r="C6" s="154" t="s">
        <v>62</v>
      </c>
      <c r="D6" s="154" t="s">
        <v>71</v>
      </c>
      <c r="E6" s="154" t="s">
        <v>72</v>
      </c>
      <c r="F6" s="154" t="s">
        <v>80</v>
      </c>
      <c r="G6" s="154" t="s">
        <v>73</v>
      </c>
      <c r="H6" s="154" t="s">
        <v>248</v>
      </c>
      <c r="I6" s="155" t="s">
        <v>249</v>
      </c>
      <c r="J6" s="154" t="s">
        <v>74</v>
      </c>
      <c r="K6" s="156" t="s">
        <v>7</v>
      </c>
      <c r="L6" s="373"/>
      <c r="M6" s="4"/>
      <c r="N6" s="4"/>
      <c r="O6" s="4"/>
      <c r="P6" s="4"/>
      <c r="Q6" s="4"/>
      <c r="R6" s="4"/>
    </row>
    <row r="7" spans="1:18" s="6" customFormat="1" ht="24" customHeight="1" hidden="1">
      <c r="A7" s="44"/>
      <c r="B7" s="36"/>
      <c r="C7" s="35"/>
      <c r="D7" s="35"/>
      <c r="E7" s="36"/>
      <c r="F7" s="36"/>
      <c r="G7" s="36"/>
      <c r="H7" s="36"/>
      <c r="I7" s="36"/>
      <c r="J7" s="36"/>
      <c r="K7" s="36"/>
      <c r="L7" s="149"/>
      <c r="M7" s="4"/>
      <c r="N7" s="4"/>
      <c r="O7" s="4"/>
      <c r="P7" s="4"/>
      <c r="Q7" s="4"/>
      <c r="R7" s="4"/>
    </row>
    <row r="8" spans="1:18" s="6" customFormat="1" ht="49.5" customHeight="1">
      <c r="A8" s="203" t="s">
        <v>351</v>
      </c>
      <c r="B8" s="260">
        <v>24691</v>
      </c>
      <c r="C8" s="260">
        <v>61098</v>
      </c>
      <c r="D8" s="260">
        <v>72071</v>
      </c>
      <c r="E8" s="260">
        <v>38176</v>
      </c>
      <c r="F8" s="260">
        <v>23433</v>
      </c>
      <c r="G8" s="260">
        <v>3708</v>
      </c>
      <c r="H8" s="260">
        <v>5168</v>
      </c>
      <c r="I8" s="260">
        <v>23</v>
      </c>
      <c r="J8" s="260">
        <v>0</v>
      </c>
      <c r="K8" s="261">
        <f>SUM(B8:J8)</f>
        <v>228368</v>
      </c>
      <c r="L8" s="139" t="s">
        <v>363</v>
      </c>
      <c r="M8" s="13"/>
      <c r="N8" s="13"/>
      <c r="O8" s="13"/>
      <c r="P8" s="13"/>
      <c r="Q8" s="13"/>
      <c r="R8" s="4"/>
    </row>
    <row r="9" spans="1:18" s="6" customFormat="1" ht="49.5" customHeight="1">
      <c r="A9" s="202" t="s">
        <v>344</v>
      </c>
      <c r="B9" s="262">
        <v>0</v>
      </c>
      <c r="C9" s="262">
        <v>783</v>
      </c>
      <c r="D9" s="262">
        <v>3843</v>
      </c>
      <c r="E9" s="262">
        <v>13545</v>
      </c>
      <c r="F9" s="262">
        <v>33489</v>
      </c>
      <c r="G9" s="262">
        <v>9048</v>
      </c>
      <c r="H9" s="262">
        <v>22938</v>
      </c>
      <c r="I9" s="262">
        <v>1966</v>
      </c>
      <c r="J9" s="262">
        <v>380</v>
      </c>
      <c r="K9" s="263">
        <f aca="true" t="shared" si="0" ref="K9:K28">SUM(B9:J9)</f>
        <v>85992</v>
      </c>
      <c r="L9" s="138" t="s">
        <v>364</v>
      </c>
      <c r="M9" s="13"/>
      <c r="N9" s="13"/>
      <c r="O9" s="13"/>
      <c r="P9" s="13"/>
      <c r="Q9" s="13"/>
      <c r="R9" s="4"/>
    </row>
    <row r="10" spans="1:18" s="6" customFormat="1" ht="49.5" customHeight="1">
      <c r="A10" s="203" t="s">
        <v>345</v>
      </c>
      <c r="B10" s="260">
        <v>806</v>
      </c>
      <c r="C10" s="260">
        <v>2213</v>
      </c>
      <c r="D10" s="260">
        <v>14908</v>
      </c>
      <c r="E10" s="260">
        <v>22609</v>
      </c>
      <c r="F10" s="260">
        <v>52969</v>
      </c>
      <c r="G10" s="260">
        <v>19223</v>
      </c>
      <c r="H10" s="260">
        <v>21294</v>
      </c>
      <c r="I10" s="260">
        <v>1719</v>
      </c>
      <c r="J10" s="260">
        <v>0</v>
      </c>
      <c r="K10" s="261">
        <f t="shared" si="0"/>
        <v>135741</v>
      </c>
      <c r="L10" s="140" t="s">
        <v>365</v>
      </c>
      <c r="M10" s="13"/>
      <c r="N10" s="13"/>
      <c r="O10" s="13"/>
      <c r="P10" s="13"/>
      <c r="Q10" s="13"/>
      <c r="R10" s="4"/>
    </row>
    <row r="11" spans="1:18" s="6" customFormat="1" ht="49.5" customHeight="1">
      <c r="A11" s="202" t="s">
        <v>352</v>
      </c>
      <c r="B11" s="262">
        <v>138</v>
      </c>
      <c r="C11" s="262">
        <v>0</v>
      </c>
      <c r="D11" s="262">
        <v>1100</v>
      </c>
      <c r="E11" s="262">
        <v>4509</v>
      </c>
      <c r="F11" s="262">
        <v>18421</v>
      </c>
      <c r="G11" s="262">
        <v>14114</v>
      </c>
      <c r="H11" s="262">
        <v>13351</v>
      </c>
      <c r="I11" s="262">
        <v>882</v>
      </c>
      <c r="J11" s="262">
        <v>376</v>
      </c>
      <c r="K11" s="263">
        <f t="shared" si="0"/>
        <v>52891</v>
      </c>
      <c r="L11" s="138" t="s">
        <v>366</v>
      </c>
      <c r="M11" s="13"/>
      <c r="N11" s="13"/>
      <c r="O11" s="13"/>
      <c r="P11" s="13"/>
      <c r="Q11" s="13"/>
      <c r="R11" s="4"/>
    </row>
    <row r="12" spans="1:18" s="6" customFormat="1" ht="49.5" customHeight="1">
      <c r="A12" s="203" t="s">
        <v>353</v>
      </c>
      <c r="B12" s="260">
        <v>0</v>
      </c>
      <c r="C12" s="260">
        <v>65</v>
      </c>
      <c r="D12" s="260">
        <v>2627</v>
      </c>
      <c r="E12" s="260">
        <v>6145</v>
      </c>
      <c r="F12" s="260">
        <v>14555</v>
      </c>
      <c r="G12" s="260">
        <v>5478</v>
      </c>
      <c r="H12" s="260">
        <v>4185</v>
      </c>
      <c r="I12" s="260">
        <v>0</v>
      </c>
      <c r="J12" s="260">
        <v>0</v>
      </c>
      <c r="K12" s="261">
        <f t="shared" si="0"/>
        <v>33055</v>
      </c>
      <c r="L12" s="140" t="s">
        <v>367</v>
      </c>
      <c r="M12" s="13"/>
      <c r="N12" s="13"/>
      <c r="O12" s="13"/>
      <c r="P12" s="13"/>
      <c r="Q12" s="13"/>
      <c r="R12" s="4"/>
    </row>
    <row r="13" spans="1:18" s="6" customFormat="1" ht="49.5" customHeight="1">
      <c r="A13" s="202" t="s">
        <v>354</v>
      </c>
      <c r="B13" s="262">
        <v>58</v>
      </c>
      <c r="C13" s="262">
        <v>3232</v>
      </c>
      <c r="D13" s="262">
        <v>11564</v>
      </c>
      <c r="E13" s="262">
        <v>28887</v>
      </c>
      <c r="F13" s="262">
        <v>56216</v>
      </c>
      <c r="G13" s="262">
        <v>15774</v>
      </c>
      <c r="H13" s="262">
        <v>24008</v>
      </c>
      <c r="I13" s="262">
        <v>485</v>
      </c>
      <c r="J13" s="262">
        <v>613</v>
      </c>
      <c r="K13" s="263">
        <f t="shared" si="0"/>
        <v>140837</v>
      </c>
      <c r="L13" s="137" t="s">
        <v>368</v>
      </c>
      <c r="M13" s="13"/>
      <c r="N13" s="13"/>
      <c r="O13" s="13"/>
      <c r="P13" s="13"/>
      <c r="Q13" s="13"/>
      <c r="R13" s="4"/>
    </row>
    <row r="14" spans="1:18" s="6" customFormat="1" ht="49.5" customHeight="1">
      <c r="A14" s="203" t="s">
        <v>355</v>
      </c>
      <c r="B14" s="260">
        <v>9583</v>
      </c>
      <c r="C14" s="260">
        <v>22915</v>
      </c>
      <c r="D14" s="260">
        <v>44663</v>
      </c>
      <c r="E14" s="260">
        <v>63267</v>
      </c>
      <c r="F14" s="260">
        <v>106112</v>
      </c>
      <c r="G14" s="260">
        <v>17844</v>
      </c>
      <c r="H14" s="260">
        <v>30794</v>
      </c>
      <c r="I14" s="260">
        <v>1646</v>
      </c>
      <c r="J14" s="260">
        <v>0</v>
      </c>
      <c r="K14" s="261">
        <f t="shared" si="0"/>
        <v>296824</v>
      </c>
      <c r="L14" s="140" t="s">
        <v>369</v>
      </c>
      <c r="M14" s="13"/>
      <c r="N14" s="13"/>
      <c r="O14" s="13"/>
      <c r="P14" s="13"/>
      <c r="Q14" s="13"/>
      <c r="R14" s="4"/>
    </row>
    <row r="15" spans="1:18" s="6" customFormat="1" ht="49.5" customHeight="1">
      <c r="A15" s="202" t="s">
        <v>346</v>
      </c>
      <c r="B15" s="262">
        <v>3275</v>
      </c>
      <c r="C15" s="262">
        <v>12284</v>
      </c>
      <c r="D15" s="262">
        <v>26455</v>
      </c>
      <c r="E15" s="262">
        <v>34356</v>
      </c>
      <c r="F15" s="262">
        <v>56698</v>
      </c>
      <c r="G15" s="262">
        <v>10574</v>
      </c>
      <c r="H15" s="262">
        <v>25605</v>
      </c>
      <c r="I15" s="262">
        <v>1360</v>
      </c>
      <c r="J15" s="262">
        <v>0</v>
      </c>
      <c r="K15" s="263">
        <f t="shared" si="0"/>
        <v>170607</v>
      </c>
      <c r="L15" s="138" t="s">
        <v>370</v>
      </c>
      <c r="M15" s="13"/>
      <c r="N15" s="13"/>
      <c r="O15" s="13"/>
      <c r="P15" s="13"/>
      <c r="Q15" s="13"/>
      <c r="R15" s="4"/>
    </row>
    <row r="16" spans="1:18" s="6" customFormat="1" ht="49.5" customHeight="1">
      <c r="A16" s="203" t="s">
        <v>356</v>
      </c>
      <c r="B16" s="260">
        <v>547</v>
      </c>
      <c r="C16" s="260">
        <v>998</v>
      </c>
      <c r="D16" s="260">
        <v>2660</v>
      </c>
      <c r="E16" s="260">
        <v>8270</v>
      </c>
      <c r="F16" s="260">
        <v>10637</v>
      </c>
      <c r="G16" s="260">
        <v>2046</v>
      </c>
      <c r="H16" s="260">
        <v>2030</v>
      </c>
      <c r="I16" s="260">
        <v>331</v>
      </c>
      <c r="J16" s="260">
        <v>0</v>
      </c>
      <c r="K16" s="261">
        <f t="shared" si="0"/>
        <v>27519</v>
      </c>
      <c r="L16" s="140" t="s">
        <v>371</v>
      </c>
      <c r="M16" s="13"/>
      <c r="N16" s="13"/>
      <c r="O16" s="13"/>
      <c r="P16" s="13"/>
      <c r="Q16" s="13"/>
      <c r="R16" s="4"/>
    </row>
    <row r="17" spans="1:18" s="6" customFormat="1" ht="49.5" customHeight="1">
      <c r="A17" s="202" t="s">
        <v>347</v>
      </c>
      <c r="B17" s="262">
        <v>0</v>
      </c>
      <c r="C17" s="262">
        <v>314</v>
      </c>
      <c r="D17" s="262">
        <v>1838</v>
      </c>
      <c r="E17" s="262">
        <v>2162</v>
      </c>
      <c r="F17" s="262">
        <v>14620</v>
      </c>
      <c r="G17" s="262">
        <v>10763</v>
      </c>
      <c r="H17" s="262">
        <v>21221</v>
      </c>
      <c r="I17" s="262">
        <v>1065</v>
      </c>
      <c r="J17" s="262">
        <v>0</v>
      </c>
      <c r="K17" s="263">
        <f t="shared" si="0"/>
        <v>51983</v>
      </c>
      <c r="L17" s="138" t="s">
        <v>372</v>
      </c>
      <c r="M17" s="13"/>
      <c r="N17" s="13"/>
      <c r="O17" s="13"/>
      <c r="P17" s="13"/>
      <c r="Q17" s="13"/>
      <c r="R17" s="4"/>
    </row>
    <row r="18" spans="1:18" s="6" customFormat="1" ht="49.5" customHeight="1">
      <c r="A18" s="203" t="s">
        <v>357</v>
      </c>
      <c r="B18" s="260">
        <v>0</v>
      </c>
      <c r="C18" s="260">
        <v>349</v>
      </c>
      <c r="D18" s="260">
        <v>2116</v>
      </c>
      <c r="E18" s="260">
        <v>2173</v>
      </c>
      <c r="F18" s="260">
        <v>23025</v>
      </c>
      <c r="G18" s="260">
        <v>19923</v>
      </c>
      <c r="H18" s="260">
        <v>33209</v>
      </c>
      <c r="I18" s="260">
        <v>3460</v>
      </c>
      <c r="J18" s="260">
        <v>0</v>
      </c>
      <c r="K18" s="261">
        <f t="shared" si="0"/>
        <v>84255</v>
      </c>
      <c r="L18" s="140" t="s">
        <v>373</v>
      </c>
      <c r="M18" s="13"/>
      <c r="N18" s="13"/>
      <c r="O18" s="13"/>
      <c r="P18" s="13"/>
      <c r="Q18" s="13"/>
      <c r="R18" s="4"/>
    </row>
    <row r="19" spans="1:18" s="6" customFormat="1" ht="49.5" customHeight="1">
      <c r="A19" s="202" t="s">
        <v>348</v>
      </c>
      <c r="B19" s="262">
        <v>784</v>
      </c>
      <c r="C19" s="262">
        <v>3142</v>
      </c>
      <c r="D19" s="262">
        <v>7285</v>
      </c>
      <c r="E19" s="262">
        <v>15799</v>
      </c>
      <c r="F19" s="262">
        <v>28566</v>
      </c>
      <c r="G19" s="262">
        <v>5885</v>
      </c>
      <c r="H19" s="262">
        <v>7078</v>
      </c>
      <c r="I19" s="262">
        <v>297</v>
      </c>
      <c r="J19" s="262">
        <v>0</v>
      </c>
      <c r="K19" s="263">
        <f t="shared" si="0"/>
        <v>68836</v>
      </c>
      <c r="L19" s="137" t="s">
        <v>374</v>
      </c>
      <c r="M19" s="13"/>
      <c r="N19" s="13"/>
      <c r="O19" s="13"/>
      <c r="P19" s="13"/>
      <c r="Q19" s="13"/>
      <c r="R19" s="4"/>
    </row>
    <row r="20" spans="1:18" s="6" customFormat="1" ht="49.5" customHeight="1">
      <c r="A20" s="203" t="s">
        <v>358</v>
      </c>
      <c r="B20" s="260">
        <v>0</v>
      </c>
      <c r="C20" s="260">
        <v>0</v>
      </c>
      <c r="D20" s="260">
        <v>295</v>
      </c>
      <c r="E20" s="260">
        <v>2067</v>
      </c>
      <c r="F20" s="260">
        <v>7291</v>
      </c>
      <c r="G20" s="260">
        <v>1816</v>
      </c>
      <c r="H20" s="260">
        <v>12706</v>
      </c>
      <c r="I20" s="260">
        <v>1289</v>
      </c>
      <c r="J20" s="260">
        <v>268</v>
      </c>
      <c r="K20" s="261">
        <f t="shared" si="0"/>
        <v>25732</v>
      </c>
      <c r="L20" s="139" t="s">
        <v>375</v>
      </c>
      <c r="M20" s="13"/>
      <c r="N20" s="13"/>
      <c r="O20" s="13"/>
      <c r="P20" s="13"/>
      <c r="Q20" s="13"/>
      <c r="R20" s="4"/>
    </row>
    <row r="21" spans="1:18" s="6" customFormat="1" ht="49.5" customHeight="1">
      <c r="A21" s="202" t="s">
        <v>359</v>
      </c>
      <c r="B21" s="262">
        <v>365</v>
      </c>
      <c r="C21" s="262">
        <v>3741</v>
      </c>
      <c r="D21" s="262">
        <v>14242</v>
      </c>
      <c r="E21" s="262">
        <v>19226</v>
      </c>
      <c r="F21" s="262">
        <v>28396</v>
      </c>
      <c r="G21" s="262">
        <v>3312</v>
      </c>
      <c r="H21" s="262">
        <v>4935</v>
      </c>
      <c r="I21" s="262">
        <v>1187</v>
      </c>
      <c r="J21" s="262">
        <v>0</v>
      </c>
      <c r="K21" s="263">
        <f t="shared" si="0"/>
        <v>75404</v>
      </c>
      <c r="L21" s="138" t="s">
        <v>376</v>
      </c>
      <c r="M21" s="13"/>
      <c r="N21" s="13"/>
      <c r="O21" s="13"/>
      <c r="P21" s="13"/>
      <c r="Q21" s="13"/>
      <c r="R21" s="4"/>
    </row>
    <row r="22" spans="1:18" s="6" customFormat="1" ht="49.5" customHeight="1">
      <c r="A22" s="203" t="s">
        <v>360</v>
      </c>
      <c r="B22" s="260">
        <v>3370</v>
      </c>
      <c r="C22" s="260">
        <v>12057</v>
      </c>
      <c r="D22" s="260">
        <v>97289</v>
      </c>
      <c r="E22" s="260">
        <v>289667</v>
      </c>
      <c r="F22" s="260">
        <v>1033847</v>
      </c>
      <c r="G22" s="260">
        <v>107965</v>
      </c>
      <c r="H22" s="260">
        <v>238258</v>
      </c>
      <c r="I22" s="260">
        <v>20148</v>
      </c>
      <c r="J22" s="260">
        <v>3200</v>
      </c>
      <c r="K22" s="261">
        <f t="shared" si="0"/>
        <v>1805801</v>
      </c>
      <c r="L22" s="140" t="s">
        <v>377</v>
      </c>
      <c r="M22" s="13"/>
      <c r="N22" s="13"/>
      <c r="O22" s="13"/>
      <c r="P22" s="13"/>
      <c r="Q22" s="13"/>
      <c r="R22" s="4"/>
    </row>
    <row r="23" spans="1:18" s="6" customFormat="1" ht="49.5" customHeight="1">
      <c r="A23" s="202" t="s">
        <v>157</v>
      </c>
      <c r="B23" s="262">
        <v>8944</v>
      </c>
      <c r="C23" s="262">
        <v>14246</v>
      </c>
      <c r="D23" s="262">
        <v>28315</v>
      </c>
      <c r="E23" s="262">
        <v>20808</v>
      </c>
      <c r="F23" s="262">
        <v>84393</v>
      </c>
      <c r="G23" s="262">
        <v>123059</v>
      </c>
      <c r="H23" s="262">
        <v>879770</v>
      </c>
      <c r="I23" s="262">
        <v>28980</v>
      </c>
      <c r="J23" s="262">
        <v>18627</v>
      </c>
      <c r="K23" s="263">
        <f t="shared" si="0"/>
        <v>1207142</v>
      </c>
      <c r="L23" s="138" t="s">
        <v>378</v>
      </c>
      <c r="M23" s="13"/>
      <c r="N23" s="13"/>
      <c r="O23" s="13"/>
      <c r="P23" s="13"/>
      <c r="Q23" s="13"/>
      <c r="R23" s="4"/>
    </row>
    <row r="24" spans="1:17" ht="49.5" customHeight="1">
      <c r="A24" s="203" t="s">
        <v>361</v>
      </c>
      <c r="B24" s="260">
        <v>613</v>
      </c>
      <c r="C24" s="260">
        <v>1540</v>
      </c>
      <c r="D24" s="260">
        <v>13041</v>
      </c>
      <c r="E24" s="260">
        <v>20210</v>
      </c>
      <c r="F24" s="260">
        <v>84165</v>
      </c>
      <c r="G24" s="260">
        <v>113606</v>
      </c>
      <c r="H24" s="260">
        <v>93798</v>
      </c>
      <c r="I24" s="260">
        <v>6505</v>
      </c>
      <c r="J24" s="260">
        <v>8101</v>
      </c>
      <c r="K24" s="261">
        <f t="shared" si="0"/>
        <v>341579</v>
      </c>
      <c r="L24" s="140" t="s">
        <v>379</v>
      </c>
      <c r="M24" s="11"/>
      <c r="N24" s="11"/>
      <c r="O24" s="11"/>
      <c r="P24" s="11"/>
      <c r="Q24" s="11"/>
    </row>
    <row r="25" spans="1:17" ht="49.5" customHeight="1">
      <c r="A25" s="202" t="s">
        <v>349</v>
      </c>
      <c r="B25" s="262">
        <v>0</v>
      </c>
      <c r="C25" s="262">
        <v>0</v>
      </c>
      <c r="D25" s="262">
        <v>804</v>
      </c>
      <c r="E25" s="262">
        <v>0</v>
      </c>
      <c r="F25" s="262">
        <v>2392</v>
      </c>
      <c r="G25" s="262">
        <v>301</v>
      </c>
      <c r="H25" s="262">
        <v>881</v>
      </c>
      <c r="I25" s="262">
        <v>0</v>
      </c>
      <c r="J25" s="262">
        <v>0</v>
      </c>
      <c r="K25" s="263">
        <f t="shared" si="0"/>
        <v>4378</v>
      </c>
      <c r="L25" s="137" t="s">
        <v>380</v>
      </c>
      <c r="M25" s="11"/>
      <c r="N25" s="11"/>
      <c r="O25" s="11"/>
      <c r="P25" s="11"/>
      <c r="Q25" s="11"/>
    </row>
    <row r="26" spans="1:17" ht="49.5" customHeight="1">
      <c r="A26" s="203" t="s">
        <v>350</v>
      </c>
      <c r="B26" s="260">
        <v>756</v>
      </c>
      <c r="C26" s="260">
        <v>3667</v>
      </c>
      <c r="D26" s="260">
        <v>7230</v>
      </c>
      <c r="E26" s="260">
        <v>7979</v>
      </c>
      <c r="F26" s="260">
        <v>14738</v>
      </c>
      <c r="G26" s="260">
        <v>5833</v>
      </c>
      <c r="H26" s="260">
        <v>7458</v>
      </c>
      <c r="I26" s="260">
        <v>1064</v>
      </c>
      <c r="J26" s="260">
        <v>0</v>
      </c>
      <c r="K26" s="261">
        <f t="shared" si="0"/>
        <v>48725</v>
      </c>
      <c r="L26" s="139" t="s">
        <v>381</v>
      </c>
      <c r="M26" s="11"/>
      <c r="N26" s="11"/>
      <c r="O26" s="11"/>
      <c r="P26" s="11"/>
      <c r="Q26" s="11"/>
    </row>
    <row r="27" spans="1:12" ht="49.5" customHeight="1">
      <c r="A27" s="202" t="s">
        <v>386</v>
      </c>
      <c r="B27" s="262">
        <v>149</v>
      </c>
      <c r="C27" s="262">
        <v>647</v>
      </c>
      <c r="D27" s="262">
        <v>0</v>
      </c>
      <c r="E27" s="262">
        <v>322</v>
      </c>
      <c r="F27" s="262">
        <v>1379</v>
      </c>
      <c r="G27" s="262">
        <v>252</v>
      </c>
      <c r="H27" s="262">
        <v>0</v>
      </c>
      <c r="I27" s="262">
        <v>0</v>
      </c>
      <c r="J27" s="262">
        <v>0</v>
      </c>
      <c r="K27" s="263">
        <f t="shared" si="0"/>
        <v>2749</v>
      </c>
      <c r="L27" s="198" t="s">
        <v>382</v>
      </c>
    </row>
    <row r="28" spans="1:12" ht="49.5" customHeight="1">
      <c r="A28" s="203" t="s">
        <v>362</v>
      </c>
      <c r="B28" s="260">
        <v>0</v>
      </c>
      <c r="C28" s="260">
        <v>0</v>
      </c>
      <c r="D28" s="260">
        <v>0</v>
      </c>
      <c r="E28" s="260">
        <v>0</v>
      </c>
      <c r="F28" s="260">
        <v>296</v>
      </c>
      <c r="G28" s="260">
        <v>0</v>
      </c>
      <c r="H28" s="260">
        <v>0</v>
      </c>
      <c r="I28" s="260">
        <v>0</v>
      </c>
      <c r="J28" s="260">
        <v>0</v>
      </c>
      <c r="K28" s="261">
        <f t="shared" si="0"/>
        <v>296</v>
      </c>
      <c r="L28" s="140" t="s">
        <v>383</v>
      </c>
    </row>
    <row r="29" spans="1:12" ht="49.5" customHeight="1">
      <c r="A29" s="31" t="s">
        <v>82</v>
      </c>
      <c r="B29" s="265">
        <f>SUM(B8:B28)</f>
        <v>54079</v>
      </c>
      <c r="C29" s="265">
        <f aca="true" t="shared" si="1" ref="C29:J29">SUM(C8:C28)</f>
        <v>143291</v>
      </c>
      <c r="D29" s="265">
        <f t="shared" si="1"/>
        <v>352346</v>
      </c>
      <c r="E29" s="265">
        <f t="shared" si="1"/>
        <v>600177</v>
      </c>
      <c r="F29" s="265">
        <f t="shared" si="1"/>
        <v>1695638</v>
      </c>
      <c r="G29" s="265">
        <f t="shared" si="1"/>
        <v>490524</v>
      </c>
      <c r="H29" s="265">
        <f t="shared" si="1"/>
        <v>1448687</v>
      </c>
      <c r="I29" s="265">
        <f>SUM(I8:I28)</f>
        <v>72407</v>
      </c>
      <c r="J29" s="265">
        <f t="shared" si="1"/>
        <v>31565</v>
      </c>
      <c r="K29" s="265">
        <f>SUM(K8:K28)</f>
        <v>4888714</v>
      </c>
      <c r="L29" s="136" t="s">
        <v>7</v>
      </c>
    </row>
  </sheetData>
  <sheetProtection/>
  <mergeCells count="5">
    <mergeCell ref="A4:L4"/>
    <mergeCell ref="A5:A6"/>
    <mergeCell ref="L5:L6"/>
    <mergeCell ref="A2:L2"/>
    <mergeCell ref="A3:L3"/>
  </mergeCells>
  <hyperlinks>
    <hyperlink ref="N1" location="الفهرس!B57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1"/>
  <colBreaks count="1" manualBreakCount="1">
    <brk id="12" max="23" man="1"/>
  </colBreaks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zoomScale="50" zoomScaleNormal="50" zoomScaleSheetLayoutView="50" zoomScalePageLayoutView="0" workbookViewId="0" topLeftCell="A1">
      <selection activeCell="N22" sqref="N22"/>
    </sheetView>
  </sheetViews>
  <sheetFormatPr defaultColWidth="15.7109375" defaultRowHeight="30" customHeight="1"/>
  <cols>
    <col min="1" max="1" width="64.8515625" style="7" customWidth="1"/>
    <col min="2" max="5" width="16.28125" style="7" customWidth="1"/>
    <col min="6" max="6" width="17.421875" style="7" customWidth="1"/>
    <col min="7" max="10" width="16.28125" style="7" customWidth="1"/>
    <col min="11" max="11" width="19.140625" style="7" customWidth="1"/>
    <col min="12" max="12" width="62.421875" style="7" customWidth="1"/>
    <col min="13" max="13" width="14.140625" style="7" customWidth="1"/>
    <col min="14" max="16384" width="15.7109375" style="7" customWidth="1"/>
  </cols>
  <sheetData>
    <row r="1" spans="1:18" s="3" customFormat="1" ht="30" customHeight="1">
      <c r="A1" s="1" t="s">
        <v>171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278</v>
      </c>
      <c r="M1" s="18"/>
      <c r="N1" s="270" t="s">
        <v>433</v>
      </c>
      <c r="P1" s="8"/>
      <c r="Q1" s="8"/>
      <c r="R1" s="8"/>
    </row>
    <row r="2" spans="1:14" s="4" customFormat="1" ht="30" customHeight="1">
      <c r="A2" s="374" t="s">
        <v>329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5"/>
      <c r="M2" s="19"/>
      <c r="N2" s="269"/>
    </row>
    <row r="3" spans="1:18" s="5" customFormat="1" ht="30" customHeight="1">
      <c r="A3" s="376" t="s">
        <v>494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10"/>
      <c r="P3" s="10"/>
      <c r="Q3" s="4"/>
      <c r="R3" s="4"/>
    </row>
    <row r="4" spans="1:18" s="5" customFormat="1" ht="30" customHeight="1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4"/>
      <c r="N4" s="4"/>
      <c r="O4" s="4"/>
      <c r="P4" s="4"/>
      <c r="Q4" s="4"/>
      <c r="R4" s="4"/>
    </row>
    <row r="5" spans="1:18" s="6" customFormat="1" ht="46.5" customHeight="1">
      <c r="A5" s="370" t="s">
        <v>150</v>
      </c>
      <c r="B5" s="152" t="s">
        <v>51</v>
      </c>
      <c r="C5" s="153" t="s">
        <v>52</v>
      </c>
      <c r="D5" s="153" t="s">
        <v>53</v>
      </c>
      <c r="E5" s="153" t="s">
        <v>54</v>
      </c>
      <c r="F5" s="142" t="s">
        <v>174</v>
      </c>
      <c r="G5" s="142" t="s">
        <v>55</v>
      </c>
      <c r="H5" s="142" t="s">
        <v>175</v>
      </c>
      <c r="I5" s="142" t="s">
        <v>57</v>
      </c>
      <c r="J5" s="153" t="s">
        <v>58</v>
      </c>
      <c r="K5" s="47" t="s">
        <v>82</v>
      </c>
      <c r="L5" s="372" t="s">
        <v>155</v>
      </c>
      <c r="M5" s="4"/>
      <c r="N5" s="4"/>
      <c r="O5" s="4"/>
      <c r="P5" s="4"/>
      <c r="Q5" s="4"/>
      <c r="R5" s="4"/>
    </row>
    <row r="6" spans="1:18" s="6" customFormat="1" ht="48" customHeight="1">
      <c r="A6" s="371"/>
      <c r="B6" s="154" t="s">
        <v>61</v>
      </c>
      <c r="C6" s="154" t="s">
        <v>62</v>
      </c>
      <c r="D6" s="154" t="s">
        <v>71</v>
      </c>
      <c r="E6" s="154" t="s">
        <v>72</v>
      </c>
      <c r="F6" s="154" t="s">
        <v>80</v>
      </c>
      <c r="G6" s="154" t="s">
        <v>73</v>
      </c>
      <c r="H6" s="154" t="s">
        <v>248</v>
      </c>
      <c r="I6" s="155" t="s">
        <v>249</v>
      </c>
      <c r="J6" s="154" t="s">
        <v>74</v>
      </c>
      <c r="K6" s="156" t="s">
        <v>7</v>
      </c>
      <c r="L6" s="373"/>
      <c r="M6" s="4"/>
      <c r="N6" s="4"/>
      <c r="O6" s="4"/>
      <c r="P6" s="4"/>
      <c r="Q6" s="4"/>
      <c r="R6" s="4"/>
    </row>
    <row r="7" spans="1:18" s="6" customFormat="1" ht="24" customHeight="1" hidden="1">
      <c r="A7" s="44"/>
      <c r="B7" s="36"/>
      <c r="C7" s="35"/>
      <c r="D7" s="35"/>
      <c r="E7" s="36"/>
      <c r="F7" s="36"/>
      <c r="G7" s="36"/>
      <c r="H7" s="36"/>
      <c r="I7" s="36"/>
      <c r="J7" s="36"/>
      <c r="K7" s="36"/>
      <c r="L7" s="149"/>
      <c r="M7" s="4"/>
      <c r="N7" s="4"/>
      <c r="O7" s="4"/>
      <c r="P7" s="4"/>
      <c r="Q7" s="4"/>
      <c r="R7" s="4"/>
    </row>
    <row r="8" spans="1:18" s="6" customFormat="1" ht="49.5" customHeight="1">
      <c r="A8" s="203" t="s">
        <v>351</v>
      </c>
      <c r="B8" s="260">
        <v>23224</v>
      </c>
      <c r="C8" s="260">
        <v>60118</v>
      </c>
      <c r="D8" s="260">
        <v>71392</v>
      </c>
      <c r="E8" s="260">
        <v>38176</v>
      </c>
      <c r="F8" s="260">
        <v>23433</v>
      </c>
      <c r="G8" s="260">
        <v>3708</v>
      </c>
      <c r="H8" s="260">
        <v>5168</v>
      </c>
      <c r="I8" s="260">
        <v>23</v>
      </c>
      <c r="J8" s="260">
        <v>0</v>
      </c>
      <c r="K8" s="261">
        <f>SUM(B8:J8)</f>
        <v>225242</v>
      </c>
      <c r="L8" s="139" t="s">
        <v>363</v>
      </c>
      <c r="M8" s="13"/>
      <c r="N8" s="13"/>
      <c r="O8" s="13"/>
      <c r="P8" s="13"/>
      <c r="Q8" s="13"/>
      <c r="R8" s="4"/>
    </row>
    <row r="9" spans="1:18" s="6" customFormat="1" ht="49.5" customHeight="1">
      <c r="A9" s="202" t="s">
        <v>344</v>
      </c>
      <c r="B9" s="262">
        <v>0</v>
      </c>
      <c r="C9" s="262">
        <v>783</v>
      </c>
      <c r="D9" s="262">
        <v>3403</v>
      </c>
      <c r="E9" s="262">
        <v>13545</v>
      </c>
      <c r="F9" s="262">
        <v>33206</v>
      </c>
      <c r="G9" s="262">
        <v>9048</v>
      </c>
      <c r="H9" s="262">
        <v>20258</v>
      </c>
      <c r="I9" s="262">
        <v>1699</v>
      </c>
      <c r="J9" s="262">
        <v>380</v>
      </c>
      <c r="K9" s="263">
        <f aca="true" t="shared" si="0" ref="K9:K28">SUM(B9:J9)</f>
        <v>82322</v>
      </c>
      <c r="L9" s="138" t="s">
        <v>364</v>
      </c>
      <c r="M9" s="13"/>
      <c r="N9" s="13"/>
      <c r="O9" s="13"/>
      <c r="P9" s="13"/>
      <c r="Q9" s="13"/>
      <c r="R9" s="4"/>
    </row>
    <row r="10" spans="1:18" s="6" customFormat="1" ht="49.5" customHeight="1">
      <c r="A10" s="203" t="s">
        <v>345</v>
      </c>
      <c r="B10" s="260">
        <v>0</v>
      </c>
      <c r="C10" s="260">
        <v>2213</v>
      </c>
      <c r="D10" s="260">
        <v>13803</v>
      </c>
      <c r="E10" s="260">
        <v>21403</v>
      </c>
      <c r="F10" s="260">
        <v>49238</v>
      </c>
      <c r="G10" s="260">
        <v>17543</v>
      </c>
      <c r="H10" s="260">
        <v>20525</v>
      </c>
      <c r="I10" s="260">
        <v>1391</v>
      </c>
      <c r="J10" s="260">
        <v>0</v>
      </c>
      <c r="K10" s="261">
        <f t="shared" si="0"/>
        <v>126116</v>
      </c>
      <c r="L10" s="140" t="s">
        <v>365</v>
      </c>
      <c r="M10" s="13"/>
      <c r="N10" s="13"/>
      <c r="O10" s="13"/>
      <c r="P10" s="13"/>
      <c r="Q10" s="13"/>
      <c r="R10" s="4"/>
    </row>
    <row r="11" spans="1:18" s="6" customFormat="1" ht="49.5" customHeight="1">
      <c r="A11" s="202" t="s">
        <v>352</v>
      </c>
      <c r="B11" s="262">
        <v>138</v>
      </c>
      <c r="C11" s="262">
        <v>0</v>
      </c>
      <c r="D11" s="262">
        <v>1100</v>
      </c>
      <c r="E11" s="262">
        <v>4509</v>
      </c>
      <c r="F11" s="262">
        <v>18421</v>
      </c>
      <c r="G11" s="262">
        <v>14114</v>
      </c>
      <c r="H11" s="262">
        <v>13351</v>
      </c>
      <c r="I11" s="262">
        <v>882</v>
      </c>
      <c r="J11" s="262">
        <v>376</v>
      </c>
      <c r="K11" s="263">
        <f t="shared" si="0"/>
        <v>52891</v>
      </c>
      <c r="L11" s="138" t="s">
        <v>366</v>
      </c>
      <c r="M11" s="13"/>
      <c r="N11" s="13"/>
      <c r="O11" s="13"/>
      <c r="P11" s="13"/>
      <c r="Q11" s="13"/>
      <c r="R11" s="4"/>
    </row>
    <row r="12" spans="1:18" s="6" customFormat="1" ht="49.5" customHeight="1">
      <c r="A12" s="203" t="s">
        <v>353</v>
      </c>
      <c r="B12" s="260">
        <v>0</v>
      </c>
      <c r="C12" s="260">
        <v>65</v>
      </c>
      <c r="D12" s="260">
        <v>2627</v>
      </c>
      <c r="E12" s="260">
        <v>6084</v>
      </c>
      <c r="F12" s="260">
        <v>14076</v>
      </c>
      <c r="G12" s="260">
        <v>5478</v>
      </c>
      <c r="H12" s="260">
        <v>4185</v>
      </c>
      <c r="I12" s="260">
        <v>0</v>
      </c>
      <c r="J12" s="260">
        <v>0</v>
      </c>
      <c r="K12" s="261">
        <f t="shared" si="0"/>
        <v>32515</v>
      </c>
      <c r="L12" s="140" t="s">
        <v>367</v>
      </c>
      <c r="M12" s="13"/>
      <c r="N12" s="13"/>
      <c r="O12" s="13"/>
      <c r="P12" s="13"/>
      <c r="Q12" s="13"/>
      <c r="R12" s="4"/>
    </row>
    <row r="13" spans="1:18" s="6" customFormat="1" ht="49.5" customHeight="1">
      <c r="A13" s="202" t="s">
        <v>354</v>
      </c>
      <c r="B13" s="262">
        <v>58</v>
      </c>
      <c r="C13" s="262">
        <v>3232</v>
      </c>
      <c r="D13" s="262">
        <v>11564</v>
      </c>
      <c r="E13" s="262">
        <v>28589</v>
      </c>
      <c r="F13" s="262">
        <v>54635</v>
      </c>
      <c r="G13" s="262">
        <v>15492</v>
      </c>
      <c r="H13" s="262">
        <v>23408</v>
      </c>
      <c r="I13" s="262">
        <v>485</v>
      </c>
      <c r="J13" s="262">
        <v>331</v>
      </c>
      <c r="K13" s="263">
        <f t="shared" si="0"/>
        <v>137794</v>
      </c>
      <c r="L13" s="137" t="s">
        <v>368</v>
      </c>
      <c r="M13" s="13"/>
      <c r="N13" s="13"/>
      <c r="O13" s="13"/>
      <c r="P13" s="13"/>
      <c r="Q13" s="13"/>
      <c r="R13" s="4"/>
    </row>
    <row r="14" spans="1:18" s="6" customFormat="1" ht="49.5" customHeight="1">
      <c r="A14" s="203" t="s">
        <v>355</v>
      </c>
      <c r="B14" s="260">
        <v>9192</v>
      </c>
      <c r="C14" s="260">
        <v>19727</v>
      </c>
      <c r="D14" s="260">
        <v>43880</v>
      </c>
      <c r="E14" s="260">
        <v>60309</v>
      </c>
      <c r="F14" s="260">
        <v>94196</v>
      </c>
      <c r="G14" s="260">
        <v>17844</v>
      </c>
      <c r="H14" s="260">
        <v>28288</v>
      </c>
      <c r="I14" s="260">
        <v>1646</v>
      </c>
      <c r="J14" s="260">
        <v>0</v>
      </c>
      <c r="K14" s="261">
        <f t="shared" si="0"/>
        <v>275082</v>
      </c>
      <c r="L14" s="140" t="s">
        <v>369</v>
      </c>
      <c r="M14" s="13"/>
      <c r="N14" s="13"/>
      <c r="O14" s="13"/>
      <c r="P14" s="13"/>
      <c r="Q14" s="13"/>
      <c r="R14" s="4"/>
    </row>
    <row r="15" spans="1:18" s="6" customFormat="1" ht="49.5" customHeight="1">
      <c r="A15" s="202" t="s">
        <v>346</v>
      </c>
      <c r="B15" s="262">
        <v>3275</v>
      </c>
      <c r="C15" s="262">
        <v>12284</v>
      </c>
      <c r="D15" s="262">
        <v>26455</v>
      </c>
      <c r="E15" s="262">
        <v>33702</v>
      </c>
      <c r="F15" s="262">
        <v>55890</v>
      </c>
      <c r="G15" s="262">
        <v>10171</v>
      </c>
      <c r="H15" s="262">
        <v>24102</v>
      </c>
      <c r="I15" s="262">
        <v>1360</v>
      </c>
      <c r="J15" s="262">
        <v>0</v>
      </c>
      <c r="K15" s="263">
        <f t="shared" si="0"/>
        <v>167239</v>
      </c>
      <c r="L15" s="138" t="s">
        <v>370</v>
      </c>
      <c r="M15" s="13"/>
      <c r="N15" s="13"/>
      <c r="O15" s="13"/>
      <c r="P15" s="13"/>
      <c r="Q15" s="13"/>
      <c r="R15" s="4"/>
    </row>
    <row r="16" spans="1:18" s="6" customFormat="1" ht="49.5" customHeight="1">
      <c r="A16" s="203" t="s">
        <v>356</v>
      </c>
      <c r="B16" s="260">
        <v>547</v>
      </c>
      <c r="C16" s="260">
        <v>998</v>
      </c>
      <c r="D16" s="260">
        <v>2660</v>
      </c>
      <c r="E16" s="260">
        <v>7908</v>
      </c>
      <c r="F16" s="260">
        <v>9237</v>
      </c>
      <c r="G16" s="260">
        <v>1903</v>
      </c>
      <c r="H16" s="260">
        <v>1852</v>
      </c>
      <c r="I16" s="260">
        <v>331</v>
      </c>
      <c r="J16" s="260">
        <v>0</v>
      </c>
      <c r="K16" s="261">
        <f t="shared" si="0"/>
        <v>25436</v>
      </c>
      <c r="L16" s="140" t="s">
        <v>371</v>
      </c>
      <c r="M16" s="13"/>
      <c r="N16" s="13"/>
      <c r="O16" s="13"/>
      <c r="P16" s="13"/>
      <c r="Q16" s="13"/>
      <c r="R16" s="4"/>
    </row>
    <row r="17" spans="1:18" s="6" customFormat="1" ht="49.5" customHeight="1">
      <c r="A17" s="202" t="s">
        <v>347</v>
      </c>
      <c r="B17" s="262">
        <v>0</v>
      </c>
      <c r="C17" s="262">
        <v>314</v>
      </c>
      <c r="D17" s="262">
        <v>1838</v>
      </c>
      <c r="E17" s="262">
        <v>2162</v>
      </c>
      <c r="F17" s="262">
        <v>14303</v>
      </c>
      <c r="G17" s="262">
        <v>9431</v>
      </c>
      <c r="H17" s="262">
        <v>20116</v>
      </c>
      <c r="I17" s="262">
        <v>1065</v>
      </c>
      <c r="J17" s="262">
        <v>0</v>
      </c>
      <c r="K17" s="263">
        <f t="shared" si="0"/>
        <v>49229</v>
      </c>
      <c r="L17" s="138" t="s">
        <v>372</v>
      </c>
      <c r="M17" s="13"/>
      <c r="N17" s="13"/>
      <c r="O17" s="13"/>
      <c r="P17" s="13"/>
      <c r="Q17" s="13"/>
      <c r="R17" s="4"/>
    </row>
    <row r="18" spans="1:18" s="6" customFormat="1" ht="49.5" customHeight="1">
      <c r="A18" s="203" t="s">
        <v>357</v>
      </c>
      <c r="B18" s="260">
        <v>0</v>
      </c>
      <c r="C18" s="260">
        <v>349</v>
      </c>
      <c r="D18" s="260">
        <v>2059</v>
      </c>
      <c r="E18" s="260">
        <v>2173</v>
      </c>
      <c r="F18" s="260">
        <v>22936</v>
      </c>
      <c r="G18" s="260">
        <v>19291</v>
      </c>
      <c r="H18" s="260">
        <v>28785</v>
      </c>
      <c r="I18" s="260">
        <v>2471</v>
      </c>
      <c r="J18" s="260">
        <v>0</v>
      </c>
      <c r="K18" s="261">
        <f t="shared" si="0"/>
        <v>78064</v>
      </c>
      <c r="L18" s="140" t="s">
        <v>373</v>
      </c>
      <c r="M18" s="13"/>
      <c r="N18" s="13"/>
      <c r="O18" s="13"/>
      <c r="P18" s="13"/>
      <c r="Q18" s="13"/>
      <c r="R18" s="4"/>
    </row>
    <row r="19" spans="1:18" s="6" customFormat="1" ht="49.5" customHeight="1">
      <c r="A19" s="202" t="s">
        <v>348</v>
      </c>
      <c r="B19" s="262">
        <v>784</v>
      </c>
      <c r="C19" s="262">
        <v>3142</v>
      </c>
      <c r="D19" s="262">
        <v>7285</v>
      </c>
      <c r="E19" s="262">
        <v>15799</v>
      </c>
      <c r="F19" s="262">
        <v>28566</v>
      </c>
      <c r="G19" s="262">
        <v>5885</v>
      </c>
      <c r="H19" s="262">
        <v>6476</v>
      </c>
      <c r="I19" s="262">
        <v>297</v>
      </c>
      <c r="J19" s="262">
        <v>0</v>
      </c>
      <c r="K19" s="263">
        <f t="shared" si="0"/>
        <v>68234</v>
      </c>
      <c r="L19" s="137" t="s">
        <v>374</v>
      </c>
      <c r="M19" s="13"/>
      <c r="N19" s="13"/>
      <c r="O19" s="13"/>
      <c r="P19" s="13"/>
      <c r="Q19" s="13"/>
      <c r="R19" s="4"/>
    </row>
    <row r="20" spans="1:18" s="6" customFormat="1" ht="49.5" customHeight="1">
      <c r="A20" s="203" t="s">
        <v>358</v>
      </c>
      <c r="B20" s="260">
        <v>0</v>
      </c>
      <c r="C20" s="260">
        <v>0</v>
      </c>
      <c r="D20" s="260">
        <v>295</v>
      </c>
      <c r="E20" s="260">
        <v>1690</v>
      </c>
      <c r="F20" s="260">
        <v>6090</v>
      </c>
      <c r="G20" s="260">
        <v>1816</v>
      </c>
      <c r="H20" s="260">
        <v>9636</v>
      </c>
      <c r="I20" s="260">
        <v>1289</v>
      </c>
      <c r="J20" s="260">
        <v>268</v>
      </c>
      <c r="K20" s="261">
        <f t="shared" si="0"/>
        <v>21084</v>
      </c>
      <c r="L20" s="139" t="s">
        <v>375</v>
      </c>
      <c r="M20" s="13"/>
      <c r="N20" s="13"/>
      <c r="O20" s="13"/>
      <c r="P20" s="13"/>
      <c r="Q20" s="13"/>
      <c r="R20" s="4"/>
    </row>
    <row r="21" spans="1:18" s="6" customFormat="1" ht="49.5" customHeight="1">
      <c r="A21" s="202" t="s">
        <v>359</v>
      </c>
      <c r="B21" s="262">
        <v>365</v>
      </c>
      <c r="C21" s="262">
        <v>3741</v>
      </c>
      <c r="D21" s="262">
        <v>14207</v>
      </c>
      <c r="E21" s="262">
        <v>19226</v>
      </c>
      <c r="F21" s="262">
        <v>26808</v>
      </c>
      <c r="G21" s="262">
        <v>3312</v>
      </c>
      <c r="H21" s="262">
        <v>3895</v>
      </c>
      <c r="I21" s="262">
        <v>1187</v>
      </c>
      <c r="J21" s="262">
        <v>0</v>
      </c>
      <c r="K21" s="263">
        <f t="shared" si="0"/>
        <v>72741</v>
      </c>
      <c r="L21" s="138" t="s">
        <v>376</v>
      </c>
      <c r="M21" s="13"/>
      <c r="N21" s="13"/>
      <c r="O21" s="13"/>
      <c r="P21" s="13"/>
      <c r="Q21" s="13"/>
      <c r="R21" s="4"/>
    </row>
    <row r="22" spans="1:18" s="6" customFormat="1" ht="49.5" customHeight="1">
      <c r="A22" s="203" t="s">
        <v>360</v>
      </c>
      <c r="B22" s="260">
        <v>3370</v>
      </c>
      <c r="C22" s="260">
        <v>10986</v>
      </c>
      <c r="D22" s="260">
        <v>95503</v>
      </c>
      <c r="E22" s="260">
        <v>286391</v>
      </c>
      <c r="F22" s="260">
        <v>1022000</v>
      </c>
      <c r="G22" s="260">
        <v>105418</v>
      </c>
      <c r="H22" s="260">
        <v>214772</v>
      </c>
      <c r="I22" s="260">
        <v>19183</v>
      </c>
      <c r="J22" s="260">
        <v>2883</v>
      </c>
      <c r="K22" s="261">
        <f t="shared" si="0"/>
        <v>1760506</v>
      </c>
      <c r="L22" s="140" t="s">
        <v>377</v>
      </c>
      <c r="M22" s="13"/>
      <c r="N22" s="13"/>
      <c r="O22" s="13"/>
      <c r="P22" s="13"/>
      <c r="Q22" s="13"/>
      <c r="R22" s="4"/>
    </row>
    <row r="23" spans="1:18" s="6" customFormat="1" ht="49.5" customHeight="1">
      <c r="A23" s="202" t="s">
        <v>157</v>
      </c>
      <c r="B23" s="262">
        <v>4516</v>
      </c>
      <c r="C23" s="262">
        <v>7724</v>
      </c>
      <c r="D23" s="262">
        <v>19480</v>
      </c>
      <c r="E23" s="262">
        <v>16213</v>
      </c>
      <c r="F23" s="262">
        <v>44559</v>
      </c>
      <c r="G23" s="262">
        <v>42619</v>
      </c>
      <c r="H23" s="262">
        <v>460886</v>
      </c>
      <c r="I23" s="262">
        <v>16723</v>
      </c>
      <c r="J23" s="262">
        <v>16140</v>
      </c>
      <c r="K23" s="263">
        <f t="shared" si="0"/>
        <v>628860</v>
      </c>
      <c r="L23" s="138" t="s">
        <v>378</v>
      </c>
      <c r="M23" s="13"/>
      <c r="N23" s="13"/>
      <c r="O23" s="13"/>
      <c r="P23" s="13"/>
      <c r="Q23" s="13"/>
      <c r="R23" s="4"/>
    </row>
    <row r="24" spans="1:17" ht="49.5" customHeight="1">
      <c r="A24" s="203" t="s">
        <v>361</v>
      </c>
      <c r="B24" s="260">
        <v>453</v>
      </c>
      <c r="C24" s="260">
        <v>1338</v>
      </c>
      <c r="D24" s="260">
        <v>10729</v>
      </c>
      <c r="E24" s="260">
        <v>17958</v>
      </c>
      <c r="F24" s="260">
        <v>67013</v>
      </c>
      <c r="G24" s="260">
        <v>79116</v>
      </c>
      <c r="H24" s="260">
        <v>55525</v>
      </c>
      <c r="I24" s="260">
        <v>4378</v>
      </c>
      <c r="J24" s="260">
        <v>5996</v>
      </c>
      <c r="K24" s="261">
        <f t="shared" si="0"/>
        <v>242506</v>
      </c>
      <c r="L24" s="140" t="s">
        <v>379</v>
      </c>
      <c r="M24" s="11"/>
      <c r="N24" s="11"/>
      <c r="O24" s="11"/>
      <c r="P24" s="11"/>
      <c r="Q24" s="11"/>
    </row>
    <row r="25" spans="1:17" ht="49.5" customHeight="1">
      <c r="A25" s="202" t="s">
        <v>349</v>
      </c>
      <c r="B25" s="262">
        <v>0</v>
      </c>
      <c r="C25" s="262">
        <v>0</v>
      </c>
      <c r="D25" s="262">
        <v>804</v>
      </c>
      <c r="E25" s="262">
        <v>0</v>
      </c>
      <c r="F25" s="262">
        <v>1171</v>
      </c>
      <c r="G25" s="262">
        <v>45</v>
      </c>
      <c r="H25" s="262">
        <v>881</v>
      </c>
      <c r="I25" s="262">
        <v>0</v>
      </c>
      <c r="J25" s="262">
        <v>0</v>
      </c>
      <c r="K25" s="263">
        <f t="shared" si="0"/>
        <v>2901</v>
      </c>
      <c r="L25" s="137" t="s">
        <v>380</v>
      </c>
      <c r="M25" s="11"/>
      <c r="N25" s="11"/>
      <c r="O25" s="11"/>
      <c r="P25" s="11"/>
      <c r="Q25" s="11"/>
    </row>
    <row r="26" spans="1:17" ht="49.5" customHeight="1">
      <c r="A26" s="203" t="s">
        <v>350</v>
      </c>
      <c r="B26" s="260">
        <v>756</v>
      </c>
      <c r="C26" s="260">
        <v>3667</v>
      </c>
      <c r="D26" s="260">
        <v>7020</v>
      </c>
      <c r="E26" s="260">
        <v>5902</v>
      </c>
      <c r="F26" s="260">
        <v>12362</v>
      </c>
      <c r="G26" s="260">
        <v>4777</v>
      </c>
      <c r="H26" s="260">
        <v>6727</v>
      </c>
      <c r="I26" s="260">
        <v>846</v>
      </c>
      <c r="J26" s="260">
        <v>0</v>
      </c>
      <c r="K26" s="261">
        <f t="shared" si="0"/>
        <v>42057</v>
      </c>
      <c r="L26" s="139" t="s">
        <v>381</v>
      </c>
      <c r="M26" s="11"/>
      <c r="N26" s="11"/>
      <c r="O26" s="11"/>
      <c r="P26" s="11"/>
      <c r="Q26" s="11"/>
    </row>
    <row r="27" spans="1:12" ht="49.5" customHeight="1">
      <c r="A27" s="202" t="s">
        <v>386</v>
      </c>
      <c r="B27" s="262">
        <v>0</v>
      </c>
      <c r="C27" s="262">
        <v>0</v>
      </c>
      <c r="D27" s="262">
        <v>0</v>
      </c>
      <c r="E27" s="262">
        <v>0</v>
      </c>
      <c r="F27" s="262">
        <v>1379</v>
      </c>
      <c r="G27" s="262">
        <v>0</v>
      </c>
      <c r="H27" s="262">
        <v>0</v>
      </c>
      <c r="I27" s="262">
        <v>0</v>
      </c>
      <c r="J27" s="262">
        <v>0</v>
      </c>
      <c r="K27" s="263">
        <f t="shared" si="0"/>
        <v>1379</v>
      </c>
      <c r="L27" s="198" t="s">
        <v>382</v>
      </c>
    </row>
    <row r="28" spans="1:12" ht="49.5" customHeight="1">
      <c r="A28" s="203" t="s">
        <v>362</v>
      </c>
      <c r="B28" s="260">
        <v>0</v>
      </c>
      <c r="C28" s="260">
        <v>0</v>
      </c>
      <c r="D28" s="260">
        <v>0</v>
      </c>
      <c r="E28" s="260">
        <v>0</v>
      </c>
      <c r="F28" s="260">
        <v>296</v>
      </c>
      <c r="G28" s="260">
        <v>0</v>
      </c>
      <c r="H28" s="260">
        <v>0</v>
      </c>
      <c r="I28" s="260">
        <v>0</v>
      </c>
      <c r="J28" s="260">
        <v>0</v>
      </c>
      <c r="K28" s="261">
        <f t="shared" si="0"/>
        <v>296</v>
      </c>
      <c r="L28" s="140" t="s">
        <v>383</v>
      </c>
    </row>
    <row r="29" spans="1:12" ht="49.5" customHeight="1">
      <c r="A29" s="31" t="s">
        <v>82</v>
      </c>
      <c r="B29" s="265">
        <f>SUM(B8:B28)</f>
        <v>46678</v>
      </c>
      <c r="C29" s="265">
        <f aca="true" t="shared" si="1" ref="C29:J29">SUM(C8:C28)</f>
        <v>130681</v>
      </c>
      <c r="D29" s="265">
        <f t="shared" si="1"/>
        <v>336104</v>
      </c>
      <c r="E29" s="265">
        <f t="shared" si="1"/>
        <v>581739</v>
      </c>
      <c r="F29" s="265">
        <f t="shared" si="1"/>
        <v>1599815</v>
      </c>
      <c r="G29" s="265">
        <f t="shared" si="1"/>
        <v>367011</v>
      </c>
      <c r="H29" s="265">
        <f t="shared" si="1"/>
        <v>948836</v>
      </c>
      <c r="I29" s="265">
        <f>SUM(I8:I28)</f>
        <v>55256</v>
      </c>
      <c r="J29" s="265">
        <f t="shared" si="1"/>
        <v>26374</v>
      </c>
      <c r="K29" s="265">
        <f>SUM(K8:K28)</f>
        <v>4092494</v>
      </c>
      <c r="L29" s="136" t="s">
        <v>7</v>
      </c>
    </row>
  </sheetData>
  <sheetProtection/>
  <mergeCells count="5">
    <mergeCell ref="A4:L4"/>
    <mergeCell ref="A5:A6"/>
    <mergeCell ref="L5:L6"/>
    <mergeCell ref="A2:L2"/>
    <mergeCell ref="A3:L3"/>
  </mergeCells>
  <hyperlinks>
    <hyperlink ref="N1" location="الفهرس!B5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1"/>
  <colBreaks count="1" manualBreakCount="1">
    <brk id="12" max="23" man="1"/>
  </colBreaks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29"/>
  <sheetViews>
    <sheetView rightToLeft="1" zoomScale="50" zoomScaleNormal="50" zoomScaleSheetLayoutView="50" zoomScalePageLayoutView="0" workbookViewId="0" topLeftCell="A1">
      <selection activeCell="D28" sqref="D28:E28"/>
    </sheetView>
  </sheetViews>
  <sheetFormatPr defaultColWidth="15.7109375" defaultRowHeight="30" customHeight="1"/>
  <cols>
    <col min="1" max="1" width="64.8515625" style="7" customWidth="1"/>
    <col min="2" max="5" width="25.7109375" style="7" customWidth="1"/>
    <col min="6" max="6" width="27.7109375" style="7" customWidth="1"/>
    <col min="7" max="7" width="62.57421875" style="7" customWidth="1"/>
    <col min="8" max="12" width="15.7109375" style="7" customWidth="1"/>
    <col min="13" max="13" width="14.140625" style="7" customWidth="1"/>
    <col min="14" max="16384" width="15.7109375" style="7" customWidth="1"/>
  </cols>
  <sheetData>
    <row r="1" spans="1:17" s="3" customFormat="1" ht="30" customHeight="1">
      <c r="A1" s="1" t="s">
        <v>297</v>
      </c>
      <c r="B1" s="1"/>
      <c r="C1" s="1"/>
      <c r="D1" s="1"/>
      <c r="E1" s="1"/>
      <c r="F1" s="1"/>
      <c r="G1" s="2" t="s">
        <v>306</v>
      </c>
      <c r="H1" s="18"/>
      <c r="I1" s="270" t="s">
        <v>433</v>
      </c>
      <c r="K1" s="18"/>
      <c r="L1" s="18"/>
      <c r="M1" s="18"/>
      <c r="N1" s="18"/>
      <c r="O1" s="8"/>
      <c r="P1" s="8"/>
      <c r="Q1" s="8"/>
    </row>
    <row r="2" spans="1:14" s="4" customFormat="1" ht="30" customHeight="1">
      <c r="A2" s="374" t="s">
        <v>330</v>
      </c>
      <c r="B2" s="374"/>
      <c r="C2" s="374"/>
      <c r="D2" s="374"/>
      <c r="E2" s="374"/>
      <c r="F2" s="374"/>
      <c r="G2" s="374"/>
      <c r="H2" s="17"/>
      <c r="I2" s="269"/>
      <c r="K2" s="17"/>
      <c r="L2" s="19"/>
      <c r="M2" s="19"/>
      <c r="N2" s="19"/>
    </row>
    <row r="3" spans="1:17" s="5" customFormat="1" ht="30" customHeight="1">
      <c r="A3" s="376" t="s">
        <v>495</v>
      </c>
      <c r="B3" s="376"/>
      <c r="C3" s="376"/>
      <c r="D3" s="376"/>
      <c r="E3" s="376"/>
      <c r="F3" s="376"/>
      <c r="G3" s="376"/>
      <c r="H3" s="10"/>
      <c r="K3" s="10"/>
      <c r="L3" s="10"/>
      <c r="M3" s="10"/>
      <c r="N3" s="10"/>
      <c r="O3" s="10"/>
      <c r="P3" s="4"/>
      <c r="Q3" s="4"/>
    </row>
    <row r="4" spans="1:17" s="5" customFormat="1" ht="30" customHeight="1">
      <c r="A4" s="355"/>
      <c r="B4" s="355"/>
      <c r="C4" s="355"/>
      <c r="D4" s="355"/>
      <c r="E4" s="355"/>
      <c r="F4" s="355"/>
      <c r="G4" s="355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6" customFormat="1" ht="45" customHeight="1">
      <c r="A5" s="380" t="s">
        <v>150</v>
      </c>
      <c r="B5" s="157" t="s">
        <v>180</v>
      </c>
      <c r="C5" s="157" t="s">
        <v>66</v>
      </c>
      <c r="D5" s="157" t="s">
        <v>68</v>
      </c>
      <c r="E5" s="157" t="s">
        <v>69</v>
      </c>
      <c r="F5" s="158" t="s">
        <v>82</v>
      </c>
      <c r="G5" s="372" t="s">
        <v>155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6" customFormat="1" ht="48" customHeight="1">
      <c r="A6" s="381"/>
      <c r="B6" s="159" t="s">
        <v>65</v>
      </c>
      <c r="C6" s="159" t="s">
        <v>67</v>
      </c>
      <c r="D6" s="159" t="s">
        <v>75</v>
      </c>
      <c r="E6" s="159" t="s">
        <v>502</v>
      </c>
      <c r="F6" s="156" t="s">
        <v>7</v>
      </c>
      <c r="G6" s="373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6" customFormat="1" ht="24" customHeight="1" hidden="1">
      <c r="A7" s="44"/>
      <c r="B7" s="36"/>
      <c r="C7" s="35"/>
      <c r="D7" s="35"/>
      <c r="E7" s="36"/>
      <c r="F7" s="36"/>
      <c r="G7" s="149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6" customFormat="1" ht="45" customHeight="1">
      <c r="A8" s="203" t="s">
        <v>351</v>
      </c>
      <c r="B8" s="260">
        <v>42396</v>
      </c>
      <c r="C8" s="260">
        <v>411995</v>
      </c>
      <c r="D8" s="260">
        <v>2702</v>
      </c>
      <c r="E8" s="260">
        <v>4855</v>
      </c>
      <c r="F8" s="261">
        <f>SUM(B8:E8)</f>
        <v>461948</v>
      </c>
      <c r="G8" s="139" t="s">
        <v>363</v>
      </c>
      <c r="H8" s="13"/>
      <c r="I8" s="13"/>
      <c r="J8" s="13"/>
      <c r="K8" s="13"/>
      <c r="L8" s="13"/>
      <c r="M8" s="13"/>
      <c r="N8" s="13"/>
      <c r="O8" s="13"/>
      <c r="P8" s="13"/>
      <c r="Q8" s="4"/>
    </row>
    <row r="9" spans="1:17" s="6" customFormat="1" ht="45" customHeight="1">
      <c r="A9" s="202" t="s">
        <v>344</v>
      </c>
      <c r="B9" s="262">
        <v>27817</v>
      </c>
      <c r="C9" s="262">
        <v>92986</v>
      </c>
      <c r="D9" s="262">
        <v>0</v>
      </c>
      <c r="E9" s="262">
        <v>93</v>
      </c>
      <c r="F9" s="263">
        <f aca="true" t="shared" si="0" ref="F9:F28">SUM(B9:E9)</f>
        <v>120896</v>
      </c>
      <c r="G9" s="138" t="s">
        <v>364</v>
      </c>
      <c r="H9" s="13"/>
      <c r="I9" s="13"/>
      <c r="J9" s="13"/>
      <c r="K9" s="13"/>
      <c r="L9" s="13"/>
      <c r="M9" s="13"/>
      <c r="N9" s="13"/>
      <c r="O9" s="13"/>
      <c r="P9" s="13"/>
      <c r="Q9" s="4"/>
    </row>
    <row r="10" spans="1:17" s="6" customFormat="1" ht="45" customHeight="1">
      <c r="A10" s="203" t="s">
        <v>345</v>
      </c>
      <c r="B10" s="260">
        <v>113024</v>
      </c>
      <c r="C10" s="260">
        <v>587643</v>
      </c>
      <c r="D10" s="260">
        <v>4079</v>
      </c>
      <c r="E10" s="260">
        <v>45</v>
      </c>
      <c r="F10" s="261">
        <f t="shared" si="0"/>
        <v>704791</v>
      </c>
      <c r="G10" s="140" t="s">
        <v>365</v>
      </c>
      <c r="H10" s="13"/>
      <c r="I10" s="13"/>
      <c r="J10" s="13"/>
      <c r="K10" s="13"/>
      <c r="L10" s="13"/>
      <c r="M10" s="13"/>
      <c r="N10" s="13"/>
      <c r="O10" s="13"/>
      <c r="P10" s="13"/>
      <c r="Q10" s="4"/>
    </row>
    <row r="11" spans="1:17" s="6" customFormat="1" ht="45" customHeight="1">
      <c r="A11" s="202" t="s">
        <v>352</v>
      </c>
      <c r="B11" s="262">
        <v>10972</v>
      </c>
      <c r="C11" s="262">
        <v>60966</v>
      </c>
      <c r="D11" s="262">
        <v>0</v>
      </c>
      <c r="E11" s="262">
        <v>80</v>
      </c>
      <c r="F11" s="263">
        <f t="shared" si="0"/>
        <v>72018</v>
      </c>
      <c r="G11" s="138" t="s">
        <v>366</v>
      </c>
      <c r="H11" s="13"/>
      <c r="I11" s="13"/>
      <c r="J11" s="13"/>
      <c r="K11" s="13"/>
      <c r="L11" s="13"/>
      <c r="M11" s="13"/>
      <c r="N11" s="13"/>
      <c r="O11" s="13"/>
      <c r="P11" s="13"/>
      <c r="Q11" s="4"/>
    </row>
    <row r="12" spans="1:17" s="6" customFormat="1" ht="45" customHeight="1">
      <c r="A12" s="203" t="s">
        <v>353</v>
      </c>
      <c r="B12" s="260">
        <v>19380</v>
      </c>
      <c r="C12" s="260">
        <v>86520</v>
      </c>
      <c r="D12" s="260">
        <v>567</v>
      </c>
      <c r="E12" s="260">
        <v>210</v>
      </c>
      <c r="F12" s="261">
        <f t="shared" si="0"/>
        <v>106677</v>
      </c>
      <c r="G12" s="140" t="s">
        <v>367</v>
      </c>
      <c r="H12" s="13"/>
      <c r="I12" s="13"/>
      <c r="J12" s="13"/>
      <c r="K12" s="13"/>
      <c r="L12" s="13"/>
      <c r="M12" s="13"/>
      <c r="N12" s="13"/>
      <c r="O12" s="13"/>
      <c r="P12" s="13"/>
      <c r="Q12" s="4"/>
    </row>
    <row r="13" spans="1:17" s="6" customFormat="1" ht="45" customHeight="1">
      <c r="A13" s="202" t="s">
        <v>354</v>
      </c>
      <c r="B13" s="262">
        <v>219520</v>
      </c>
      <c r="C13" s="262">
        <v>1366602</v>
      </c>
      <c r="D13" s="262">
        <v>3539</v>
      </c>
      <c r="E13" s="262">
        <v>2779</v>
      </c>
      <c r="F13" s="263">
        <f t="shared" si="0"/>
        <v>1592440</v>
      </c>
      <c r="G13" s="137" t="s">
        <v>368</v>
      </c>
      <c r="H13" s="13"/>
      <c r="I13" s="13"/>
      <c r="J13" s="13"/>
      <c r="K13" s="13"/>
      <c r="L13" s="13"/>
      <c r="M13" s="13"/>
      <c r="N13" s="13"/>
      <c r="O13" s="13"/>
      <c r="P13" s="13"/>
      <c r="Q13" s="4"/>
    </row>
    <row r="14" spans="1:17" s="6" customFormat="1" ht="45" customHeight="1">
      <c r="A14" s="203" t="s">
        <v>355</v>
      </c>
      <c r="B14" s="260">
        <v>250977</v>
      </c>
      <c r="C14" s="260">
        <v>1335258</v>
      </c>
      <c r="D14" s="260">
        <v>10447</v>
      </c>
      <c r="E14" s="260">
        <v>7234</v>
      </c>
      <c r="F14" s="261">
        <f t="shared" si="0"/>
        <v>1603916</v>
      </c>
      <c r="G14" s="140" t="s">
        <v>369</v>
      </c>
      <c r="H14" s="13"/>
      <c r="I14" s="13"/>
      <c r="J14" s="13"/>
      <c r="K14" s="13"/>
      <c r="L14" s="13"/>
      <c r="M14" s="13"/>
      <c r="N14" s="13"/>
      <c r="O14" s="13"/>
      <c r="P14" s="13"/>
      <c r="Q14" s="4"/>
    </row>
    <row r="15" spans="1:17" s="6" customFormat="1" ht="45" customHeight="1">
      <c r="A15" s="202" t="s">
        <v>346</v>
      </c>
      <c r="B15" s="262">
        <v>63371</v>
      </c>
      <c r="C15" s="262">
        <v>308953</v>
      </c>
      <c r="D15" s="262">
        <v>5322</v>
      </c>
      <c r="E15" s="262">
        <v>1285</v>
      </c>
      <c r="F15" s="263">
        <f t="shared" si="0"/>
        <v>378931</v>
      </c>
      <c r="G15" s="138" t="s">
        <v>370</v>
      </c>
      <c r="H15" s="13"/>
      <c r="I15" s="13"/>
      <c r="J15" s="13"/>
      <c r="K15" s="13"/>
      <c r="L15" s="13"/>
      <c r="M15" s="13"/>
      <c r="N15" s="13"/>
      <c r="O15" s="13"/>
      <c r="P15" s="13"/>
      <c r="Q15" s="4"/>
    </row>
    <row r="16" spans="1:17" s="6" customFormat="1" ht="45" customHeight="1">
      <c r="A16" s="203" t="s">
        <v>356</v>
      </c>
      <c r="B16" s="260">
        <v>50222</v>
      </c>
      <c r="C16" s="260">
        <v>212609</v>
      </c>
      <c r="D16" s="260">
        <v>640</v>
      </c>
      <c r="E16" s="260">
        <v>1449</v>
      </c>
      <c r="F16" s="261">
        <f t="shared" si="0"/>
        <v>264920</v>
      </c>
      <c r="G16" s="140" t="s">
        <v>371</v>
      </c>
      <c r="H16" s="13"/>
      <c r="I16" s="13"/>
      <c r="J16" s="13"/>
      <c r="K16" s="13"/>
      <c r="L16" s="13"/>
      <c r="M16" s="13"/>
      <c r="N16" s="13"/>
      <c r="O16" s="13"/>
      <c r="P16" s="13"/>
      <c r="Q16" s="4"/>
    </row>
    <row r="17" spans="1:17" s="6" customFormat="1" ht="45" customHeight="1">
      <c r="A17" s="202" t="s">
        <v>347</v>
      </c>
      <c r="B17" s="262">
        <v>19795</v>
      </c>
      <c r="C17" s="262">
        <v>93187</v>
      </c>
      <c r="D17" s="262">
        <v>865</v>
      </c>
      <c r="E17" s="262">
        <v>0</v>
      </c>
      <c r="F17" s="263">
        <f t="shared" si="0"/>
        <v>113847</v>
      </c>
      <c r="G17" s="138" t="s">
        <v>372</v>
      </c>
      <c r="H17" s="13"/>
      <c r="I17" s="13"/>
      <c r="J17" s="13"/>
      <c r="K17" s="13"/>
      <c r="L17" s="13"/>
      <c r="M17" s="13"/>
      <c r="N17" s="13"/>
      <c r="O17" s="13"/>
      <c r="P17" s="13"/>
      <c r="Q17" s="4"/>
    </row>
    <row r="18" spans="1:17" s="6" customFormat="1" ht="45" customHeight="1">
      <c r="A18" s="203" t="s">
        <v>357</v>
      </c>
      <c r="B18" s="260">
        <v>29646</v>
      </c>
      <c r="C18" s="260">
        <v>90998</v>
      </c>
      <c r="D18" s="260">
        <v>1929</v>
      </c>
      <c r="E18" s="260">
        <v>179</v>
      </c>
      <c r="F18" s="261">
        <f t="shared" si="0"/>
        <v>122752</v>
      </c>
      <c r="G18" s="140" t="s">
        <v>373</v>
      </c>
      <c r="H18" s="13"/>
      <c r="I18" s="13"/>
      <c r="J18" s="13"/>
      <c r="K18" s="13"/>
      <c r="L18" s="13"/>
      <c r="M18" s="13"/>
      <c r="N18" s="13"/>
      <c r="O18" s="13"/>
      <c r="P18" s="13"/>
      <c r="Q18" s="4"/>
    </row>
    <row r="19" spans="1:17" s="6" customFormat="1" ht="45" customHeight="1">
      <c r="A19" s="202" t="s">
        <v>348</v>
      </c>
      <c r="B19" s="262">
        <v>13456</v>
      </c>
      <c r="C19" s="262">
        <v>93976</v>
      </c>
      <c r="D19" s="262">
        <v>1391</v>
      </c>
      <c r="E19" s="262">
        <v>933</v>
      </c>
      <c r="F19" s="263">
        <f t="shared" si="0"/>
        <v>109756</v>
      </c>
      <c r="G19" s="137" t="s">
        <v>374</v>
      </c>
      <c r="H19" s="13"/>
      <c r="I19" s="13"/>
      <c r="J19" s="13"/>
      <c r="K19" s="13"/>
      <c r="L19" s="13"/>
      <c r="M19" s="13"/>
      <c r="N19" s="13"/>
      <c r="O19" s="13"/>
      <c r="P19" s="13"/>
      <c r="Q19" s="4"/>
    </row>
    <row r="20" spans="1:17" s="6" customFormat="1" ht="45" customHeight="1">
      <c r="A20" s="203" t="s">
        <v>358</v>
      </c>
      <c r="B20" s="260">
        <v>18869</v>
      </c>
      <c r="C20" s="260">
        <v>102780</v>
      </c>
      <c r="D20" s="260">
        <v>162</v>
      </c>
      <c r="E20" s="260">
        <v>0</v>
      </c>
      <c r="F20" s="261">
        <f t="shared" si="0"/>
        <v>121811</v>
      </c>
      <c r="G20" s="139" t="s">
        <v>375</v>
      </c>
      <c r="H20" s="13"/>
      <c r="I20" s="13"/>
      <c r="J20" s="13"/>
      <c r="K20" s="13"/>
      <c r="L20" s="13"/>
      <c r="M20" s="13"/>
      <c r="N20" s="13"/>
      <c r="O20" s="13"/>
      <c r="P20" s="13"/>
      <c r="Q20" s="4"/>
    </row>
    <row r="21" spans="1:17" s="6" customFormat="1" ht="45" customHeight="1">
      <c r="A21" s="202" t="s">
        <v>359</v>
      </c>
      <c r="B21" s="262">
        <v>56802</v>
      </c>
      <c r="C21" s="262">
        <v>134125</v>
      </c>
      <c r="D21" s="262">
        <v>2620</v>
      </c>
      <c r="E21" s="262">
        <v>479</v>
      </c>
      <c r="F21" s="263">
        <f t="shared" si="0"/>
        <v>194026</v>
      </c>
      <c r="G21" s="138" t="s">
        <v>376</v>
      </c>
      <c r="H21" s="13"/>
      <c r="I21" s="13"/>
      <c r="J21" s="13"/>
      <c r="K21" s="13"/>
      <c r="L21" s="13"/>
      <c r="M21" s="13"/>
      <c r="N21" s="13"/>
      <c r="O21" s="13"/>
      <c r="P21" s="13"/>
      <c r="Q21" s="4"/>
    </row>
    <row r="22" spans="1:17" s="6" customFormat="1" ht="45" customHeight="1">
      <c r="A22" s="203" t="s">
        <v>360</v>
      </c>
      <c r="B22" s="260">
        <v>298228</v>
      </c>
      <c r="C22" s="260">
        <v>1525992</v>
      </c>
      <c r="D22" s="260">
        <v>15402</v>
      </c>
      <c r="E22" s="260">
        <v>2355</v>
      </c>
      <c r="F22" s="261">
        <f t="shared" si="0"/>
        <v>1841977</v>
      </c>
      <c r="G22" s="140" t="s">
        <v>377</v>
      </c>
      <c r="H22" s="13"/>
      <c r="I22" s="13"/>
      <c r="J22" s="13"/>
      <c r="K22" s="13"/>
      <c r="L22" s="13"/>
      <c r="M22" s="13"/>
      <c r="N22" s="13"/>
      <c r="O22" s="13"/>
      <c r="P22" s="13"/>
      <c r="Q22" s="4"/>
    </row>
    <row r="23" spans="1:17" s="6" customFormat="1" ht="45" customHeight="1">
      <c r="A23" s="202" t="s">
        <v>157</v>
      </c>
      <c r="B23" s="262">
        <v>143230</v>
      </c>
      <c r="C23" s="262">
        <v>1208370</v>
      </c>
      <c r="D23" s="262">
        <v>27367</v>
      </c>
      <c r="E23" s="262">
        <v>16040</v>
      </c>
      <c r="F23" s="263">
        <f t="shared" si="0"/>
        <v>1395007</v>
      </c>
      <c r="G23" s="138" t="s">
        <v>378</v>
      </c>
      <c r="H23" s="13"/>
      <c r="I23" s="13"/>
      <c r="J23" s="13"/>
      <c r="K23" s="13"/>
      <c r="L23" s="13"/>
      <c r="M23" s="13"/>
      <c r="N23" s="13"/>
      <c r="O23" s="13"/>
      <c r="P23" s="13"/>
      <c r="Q23" s="4"/>
    </row>
    <row r="24" spans="1:16" ht="45" customHeight="1">
      <c r="A24" s="203" t="s">
        <v>361</v>
      </c>
      <c r="B24" s="260">
        <v>95206</v>
      </c>
      <c r="C24" s="260">
        <v>489464</v>
      </c>
      <c r="D24" s="260">
        <v>10590</v>
      </c>
      <c r="E24" s="260">
        <v>3143</v>
      </c>
      <c r="F24" s="261">
        <f t="shared" si="0"/>
        <v>598403</v>
      </c>
      <c r="G24" s="140" t="s">
        <v>379</v>
      </c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45" customHeight="1">
      <c r="A25" s="202" t="s">
        <v>349</v>
      </c>
      <c r="B25" s="262">
        <v>2706</v>
      </c>
      <c r="C25" s="262">
        <v>5305</v>
      </c>
      <c r="D25" s="262">
        <v>0</v>
      </c>
      <c r="E25" s="262">
        <v>0</v>
      </c>
      <c r="F25" s="263">
        <f t="shared" si="0"/>
        <v>8011</v>
      </c>
      <c r="G25" s="137" t="s">
        <v>380</v>
      </c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45" customHeight="1">
      <c r="A26" s="203" t="s">
        <v>350</v>
      </c>
      <c r="B26" s="260">
        <v>37700</v>
      </c>
      <c r="C26" s="260">
        <v>193547</v>
      </c>
      <c r="D26" s="260">
        <v>1121</v>
      </c>
      <c r="E26" s="260">
        <v>1011</v>
      </c>
      <c r="F26" s="261">
        <f t="shared" si="0"/>
        <v>233379</v>
      </c>
      <c r="G26" s="139" t="s">
        <v>381</v>
      </c>
      <c r="H26" s="11"/>
      <c r="I26" s="11"/>
      <c r="J26" s="11"/>
      <c r="K26" s="11"/>
      <c r="L26" s="11"/>
      <c r="M26" s="11"/>
      <c r="N26" s="11"/>
      <c r="O26" s="11"/>
      <c r="P26" s="11"/>
    </row>
    <row r="27" spans="1:7" ht="45" customHeight="1">
      <c r="A27" s="202" t="s">
        <v>386</v>
      </c>
      <c r="B27" s="262">
        <v>143024</v>
      </c>
      <c r="C27" s="262">
        <v>681613</v>
      </c>
      <c r="D27" s="262">
        <v>14408</v>
      </c>
      <c r="E27" s="262">
        <v>6501</v>
      </c>
      <c r="F27" s="263">
        <f t="shared" si="0"/>
        <v>845546</v>
      </c>
      <c r="G27" s="198" t="s">
        <v>382</v>
      </c>
    </row>
    <row r="28" spans="1:7" ht="45" customHeight="1">
      <c r="A28" s="203" t="s">
        <v>362</v>
      </c>
      <c r="B28" s="260">
        <v>209</v>
      </c>
      <c r="C28" s="260">
        <v>9128</v>
      </c>
      <c r="D28" s="260">
        <v>0</v>
      </c>
      <c r="E28" s="260">
        <v>0</v>
      </c>
      <c r="F28" s="261">
        <f t="shared" si="0"/>
        <v>9337</v>
      </c>
      <c r="G28" s="140" t="s">
        <v>383</v>
      </c>
    </row>
    <row r="29" spans="1:7" ht="49.5" customHeight="1">
      <c r="A29" s="31" t="s">
        <v>82</v>
      </c>
      <c r="B29" s="265">
        <f>SUM(B8:B28)</f>
        <v>1656550</v>
      </c>
      <c r="C29" s="265">
        <f>SUM(C8:C28)</f>
        <v>9092017</v>
      </c>
      <c r="D29" s="265">
        <f>SUM(D8:D28)</f>
        <v>103151</v>
      </c>
      <c r="E29" s="265">
        <f>SUM(E8:E28)</f>
        <v>48671</v>
      </c>
      <c r="F29" s="265">
        <f>SUM(F8:F28)</f>
        <v>10900389</v>
      </c>
      <c r="G29" s="136" t="s">
        <v>7</v>
      </c>
    </row>
  </sheetData>
  <sheetProtection/>
  <mergeCells count="5">
    <mergeCell ref="A4:G4"/>
    <mergeCell ref="A5:A6"/>
    <mergeCell ref="G5:G6"/>
    <mergeCell ref="A2:G2"/>
    <mergeCell ref="A3:G3"/>
  </mergeCells>
  <hyperlinks>
    <hyperlink ref="I1" location="الفهرس!B5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7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2"/>
  <sheetViews>
    <sheetView rightToLeft="1" zoomScale="50" zoomScaleNormal="50" zoomScalePageLayoutView="0" workbookViewId="0" topLeftCell="A1">
      <selection activeCell="J20" sqref="J20"/>
    </sheetView>
  </sheetViews>
  <sheetFormatPr defaultColWidth="15.7109375" defaultRowHeight="30" customHeight="1"/>
  <cols>
    <col min="1" max="1" width="24.8515625" style="7" customWidth="1"/>
    <col min="2" max="9" width="17.7109375" style="7" customWidth="1"/>
    <col min="10" max="10" width="19.28125" style="7" bestFit="1" customWidth="1"/>
    <col min="11" max="11" width="15.7109375" style="7" customWidth="1"/>
    <col min="12" max="13" width="14.140625" style="7" customWidth="1"/>
    <col min="14" max="16384" width="15.7109375" style="7" customWidth="1"/>
  </cols>
  <sheetData>
    <row r="1" spans="1:12" s="3" customFormat="1" ht="30" customHeight="1">
      <c r="A1" s="1" t="s">
        <v>226</v>
      </c>
      <c r="B1" s="1"/>
      <c r="C1" s="1"/>
      <c r="D1" s="1"/>
      <c r="E1" s="1"/>
      <c r="F1" s="1"/>
      <c r="G1" s="1"/>
      <c r="H1" s="1"/>
      <c r="I1" s="1"/>
      <c r="J1" s="2" t="s">
        <v>227</v>
      </c>
      <c r="K1" s="8"/>
      <c r="L1" s="270" t="s">
        <v>433</v>
      </c>
    </row>
    <row r="2" spans="1:12" s="4" customFormat="1" ht="30" customHeight="1">
      <c r="A2" s="325" t="s">
        <v>239</v>
      </c>
      <c r="B2" s="325"/>
      <c r="C2" s="325"/>
      <c r="D2" s="325"/>
      <c r="E2" s="325"/>
      <c r="F2" s="325"/>
      <c r="G2" s="325"/>
      <c r="H2" s="325"/>
      <c r="I2" s="325"/>
      <c r="J2" s="325"/>
      <c r="K2" s="9"/>
      <c r="L2" s="268"/>
    </row>
    <row r="3" spans="1:11" s="5" customFormat="1" ht="30" customHeight="1">
      <c r="A3" s="326" t="s">
        <v>442</v>
      </c>
      <c r="B3" s="326"/>
      <c r="C3" s="326"/>
      <c r="D3" s="326"/>
      <c r="E3" s="326"/>
      <c r="F3" s="326"/>
      <c r="G3" s="326"/>
      <c r="H3" s="326"/>
      <c r="I3" s="326"/>
      <c r="J3" s="326"/>
      <c r="K3" s="10"/>
    </row>
    <row r="4" spans="1:10" s="5" customFormat="1" ht="30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</row>
    <row r="5" spans="1:10" s="6" customFormat="1" ht="23.25" customHeight="1">
      <c r="A5" s="322" t="s">
        <v>37</v>
      </c>
      <c r="B5" s="331" t="s">
        <v>34</v>
      </c>
      <c r="C5" s="331"/>
      <c r="D5" s="331"/>
      <c r="E5" s="331" t="s">
        <v>35</v>
      </c>
      <c r="F5" s="331"/>
      <c r="G5" s="331"/>
      <c r="H5" s="331" t="s">
        <v>36</v>
      </c>
      <c r="I5" s="331"/>
      <c r="J5" s="331"/>
    </row>
    <row r="6" spans="1:10" s="6" customFormat="1" ht="24" customHeight="1">
      <c r="A6" s="322"/>
      <c r="B6" s="320" t="s">
        <v>79</v>
      </c>
      <c r="C6" s="320"/>
      <c r="D6" s="320"/>
      <c r="E6" s="320" t="s">
        <v>77</v>
      </c>
      <c r="F6" s="320"/>
      <c r="G6" s="320"/>
      <c r="H6" s="320" t="s">
        <v>78</v>
      </c>
      <c r="I6" s="320"/>
      <c r="J6" s="320"/>
    </row>
    <row r="7" spans="1:10" s="6" customFormat="1" ht="24" customHeight="1">
      <c r="A7" s="322" t="s">
        <v>38</v>
      </c>
      <c r="B7" s="174" t="s">
        <v>2</v>
      </c>
      <c r="C7" s="174" t="s">
        <v>3</v>
      </c>
      <c r="D7" s="174" t="s">
        <v>4</v>
      </c>
      <c r="E7" s="174" t="s">
        <v>2</v>
      </c>
      <c r="F7" s="174" t="s">
        <v>3</v>
      </c>
      <c r="G7" s="174" t="s">
        <v>4</v>
      </c>
      <c r="H7" s="174" t="s">
        <v>2</v>
      </c>
      <c r="I7" s="174" t="s">
        <v>3</v>
      </c>
      <c r="J7" s="174" t="s">
        <v>4</v>
      </c>
    </row>
    <row r="8" spans="1:10" s="6" customFormat="1" ht="24" customHeight="1">
      <c r="A8" s="322" t="s">
        <v>39</v>
      </c>
      <c r="B8" s="177" t="s">
        <v>5</v>
      </c>
      <c r="C8" s="177" t="s">
        <v>6</v>
      </c>
      <c r="D8" s="178" t="s">
        <v>7</v>
      </c>
      <c r="E8" s="177" t="s">
        <v>5</v>
      </c>
      <c r="F8" s="177" t="s">
        <v>6</v>
      </c>
      <c r="G8" s="178" t="s">
        <v>7</v>
      </c>
      <c r="H8" s="177" t="s">
        <v>5</v>
      </c>
      <c r="I8" s="177" t="s">
        <v>6</v>
      </c>
      <c r="J8" s="178" t="s">
        <v>7</v>
      </c>
    </row>
    <row r="9" spans="1:10" s="6" customFormat="1" ht="34.5" customHeight="1">
      <c r="A9" s="181" t="s">
        <v>40</v>
      </c>
      <c r="B9" s="204">
        <v>37018</v>
      </c>
      <c r="C9" s="214">
        <v>11307</v>
      </c>
      <c r="D9" s="213">
        <f>B9+C9</f>
        <v>48325</v>
      </c>
      <c r="E9" s="214">
        <v>1014256</v>
      </c>
      <c r="F9" s="214">
        <v>1041079</v>
      </c>
      <c r="G9" s="213">
        <f>E9+F9</f>
        <v>2055335</v>
      </c>
      <c r="H9" s="214">
        <f aca="true" t="shared" si="0" ref="H9:H19">B9+E9</f>
        <v>1051274</v>
      </c>
      <c r="I9" s="214">
        <f aca="true" t="shared" si="1" ref="I9:I19">C9+F9</f>
        <v>1052386</v>
      </c>
      <c r="J9" s="213">
        <f>H9+I9</f>
        <v>2103660</v>
      </c>
    </row>
    <row r="10" spans="1:10" s="6" customFormat="1" ht="34.5" customHeight="1">
      <c r="A10" s="182" t="s">
        <v>41</v>
      </c>
      <c r="B10" s="205">
        <v>391198</v>
      </c>
      <c r="C10" s="215">
        <v>148706</v>
      </c>
      <c r="D10" s="216">
        <f aca="true" t="shared" si="2" ref="D10:D19">B10+C10</f>
        <v>539904</v>
      </c>
      <c r="E10" s="215">
        <v>591792</v>
      </c>
      <c r="F10" s="215">
        <v>853151</v>
      </c>
      <c r="G10" s="216">
        <f aca="true" t="shared" si="3" ref="G10:G19">E10+F10</f>
        <v>1444943</v>
      </c>
      <c r="H10" s="215">
        <f t="shared" si="0"/>
        <v>982990</v>
      </c>
      <c r="I10" s="215">
        <f t="shared" si="1"/>
        <v>1001857</v>
      </c>
      <c r="J10" s="216">
        <f aca="true" t="shared" si="4" ref="J10:J19">H10+I10</f>
        <v>1984847</v>
      </c>
    </row>
    <row r="11" spans="1:10" s="6" customFormat="1" ht="34.5" customHeight="1">
      <c r="A11" s="181" t="s">
        <v>42</v>
      </c>
      <c r="B11" s="204">
        <v>842019</v>
      </c>
      <c r="C11" s="214">
        <v>287112</v>
      </c>
      <c r="D11" s="213">
        <f t="shared" si="2"/>
        <v>1129131</v>
      </c>
      <c r="E11" s="214">
        <v>92385</v>
      </c>
      <c r="F11" s="214">
        <v>636934</v>
      </c>
      <c r="G11" s="213">
        <f t="shared" si="3"/>
        <v>729319</v>
      </c>
      <c r="H11" s="214">
        <f t="shared" si="0"/>
        <v>934404</v>
      </c>
      <c r="I11" s="214">
        <f t="shared" si="1"/>
        <v>924046</v>
      </c>
      <c r="J11" s="213">
        <f t="shared" si="4"/>
        <v>1858450</v>
      </c>
    </row>
    <row r="12" spans="1:10" s="6" customFormat="1" ht="34.5" customHeight="1">
      <c r="A12" s="182" t="s">
        <v>43</v>
      </c>
      <c r="B12" s="205">
        <v>790428</v>
      </c>
      <c r="C12" s="215">
        <v>278999</v>
      </c>
      <c r="D12" s="216">
        <f t="shared" si="2"/>
        <v>1069427</v>
      </c>
      <c r="E12" s="215">
        <v>29273</v>
      </c>
      <c r="F12" s="215">
        <v>558676</v>
      </c>
      <c r="G12" s="216">
        <f t="shared" si="3"/>
        <v>587949</v>
      </c>
      <c r="H12" s="215">
        <f t="shared" si="0"/>
        <v>819701</v>
      </c>
      <c r="I12" s="215">
        <f t="shared" si="1"/>
        <v>837675</v>
      </c>
      <c r="J12" s="216">
        <f t="shared" si="4"/>
        <v>1657376</v>
      </c>
    </row>
    <row r="13" spans="1:10" s="6" customFormat="1" ht="34.5" customHeight="1">
      <c r="A13" s="181" t="s">
        <v>44</v>
      </c>
      <c r="B13" s="204">
        <v>679924</v>
      </c>
      <c r="C13" s="214">
        <v>222555</v>
      </c>
      <c r="D13" s="213">
        <f t="shared" si="2"/>
        <v>902479</v>
      </c>
      <c r="E13" s="214">
        <v>20193</v>
      </c>
      <c r="F13" s="214">
        <v>500653</v>
      </c>
      <c r="G13" s="213">
        <f t="shared" si="3"/>
        <v>520846</v>
      </c>
      <c r="H13" s="214">
        <f t="shared" si="0"/>
        <v>700117</v>
      </c>
      <c r="I13" s="214">
        <f t="shared" si="1"/>
        <v>723208</v>
      </c>
      <c r="J13" s="213">
        <f t="shared" si="4"/>
        <v>1423325</v>
      </c>
    </row>
    <row r="14" spans="1:10" s="6" customFormat="1" ht="34.5" customHeight="1">
      <c r="A14" s="182" t="s">
        <v>45</v>
      </c>
      <c r="B14" s="205">
        <v>554343</v>
      </c>
      <c r="C14" s="215">
        <v>139108</v>
      </c>
      <c r="D14" s="216">
        <f t="shared" si="2"/>
        <v>693451</v>
      </c>
      <c r="E14" s="215">
        <v>22554</v>
      </c>
      <c r="F14" s="215">
        <v>441823</v>
      </c>
      <c r="G14" s="216">
        <f t="shared" si="3"/>
        <v>464377</v>
      </c>
      <c r="H14" s="215">
        <f t="shared" si="0"/>
        <v>576897</v>
      </c>
      <c r="I14" s="215">
        <f t="shared" si="1"/>
        <v>580931</v>
      </c>
      <c r="J14" s="216">
        <f t="shared" si="4"/>
        <v>1157828</v>
      </c>
    </row>
    <row r="15" spans="1:10" s="6" customFormat="1" ht="34.5" customHeight="1">
      <c r="A15" s="181" t="s">
        <v>46</v>
      </c>
      <c r="B15" s="214">
        <v>431559</v>
      </c>
      <c r="C15" s="214">
        <v>61535</v>
      </c>
      <c r="D15" s="213">
        <f t="shared" si="2"/>
        <v>493094</v>
      </c>
      <c r="E15" s="214">
        <v>37574</v>
      </c>
      <c r="F15" s="214">
        <v>404967</v>
      </c>
      <c r="G15" s="213">
        <f t="shared" si="3"/>
        <v>442541</v>
      </c>
      <c r="H15" s="214">
        <f t="shared" si="0"/>
        <v>469133</v>
      </c>
      <c r="I15" s="214">
        <f t="shared" si="1"/>
        <v>466502</v>
      </c>
      <c r="J15" s="213">
        <f t="shared" si="4"/>
        <v>935635</v>
      </c>
    </row>
    <row r="16" spans="1:10" s="6" customFormat="1" ht="34.5" customHeight="1">
      <c r="A16" s="182" t="s">
        <v>47</v>
      </c>
      <c r="B16" s="215">
        <v>277228</v>
      </c>
      <c r="C16" s="215">
        <v>26506</v>
      </c>
      <c r="D16" s="216">
        <f t="shared" si="2"/>
        <v>303734</v>
      </c>
      <c r="E16" s="215">
        <v>84265</v>
      </c>
      <c r="F16" s="215">
        <v>324293</v>
      </c>
      <c r="G16" s="216">
        <f t="shared" si="3"/>
        <v>408558</v>
      </c>
      <c r="H16" s="215">
        <f t="shared" si="0"/>
        <v>361493</v>
      </c>
      <c r="I16" s="215">
        <f t="shared" si="1"/>
        <v>350799</v>
      </c>
      <c r="J16" s="216">
        <f t="shared" si="4"/>
        <v>712292</v>
      </c>
    </row>
    <row r="17" spans="1:10" s="6" customFormat="1" ht="34.5" customHeight="1">
      <c r="A17" s="181" t="s">
        <v>48</v>
      </c>
      <c r="B17" s="214">
        <v>171785</v>
      </c>
      <c r="C17" s="214">
        <v>10682</v>
      </c>
      <c r="D17" s="213">
        <f t="shared" si="2"/>
        <v>182467</v>
      </c>
      <c r="E17" s="214">
        <v>106536</v>
      </c>
      <c r="F17" s="214">
        <v>262353</v>
      </c>
      <c r="G17" s="213">
        <f t="shared" si="3"/>
        <v>368889</v>
      </c>
      <c r="H17" s="214">
        <f t="shared" si="0"/>
        <v>278321</v>
      </c>
      <c r="I17" s="214">
        <f t="shared" si="1"/>
        <v>273035</v>
      </c>
      <c r="J17" s="213">
        <f t="shared" si="4"/>
        <v>551356</v>
      </c>
    </row>
    <row r="18" spans="1:10" s="6" customFormat="1" ht="34.5" customHeight="1">
      <c r="A18" s="182" t="s">
        <v>49</v>
      </c>
      <c r="B18" s="215">
        <v>67935</v>
      </c>
      <c r="C18" s="215">
        <v>2755</v>
      </c>
      <c r="D18" s="216">
        <f t="shared" si="2"/>
        <v>70690</v>
      </c>
      <c r="E18" s="215">
        <v>129860</v>
      </c>
      <c r="F18" s="215">
        <v>193554</v>
      </c>
      <c r="G18" s="216">
        <f t="shared" si="3"/>
        <v>323414</v>
      </c>
      <c r="H18" s="215">
        <f t="shared" si="0"/>
        <v>197795</v>
      </c>
      <c r="I18" s="215">
        <f t="shared" si="1"/>
        <v>196309</v>
      </c>
      <c r="J18" s="216">
        <f t="shared" si="4"/>
        <v>394104</v>
      </c>
    </row>
    <row r="19" spans="1:10" s="6" customFormat="1" ht="34.5" customHeight="1">
      <c r="A19" s="181" t="s">
        <v>50</v>
      </c>
      <c r="B19" s="214">
        <v>109355</v>
      </c>
      <c r="C19" s="214">
        <v>3704</v>
      </c>
      <c r="D19" s="213">
        <f t="shared" si="2"/>
        <v>113059</v>
      </c>
      <c r="E19" s="214">
        <v>239495</v>
      </c>
      <c r="F19" s="214">
        <v>366110</v>
      </c>
      <c r="G19" s="213">
        <f t="shared" si="3"/>
        <v>605605</v>
      </c>
      <c r="H19" s="214">
        <f t="shared" si="0"/>
        <v>348850</v>
      </c>
      <c r="I19" s="214">
        <f t="shared" si="1"/>
        <v>369814</v>
      </c>
      <c r="J19" s="213">
        <f t="shared" si="4"/>
        <v>718664</v>
      </c>
    </row>
    <row r="20" spans="1:10" s="6" customFormat="1" ht="45" customHeight="1">
      <c r="A20" s="180" t="s">
        <v>311</v>
      </c>
      <c r="B20" s="218">
        <f>SUM(B9:B19)</f>
        <v>4352792</v>
      </c>
      <c r="C20" s="218">
        <f aca="true" t="shared" si="5" ref="C20:J20">SUM(C9:C19)</f>
        <v>1192969</v>
      </c>
      <c r="D20" s="218">
        <f t="shared" si="5"/>
        <v>5545761</v>
      </c>
      <c r="E20" s="218">
        <f t="shared" si="5"/>
        <v>2368183</v>
      </c>
      <c r="F20" s="218">
        <f t="shared" si="5"/>
        <v>5583593</v>
      </c>
      <c r="G20" s="218">
        <f t="shared" si="5"/>
        <v>7951776</v>
      </c>
      <c r="H20" s="218">
        <f t="shared" si="5"/>
        <v>6720975</v>
      </c>
      <c r="I20" s="218">
        <f t="shared" si="5"/>
        <v>6776562</v>
      </c>
      <c r="J20" s="218">
        <f t="shared" si="5"/>
        <v>13497537</v>
      </c>
    </row>
    <row r="21" spans="2:10" ht="30" customHeight="1">
      <c r="B21" s="219"/>
      <c r="C21" s="219"/>
      <c r="D21" s="219"/>
      <c r="E21" s="219"/>
      <c r="F21" s="219"/>
      <c r="G21" s="219"/>
      <c r="H21" s="219"/>
      <c r="I21" s="219"/>
      <c r="J21" s="219"/>
    </row>
    <row r="22" spans="2:10" ht="30" customHeight="1">
      <c r="B22" s="219"/>
      <c r="C22" s="219"/>
      <c r="D22" s="219"/>
      <c r="E22" s="219"/>
      <c r="F22" s="219"/>
      <c r="G22" s="219"/>
      <c r="H22" s="219"/>
      <c r="I22" s="219"/>
      <c r="J22" s="219"/>
    </row>
  </sheetData>
  <sheetProtection/>
  <mergeCells count="10">
    <mergeCell ref="A5:A8"/>
    <mergeCell ref="A2:J2"/>
    <mergeCell ref="A3:J3"/>
    <mergeCell ref="A4:J4"/>
    <mergeCell ref="B5:D5"/>
    <mergeCell ref="E5:G5"/>
    <mergeCell ref="H5:J5"/>
    <mergeCell ref="B6:D6"/>
    <mergeCell ref="E6:G6"/>
    <mergeCell ref="H6:J6"/>
  </mergeCells>
  <hyperlinks>
    <hyperlink ref="L1" location="الفهرس!B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8" r:id="rId1"/>
  <rowBreaks count="1" manualBreakCount="1">
    <brk id="21" max="25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zoomScale="50" zoomScaleNormal="50" zoomScaleSheetLayoutView="50" zoomScalePageLayoutView="0" workbookViewId="0" topLeftCell="A1">
      <selection activeCell="D11" sqref="D11"/>
    </sheetView>
  </sheetViews>
  <sheetFormatPr defaultColWidth="15.7109375" defaultRowHeight="30" customHeight="1"/>
  <cols>
    <col min="1" max="1" width="64.8515625" style="7" customWidth="1"/>
    <col min="2" max="5" width="25.7109375" style="7" customWidth="1"/>
    <col min="6" max="6" width="27.7109375" style="7" customWidth="1"/>
    <col min="7" max="7" width="62.57421875" style="7" customWidth="1"/>
    <col min="8" max="12" width="15.7109375" style="7" customWidth="1"/>
    <col min="13" max="13" width="14.140625" style="7" customWidth="1"/>
    <col min="14" max="16384" width="15.7109375" style="7" customWidth="1"/>
  </cols>
  <sheetData>
    <row r="1" spans="1:18" s="3" customFormat="1" ht="30" customHeight="1">
      <c r="A1" s="1" t="s">
        <v>172</v>
      </c>
      <c r="B1" s="1"/>
      <c r="C1" s="1"/>
      <c r="D1" s="1"/>
      <c r="E1" s="1"/>
      <c r="F1" s="1"/>
      <c r="G1" s="2" t="s">
        <v>173</v>
      </c>
      <c r="H1" s="18"/>
      <c r="I1" s="270" t="s">
        <v>433</v>
      </c>
      <c r="K1" s="8"/>
      <c r="L1" s="18"/>
      <c r="M1" s="18"/>
      <c r="N1" s="18"/>
      <c r="O1" s="18"/>
      <c r="P1" s="8"/>
      <c r="Q1" s="8"/>
      <c r="R1" s="8"/>
    </row>
    <row r="2" spans="1:15" s="4" customFormat="1" ht="30" customHeight="1">
      <c r="A2" s="374" t="s">
        <v>331</v>
      </c>
      <c r="B2" s="374"/>
      <c r="C2" s="374"/>
      <c r="D2" s="374"/>
      <c r="E2" s="374"/>
      <c r="F2" s="374"/>
      <c r="G2" s="374"/>
      <c r="H2" s="17"/>
      <c r="I2" s="269"/>
      <c r="K2" s="17"/>
      <c r="L2" s="19"/>
      <c r="M2" s="19"/>
      <c r="N2" s="19"/>
      <c r="O2" s="19"/>
    </row>
    <row r="3" spans="1:18" s="5" customFormat="1" ht="30" customHeight="1">
      <c r="A3" s="376" t="s">
        <v>496</v>
      </c>
      <c r="B3" s="376"/>
      <c r="C3" s="376"/>
      <c r="D3" s="376"/>
      <c r="E3" s="376"/>
      <c r="F3" s="376"/>
      <c r="G3" s="376"/>
      <c r="H3" s="10"/>
      <c r="K3" s="10"/>
      <c r="L3" s="10"/>
      <c r="M3" s="10"/>
      <c r="N3" s="10"/>
      <c r="O3" s="10"/>
      <c r="P3" s="10"/>
      <c r="Q3" s="4"/>
      <c r="R3" s="4"/>
    </row>
    <row r="4" spans="1:18" s="5" customFormat="1" ht="30" customHeight="1">
      <c r="A4" s="355"/>
      <c r="B4" s="355"/>
      <c r="C4" s="355"/>
      <c r="D4" s="355"/>
      <c r="E4" s="355"/>
      <c r="F4" s="355"/>
      <c r="G4" s="355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6" customFormat="1" ht="45" customHeight="1">
      <c r="A5" s="380" t="s">
        <v>150</v>
      </c>
      <c r="B5" s="157" t="s">
        <v>180</v>
      </c>
      <c r="C5" s="157" t="s">
        <v>66</v>
      </c>
      <c r="D5" s="157" t="s">
        <v>68</v>
      </c>
      <c r="E5" s="157" t="s">
        <v>69</v>
      </c>
      <c r="F5" s="158" t="s">
        <v>82</v>
      </c>
      <c r="G5" s="372" t="s">
        <v>155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6" customFormat="1" ht="48" customHeight="1">
      <c r="A6" s="381"/>
      <c r="B6" s="159" t="s">
        <v>65</v>
      </c>
      <c r="C6" s="159" t="s">
        <v>67</v>
      </c>
      <c r="D6" s="159" t="s">
        <v>75</v>
      </c>
      <c r="E6" s="159" t="s">
        <v>502</v>
      </c>
      <c r="F6" s="156" t="s">
        <v>7</v>
      </c>
      <c r="G6" s="373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6" customFormat="1" ht="24" customHeight="1" hidden="1">
      <c r="A7" s="44"/>
      <c r="B7" s="36"/>
      <c r="C7" s="35"/>
      <c r="D7" s="35"/>
      <c r="E7" s="36"/>
      <c r="F7" s="36"/>
      <c r="G7" s="149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6" customFormat="1" ht="45" customHeight="1">
      <c r="A8" s="203" t="s">
        <v>351</v>
      </c>
      <c r="B8" s="260">
        <v>41934</v>
      </c>
      <c r="C8" s="260">
        <v>410748</v>
      </c>
      <c r="D8" s="260">
        <v>1977</v>
      </c>
      <c r="E8" s="260">
        <v>3522</v>
      </c>
      <c r="F8" s="261">
        <f>SUM(B8:E8)</f>
        <v>458181</v>
      </c>
      <c r="G8" s="139" t="s">
        <v>363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4"/>
    </row>
    <row r="9" spans="1:18" s="6" customFormat="1" ht="45" customHeight="1">
      <c r="A9" s="202" t="s">
        <v>344</v>
      </c>
      <c r="B9" s="262">
        <v>26135</v>
      </c>
      <c r="C9" s="262">
        <v>90743</v>
      </c>
      <c r="D9" s="262">
        <v>0</v>
      </c>
      <c r="E9" s="262">
        <v>93</v>
      </c>
      <c r="F9" s="263">
        <f aca="true" t="shared" si="0" ref="F9:F28">SUM(B9:E9)</f>
        <v>116971</v>
      </c>
      <c r="G9" s="138" t="s">
        <v>364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4"/>
    </row>
    <row r="10" spans="1:18" s="6" customFormat="1" ht="45" customHeight="1">
      <c r="A10" s="203" t="s">
        <v>345</v>
      </c>
      <c r="B10" s="260">
        <v>108129</v>
      </c>
      <c r="C10" s="260">
        <v>582552</v>
      </c>
      <c r="D10" s="260">
        <v>2958</v>
      </c>
      <c r="E10" s="260">
        <v>45</v>
      </c>
      <c r="F10" s="261">
        <f t="shared" si="0"/>
        <v>693684</v>
      </c>
      <c r="G10" s="140" t="s">
        <v>365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4"/>
    </row>
    <row r="11" spans="1:18" s="6" customFormat="1" ht="45" customHeight="1">
      <c r="A11" s="202" t="s">
        <v>352</v>
      </c>
      <c r="B11" s="262">
        <v>10972</v>
      </c>
      <c r="C11" s="262">
        <v>60966</v>
      </c>
      <c r="D11" s="262">
        <v>0</v>
      </c>
      <c r="E11" s="262">
        <v>80</v>
      </c>
      <c r="F11" s="263">
        <f t="shared" si="0"/>
        <v>72018</v>
      </c>
      <c r="G11" s="138" t="s">
        <v>366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4"/>
    </row>
    <row r="12" spans="1:18" s="6" customFormat="1" ht="45" customHeight="1">
      <c r="A12" s="203" t="s">
        <v>353</v>
      </c>
      <c r="B12" s="260">
        <v>19319</v>
      </c>
      <c r="C12" s="260">
        <v>85818</v>
      </c>
      <c r="D12" s="260">
        <v>282</v>
      </c>
      <c r="E12" s="260">
        <v>210</v>
      </c>
      <c r="F12" s="261">
        <f t="shared" si="0"/>
        <v>105629</v>
      </c>
      <c r="G12" s="140" t="s">
        <v>367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4"/>
    </row>
    <row r="13" spans="1:18" s="6" customFormat="1" ht="45" customHeight="1">
      <c r="A13" s="202" t="s">
        <v>354</v>
      </c>
      <c r="B13" s="262">
        <v>218856</v>
      </c>
      <c r="C13" s="262">
        <v>1364223</v>
      </c>
      <c r="D13" s="262">
        <v>3539</v>
      </c>
      <c r="E13" s="262">
        <v>2779</v>
      </c>
      <c r="F13" s="263">
        <f t="shared" si="0"/>
        <v>1589397</v>
      </c>
      <c r="G13" s="137" t="s">
        <v>368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4"/>
    </row>
    <row r="14" spans="1:18" s="6" customFormat="1" ht="45" customHeight="1">
      <c r="A14" s="203" t="s">
        <v>355</v>
      </c>
      <c r="B14" s="260">
        <v>240418</v>
      </c>
      <c r="C14" s="260">
        <v>1326350</v>
      </c>
      <c r="D14" s="260">
        <v>6738</v>
      </c>
      <c r="E14" s="260">
        <v>5131</v>
      </c>
      <c r="F14" s="261">
        <f t="shared" si="0"/>
        <v>1578637</v>
      </c>
      <c r="G14" s="140" t="s">
        <v>369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4"/>
    </row>
    <row r="15" spans="1:17" s="6" customFormat="1" ht="45" customHeight="1">
      <c r="A15" s="202" t="s">
        <v>346</v>
      </c>
      <c r="B15" s="262">
        <v>62235</v>
      </c>
      <c r="C15" s="262">
        <v>306902</v>
      </c>
      <c r="D15" s="262">
        <v>4668</v>
      </c>
      <c r="E15" s="262">
        <v>1285</v>
      </c>
      <c r="F15" s="263">
        <f t="shared" si="0"/>
        <v>375090</v>
      </c>
      <c r="G15" s="138" t="s">
        <v>370</v>
      </c>
      <c r="H15" s="13"/>
      <c r="I15" s="13"/>
      <c r="J15" s="13"/>
      <c r="K15" s="13"/>
      <c r="L15" s="13"/>
      <c r="M15" s="13"/>
      <c r="N15" s="13"/>
      <c r="O15" s="13"/>
      <c r="P15" s="13"/>
      <c r="Q15" s="4"/>
    </row>
    <row r="16" spans="1:18" s="6" customFormat="1" ht="45" customHeight="1">
      <c r="A16" s="203" t="s">
        <v>356</v>
      </c>
      <c r="B16" s="260">
        <v>49091</v>
      </c>
      <c r="C16" s="260">
        <v>210399</v>
      </c>
      <c r="D16" s="260">
        <v>640</v>
      </c>
      <c r="E16" s="260">
        <v>769</v>
      </c>
      <c r="F16" s="261">
        <f t="shared" si="0"/>
        <v>260899</v>
      </c>
      <c r="G16" s="140" t="s">
        <v>371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4"/>
    </row>
    <row r="17" spans="1:18" s="6" customFormat="1" ht="45" customHeight="1">
      <c r="A17" s="202" t="s">
        <v>347</v>
      </c>
      <c r="B17" s="262">
        <v>19200</v>
      </c>
      <c r="C17" s="262">
        <v>90697</v>
      </c>
      <c r="D17" s="262">
        <v>220</v>
      </c>
      <c r="E17" s="262">
        <v>0</v>
      </c>
      <c r="F17" s="263">
        <f t="shared" si="0"/>
        <v>110117</v>
      </c>
      <c r="G17" s="138" t="s">
        <v>372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4"/>
    </row>
    <row r="18" spans="1:18" s="6" customFormat="1" ht="45" customHeight="1">
      <c r="A18" s="203" t="s">
        <v>357</v>
      </c>
      <c r="B18" s="260">
        <v>26242</v>
      </c>
      <c r="C18" s="260">
        <v>88707</v>
      </c>
      <c r="D18" s="260">
        <v>1612</v>
      </c>
      <c r="E18" s="260">
        <v>0</v>
      </c>
      <c r="F18" s="261">
        <f t="shared" si="0"/>
        <v>116561</v>
      </c>
      <c r="G18" s="140" t="s">
        <v>373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4"/>
    </row>
    <row r="19" spans="1:18" s="6" customFormat="1" ht="45" customHeight="1">
      <c r="A19" s="202" t="s">
        <v>348</v>
      </c>
      <c r="B19" s="262">
        <v>12854</v>
      </c>
      <c r="C19" s="262">
        <v>93976</v>
      </c>
      <c r="D19" s="262">
        <v>1391</v>
      </c>
      <c r="E19" s="262">
        <v>933</v>
      </c>
      <c r="F19" s="263">
        <f t="shared" si="0"/>
        <v>109154</v>
      </c>
      <c r="G19" s="137" t="s">
        <v>374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4"/>
    </row>
    <row r="20" spans="1:18" s="6" customFormat="1" ht="45" customHeight="1">
      <c r="A20" s="203" t="s">
        <v>358</v>
      </c>
      <c r="B20" s="260">
        <v>16215</v>
      </c>
      <c r="C20" s="260">
        <v>100035</v>
      </c>
      <c r="D20" s="260">
        <v>162</v>
      </c>
      <c r="E20" s="260">
        <v>0</v>
      </c>
      <c r="F20" s="261">
        <f t="shared" si="0"/>
        <v>116412</v>
      </c>
      <c r="G20" s="139" t="s">
        <v>375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4"/>
    </row>
    <row r="21" spans="1:18" s="6" customFormat="1" ht="45" customHeight="1">
      <c r="A21" s="202" t="s">
        <v>359</v>
      </c>
      <c r="B21" s="262">
        <v>55622</v>
      </c>
      <c r="C21" s="262">
        <v>132237</v>
      </c>
      <c r="D21" s="262">
        <v>2303</v>
      </c>
      <c r="E21" s="262">
        <v>479</v>
      </c>
      <c r="F21" s="263">
        <f t="shared" si="0"/>
        <v>190641</v>
      </c>
      <c r="G21" s="138" t="s">
        <v>376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4"/>
    </row>
    <row r="22" spans="1:18" s="6" customFormat="1" ht="45" customHeight="1">
      <c r="A22" s="203" t="s">
        <v>360</v>
      </c>
      <c r="B22" s="260">
        <v>292877</v>
      </c>
      <c r="C22" s="260">
        <v>1488143</v>
      </c>
      <c r="D22" s="260">
        <v>12364</v>
      </c>
      <c r="E22" s="260">
        <v>1807</v>
      </c>
      <c r="F22" s="261">
        <f t="shared" si="0"/>
        <v>1795191</v>
      </c>
      <c r="G22" s="140" t="s">
        <v>377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4"/>
    </row>
    <row r="23" spans="1:18" s="6" customFormat="1" ht="45" customHeight="1">
      <c r="A23" s="202" t="s">
        <v>157</v>
      </c>
      <c r="B23" s="262">
        <v>60497</v>
      </c>
      <c r="C23" s="262">
        <v>717595</v>
      </c>
      <c r="D23" s="262">
        <v>5960</v>
      </c>
      <c r="E23" s="262">
        <v>1370</v>
      </c>
      <c r="F23" s="263">
        <f t="shared" si="0"/>
        <v>785422</v>
      </c>
      <c r="G23" s="138" t="s">
        <v>378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4"/>
    </row>
    <row r="24" spans="1:17" ht="45" customHeight="1">
      <c r="A24" s="203" t="s">
        <v>361</v>
      </c>
      <c r="B24" s="260">
        <v>53500</v>
      </c>
      <c r="C24" s="260">
        <v>376363</v>
      </c>
      <c r="D24" s="260">
        <v>2083</v>
      </c>
      <c r="E24" s="260">
        <v>301</v>
      </c>
      <c r="F24" s="261">
        <f t="shared" si="0"/>
        <v>432247</v>
      </c>
      <c r="G24" s="140" t="s">
        <v>379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45" customHeight="1">
      <c r="A25" s="202" t="s">
        <v>349</v>
      </c>
      <c r="B25" s="262">
        <v>1597</v>
      </c>
      <c r="C25" s="262">
        <v>4937</v>
      </c>
      <c r="D25" s="262">
        <v>0</v>
      </c>
      <c r="E25" s="262">
        <v>0</v>
      </c>
      <c r="F25" s="263">
        <f t="shared" si="0"/>
        <v>6534</v>
      </c>
      <c r="G25" s="137" t="s">
        <v>380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45" customHeight="1">
      <c r="A26" s="203" t="s">
        <v>350</v>
      </c>
      <c r="B26" s="260">
        <v>33515</v>
      </c>
      <c r="C26" s="260">
        <v>187225</v>
      </c>
      <c r="D26" s="260">
        <v>422</v>
      </c>
      <c r="E26" s="260">
        <v>356</v>
      </c>
      <c r="F26" s="261">
        <f t="shared" si="0"/>
        <v>221518</v>
      </c>
      <c r="G26" s="139" t="s">
        <v>381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7" ht="45" customHeight="1">
      <c r="A27" s="202" t="s">
        <v>386</v>
      </c>
      <c r="B27" s="262">
        <v>45951</v>
      </c>
      <c r="C27" s="262">
        <v>283498</v>
      </c>
      <c r="D27" s="262">
        <v>2304</v>
      </c>
      <c r="E27" s="262">
        <v>1492</v>
      </c>
      <c r="F27" s="263">
        <f t="shared" si="0"/>
        <v>333245</v>
      </c>
      <c r="G27" s="198" t="s">
        <v>382</v>
      </c>
    </row>
    <row r="28" spans="1:7" ht="45" customHeight="1">
      <c r="A28" s="203" t="s">
        <v>362</v>
      </c>
      <c r="B28" s="260">
        <v>209</v>
      </c>
      <c r="C28" s="260">
        <v>8621</v>
      </c>
      <c r="D28" s="260">
        <v>0</v>
      </c>
      <c r="E28" s="260">
        <v>0</v>
      </c>
      <c r="F28" s="261">
        <f t="shared" si="0"/>
        <v>8830</v>
      </c>
      <c r="G28" s="140" t="s">
        <v>383</v>
      </c>
    </row>
    <row r="29" spans="1:7" ht="49.5" customHeight="1">
      <c r="A29" s="31" t="s">
        <v>82</v>
      </c>
      <c r="B29" s="265">
        <f>SUM(B8:B28)</f>
        <v>1395368</v>
      </c>
      <c r="C29" s="265">
        <f>SUM(C8:C28)</f>
        <v>8010735</v>
      </c>
      <c r="D29" s="265">
        <f>SUM(D8:D28)</f>
        <v>49623</v>
      </c>
      <c r="E29" s="265">
        <f>SUM(E8:E28)</f>
        <v>20652</v>
      </c>
      <c r="F29" s="265">
        <f>SUM(F8:F28)</f>
        <v>9476378</v>
      </c>
      <c r="G29" s="136" t="s">
        <v>7</v>
      </c>
    </row>
  </sheetData>
  <sheetProtection/>
  <mergeCells count="5">
    <mergeCell ref="A4:G4"/>
    <mergeCell ref="A5:A6"/>
    <mergeCell ref="G5:G6"/>
    <mergeCell ref="A2:G2"/>
    <mergeCell ref="A3:G3"/>
  </mergeCells>
  <hyperlinks>
    <hyperlink ref="I1" location="الفهرس!B6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7" max="23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29"/>
  <sheetViews>
    <sheetView rightToLeft="1" zoomScale="50" zoomScaleNormal="50" zoomScaleSheetLayoutView="50" zoomScalePageLayoutView="0" workbookViewId="0" topLeftCell="A1">
      <selection activeCell="D9" sqref="D9"/>
    </sheetView>
  </sheetViews>
  <sheetFormatPr defaultColWidth="15.7109375" defaultRowHeight="30" customHeight="1"/>
  <cols>
    <col min="1" max="1" width="64.8515625" style="7" customWidth="1"/>
    <col min="2" max="5" width="25.7109375" style="7" customWidth="1"/>
    <col min="6" max="6" width="27.7109375" style="7" customWidth="1"/>
    <col min="7" max="7" width="62.57421875" style="7" customWidth="1"/>
    <col min="8" max="12" width="15.7109375" style="7" customWidth="1"/>
    <col min="13" max="13" width="14.140625" style="7" customWidth="1"/>
    <col min="14" max="16384" width="15.7109375" style="7" customWidth="1"/>
  </cols>
  <sheetData>
    <row r="1" spans="1:17" s="3" customFormat="1" ht="30" customHeight="1">
      <c r="A1" s="1" t="s">
        <v>298</v>
      </c>
      <c r="B1" s="1"/>
      <c r="C1" s="1"/>
      <c r="D1" s="1"/>
      <c r="E1" s="1"/>
      <c r="F1" s="1"/>
      <c r="G1" s="12" t="s">
        <v>317</v>
      </c>
      <c r="H1" s="18"/>
      <c r="I1" s="270" t="s">
        <v>433</v>
      </c>
      <c r="K1" s="8"/>
      <c r="L1" s="18"/>
      <c r="M1" s="18"/>
      <c r="N1" s="18"/>
      <c r="O1" s="8"/>
      <c r="P1" s="8"/>
      <c r="Q1" s="8"/>
    </row>
    <row r="2" spans="1:14" s="4" customFormat="1" ht="30" customHeight="1">
      <c r="A2" s="374" t="s">
        <v>332</v>
      </c>
      <c r="B2" s="374"/>
      <c r="C2" s="374"/>
      <c r="D2" s="374"/>
      <c r="E2" s="374"/>
      <c r="F2" s="374"/>
      <c r="G2" s="374"/>
      <c r="H2" s="17"/>
      <c r="I2" s="269"/>
      <c r="K2" s="17"/>
      <c r="L2" s="19"/>
      <c r="M2" s="19"/>
      <c r="N2" s="19"/>
    </row>
    <row r="3" spans="1:17" s="5" customFormat="1" ht="30" customHeight="1">
      <c r="A3" s="376" t="s">
        <v>497</v>
      </c>
      <c r="B3" s="376"/>
      <c r="C3" s="376"/>
      <c r="D3" s="376"/>
      <c r="E3" s="376"/>
      <c r="F3" s="376"/>
      <c r="G3" s="376"/>
      <c r="H3" s="10"/>
      <c r="K3" s="10"/>
      <c r="L3" s="10"/>
      <c r="M3" s="10"/>
      <c r="N3" s="10"/>
      <c r="O3" s="10"/>
      <c r="P3" s="4"/>
      <c r="Q3" s="4"/>
    </row>
    <row r="4" spans="1:17" s="5" customFormat="1" ht="30" customHeight="1">
      <c r="A4" s="355"/>
      <c r="B4" s="355"/>
      <c r="C4" s="355"/>
      <c r="D4" s="355"/>
      <c r="E4" s="355"/>
      <c r="F4" s="355"/>
      <c r="G4" s="355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6" customFormat="1" ht="45" customHeight="1">
      <c r="A5" s="380" t="s">
        <v>150</v>
      </c>
      <c r="B5" s="157" t="s">
        <v>180</v>
      </c>
      <c r="C5" s="157" t="s">
        <v>66</v>
      </c>
      <c r="D5" s="157" t="s">
        <v>68</v>
      </c>
      <c r="E5" s="157" t="s">
        <v>69</v>
      </c>
      <c r="F5" s="158" t="s">
        <v>82</v>
      </c>
      <c r="G5" s="372" t="s">
        <v>155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6" customFormat="1" ht="48" customHeight="1">
      <c r="A6" s="381"/>
      <c r="B6" s="159" t="s">
        <v>65</v>
      </c>
      <c r="C6" s="159" t="s">
        <v>67</v>
      </c>
      <c r="D6" s="159" t="s">
        <v>75</v>
      </c>
      <c r="E6" s="159" t="s">
        <v>502</v>
      </c>
      <c r="F6" s="156" t="s">
        <v>7</v>
      </c>
      <c r="G6" s="373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6" customFormat="1" ht="24" customHeight="1" hidden="1">
      <c r="A7" s="44"/>
      <c r="B7" s="36"/>
      <c r="C7" s="35"/>
      <c r="D7" s="35"/>
      <c r="E7" s="36"/>
      <c r="F7" s="36"/>
      <c r="G7" s="149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6" customFormat="1" ht="45" customHeight="1">
      <c r="A8" s="203" t="s">
        <v>351</v>
      </c>
      <c r="B8" s="260">
        <v>18100</v>
      </c>
      <c r="C8" s="260">
        <v>203018</v>
      </c>
      <c r="D8" s="260">
        <v>2455</v>
      </c>
      <c r="E8" s="260">
        <v>4795</v>
      </c>
      <c r="F8" s="261">
        <f>SUM(B8:E8)</f>
        <v>228368</v>
      </c>
      <c r="G8" s="139" t="s">
        <v>363</v>
      </c>
      <c r="H8" s="13"/>
      <c r="I8" s="13"/>
      <c r="J8" s="13"/>
      <c r="K8" s="13"/>
      <c r="L8" s="13"/>
      <c r="M8" s="13"/>
      <c r="N8" s="13"/>
      <c r="O8" s="13"/>
      <c r="P8" s="13"/>
      <c r="Q8" s="4"/>
    </row>
    <row r="9" spans="1:17" s="6" customFormat="1" ht="45" customHeight="1">
      <c r="A9" s="202" t="s">
        <v>344</v>
      </c>
      <c r="B9" s="262">
        <v>25765</v>
      </c>
      <c r="C9" s="262">
        <v>60134</v>
      </c>
      <c r="D9" s="262">
        <v>0</v>
      </c>
      <c r="E9" s="262">
        <v>93</v>
      </c>
      <c r="F9" s="263">
        <f aca="true" t="shared" si="0" ref="F9:F28">SUM(B9:E9)</f>
        <v>85992</v>
      </c>
      <c r="G9" s="138" t="s">
        <v>364</v>
      </c>
      <c r="H9" s="13"/>
      <c r="I9" s="13"/>
      <c r="J9" s="13"/>
      <c r="K9" s="13"/>
      <c r="L9" s="13"/>
      <c r="M9" s="13"/>
      <c r="N9" s="13"/>
      <c r="O9" s="13"/>
      <c r="P9" s="13"/>
      <c r="Q9" s="4"/>
    </row>
    <row r="10" spans="1:17" s="6" customFormat="1" ht="45" customHeight="1">
      <c r="A10" s="203" t="s">
        <v>345</v>
      </c>
      <c r="B10" s="260">
        <v>40996</v>
      </c>
      <c r="C10" s="260">
        <v>92379</v>
      </c>
      <c r="D10" s="260">
        <v>2321</v>
      </c>
      <c r="E10" s="260">
        <v>45</v>
      </c>
      <c r="F10" s="261">
        <f t="shared" si="0"/>
        <v>135741</v>
      </c>
      <c r="G10" s="140" t="s">
        <v>365</v>
      </c>
      <c r="H10" s="13"/>
      <c r="I10" s="13"/>
      <c r="J10" s="13"/>
      <c r="K10" s="13"/>
      <c r="L10" s="13"/>
      <c r="M10" s="13"/>
      <c r="N10" s="13"/>
      <c r="O10" s="13"/>
      <c r="P10" s="13"/>
      <c r="Q10" s="4"/>
    </row>
    <row r="11" spans="1:17" s="6" customFormat="1" ht="45" customHeight="1">
      <c r="A11" s="202" t="s">
        <v>352</v>
      </c>
      <c r="B11" s="262">
        <v>10522</v>
      </c>
      <c r="C11" s="262">
        <v>42369</v>
      </c>
      <c r="D11" s="262">
        <v>0</v>
      </c>
      <c r="E11" s="262">
        <v>0</v>
      </c>
      <c r="F11" s="263">
        <f t="shared" si="0"/>
        <v>52891</v>
      </c>
      <c r="G11" s="138" t="s">
        <v>366</v>
      </c>
      <c r="H11" s="13"/>
      <c r="I11" s="13"/>
      <c r="J11" s="13"/>
      <c r="K11" s="13"/>
      <c r="L11" s="13"/>
      <c r="M11" s="13"/>
      <c r="N11" s="13"/>
      <c r="O11" s="13"/>
      <c r="P11" s="13"/>
      <c r="Q11" s="4"/>
    </row>
    <row r="12" spans="1:17" s="6" customFormat="1" ht="45" customHeight="1">
      <c r="A12" s="203" t="s">
        <v>353</v>
      </c>
      <c r="B12" s="260">
        <v>8455</v>
      </c>
      <c r="C12" s="260">
        <v>24440</v>
      </c>
      <c r="D12" s="260">
        <v>160</v>
      </c>
      <c r="E12" s="260">
        <v>0</v>
      </c>
      <c r="F12" s="261">
        <f t="shared" si="0"/>
        <v>33055</v>
      </c>
      <c r="G12" s="140" t="s">
        <v>367</v>
      </c>
      <c r="H12" s="13"/>
      <c r="I12" s="13"/>
      <c r="J12" s="13"/>
      <c r="K12" s="13"/>
      <c r="L12" s="13"/>
      <c r="M12" s="13"/>
      <c r="N12" s="13"/>
      <c r="O12" s="13"/>
      <c r="P12" s="13"/>
      <c r="Q12" s="4"/>
    </row>
    <row r="13" spans="1:17" s="6" customFormat="1" ht="45" customHeight="1">
      <c r="A13" s="202" t="s">
        <v>354</v>
      </c>
      <c r="B13" s="262">
        <v>41486</v>
      </c>
      <c r="C13" s="262">
        <v>98056</v>
      </c>
      <c r="D13" s="262">
        <v>1237</v>
      </c>
      <c r="E13" s="262">
        <v>58</v>
      </c>
      <c r="F13" s="263">
        <f t="shared" si="0"/>
        <v>140837</v>
      </c>
      <c r="G13" s="137" t="s">
        <v>368</v>
      </c>
      <c r="H13" s="13"/>
      <c r="I13" s="13"/>
      <c r="J13" s="13"/>
      <c r="K13" s="13"/>
      <c r="L13" s="13"/>
      <c r="M13" s="13"/>
      <c r="N13" s="13"/>
      <c r="O13" s="13"/>
      <c r="P13" s="13"/>
      <c r="Q13" s="4"/>
    </row>
    <row r="14" spans="1:17" s="6" customFormat="1" ht="45" customHeight="1">
      <c r="A14" s="203" t="s">
        <v>355</v>
      </c>
      <c r="B14" s="260">
        <v>77439</v>
      </c>
      <c r="C14" s="260">
        <v>210069</v>
      </c>
      <c r="D14" s="260">
        <v>5528</v>
      </c>
      <c r="E14" s="260">
        <v>3788</v>
      </c>
      <c r="F14" s="261">
        <f t="shared" si="0"/>
        <v>296824</v>
      </c>
      <c r="G14" s="140" t="s">
        <v>369</v>
      </c>
      <c r="H14" s="13"/>
      <c r="I14" s="13"/>
      <c r="J14" s="13"/>
      <c r="K14" s="13"/>
      <c r="L14" s="13"/>
      <c r="M14" s="13"/>
      <c r="N14" s="13"/>
      <c r="O14" s="13"/>
      <c r="P14" s="13"/>
      <c r="Q14" s="4"/>
    </row>
    <row r="15" spans="1:17" s="6" customFormat="1" ht="45" customHeight="1">
      <c r="A15" s="202" t="s">
        <v>346</v>
      </c>
      <c r="B15" s="262">
        <v>32896</v>
      </c>
      <c r="C15" s="262">
        <v>131445</v>
      </c>
      <c r="D15" s="262">
        <v>4981</v>
      </c>
      <c r="E15" s="262">
        <v>1285</v>
      </c>
      <c r="F15" s="263">
        <f t="shared" si="0"/>
        <v>170607</v>
      </c>
      <c r="G15" s="138" t="s">
        <v>370</v>
      </c>
      <c r="H15" s="13"/>
      <c r="I15" s="13"/>
      <c r="J15" s="13"/>
      <c r="K15" s="13"/>
      <c r="L15" s="13"/>
      <c r="M15" s="13"/>
      <c r="N15" s="13"/>
      <c r="O15" s="13"/>
      <c r="P15" s="13"/>
      <c r="Q15" s="4"/>
    </row>
    <row r="16" spans="1:17" s="6" customFormat="1" ht="45" customHeight="1">
      <c r="A16" s="203" t="s">
        <v>356</v>
      </c>
      <c r="B16" s="260">
        <v>11570</v>
      </c>
      <c r="C16" s="260">
        <v>14916</v>
      </c>
      <c r="D16" s="260">
        <v>353</v>
      </c>
      <c r="E16" s="260">
        <v>680</v>
      </c>
      <c r="F16" s="261">
        <f t="shared" si="0"/>
        <v>27519</v>
      </c>
      <c r="G16" s="140" t="s">
        <v>371</v>
      </c>
      <c r="H16" s="13"/>
      <c r="I16" s="13"/>
      <c r="J16" s="13"/>
      <c r="K16" s="13"/>
      <c r="L16" s="13"/>
      <c r="M16" s="13"/>
      <c r="N16" s="13"/>
      <c r="O16" s="13"/>
      <c r="P16" s="13"/>
      <c r="Q16" s="4"/>
    </row>
    <row r="17" spans="1:17" s="6" customFormat="1" ht="45" customHeight="1">
      <c r="A17" s="202" t="s">
        <v>347</v>
      </c>
      <c r="B17" s="262">
        <v>12992</v>
      </c>
      <c r="C17" s="262">
        <v>38126</v>
      </c>
      <c r="D17" s="262">
        <v>865</v>
      </c>
      <c r="E17" s="262">
        <v>0</v>
      </c>
      <c r="F17" s="263">
        <f t="shared" si="0"/>
        <v>51983</v>
      </c>
      <c r="G17" s="138" t="s">
        <v>372</v>
      </c>
      <c r="H17" s="13"/>
      <c r="I17" s="13"/>
      <c r="J17" s="13"/>
      <c r="K17" s="13"/>
      <c r="L17" s="13"/>
      <c r="M17" s="13"/>
      <c r="N17" s="13"/>
      <c r="O17" s="13"/>
      <c r="P17" s="13"/>
      <c r="Q17" s="4"/>
    </row>
    <row r="18" spans="1:17" s="6" customFormat="1" ht="45" customHeight="1">
      <c r="A18" s="203" t="s">
        <v>357</v>
      </c>
      <c r="B18" s="260">
        <v>25920</v>
      </c>
      <c r="C18" s="260">
        <v>56227</v>
      </c>
      <c r="D18" s="260">
        <v>1929</v>
      </c>
      <c r="E18" s="260">
        <v>179</v>
      </c>
      <c r="F18" s="261">
        <f t="shared" si="0"/>
        <v>84255</v>
      </c>
      <c r="G18" s="140" t="s">
        <v>373</v>
      </c>
      <c r="H18" s="13"/>
      <c r="I18" s="13"/>
      <c r="J18" s="13"/>
      <c r="K18" s="13"/>
      <c r="L18" s="13"/>
      <c r="M18" s="13"/>
      <c r="N18" s="13"/>
      <c r="O18" s="13"/>
      <c r="P18" s="13"/>
      <c r="Q18" s="4"/>
    </row>
    <row r="19" spans="1:17" s="6" customFormat="1" ht="45" customHeight="1">
      <c r="A19" s="202" t="s">
        <v>348</v>
      </c>
      <c r="B19" s="262">
        <v>6985</v>
      </c>
      <c r="C19" s="262">
        <v>60589</v>
      </c>
      <c r="D19" s="262">
        <v>758</v>
      </c>
      <c r="E19" s="262">
        <v>504</v>
      </c>
      <c r="F19" s="263">
        <f t="shared" si="0"/>
        <v>68836</v>
      </c>
      <c r="G19" s="137" t="s">
        <v>374</v>
      </c>
      <c r="H19" s="13"/>
      <c r="I19" s="13"/>
      <c r="J19" s="13"/>
      <c r="K19" s="13"/>
      <c r="L19" s="13"/>
      <c r="M19" s="13"/>
      <c r="N19" s="13"/>
      <c r="O19" s="13"/>
      <c r="P19" s="13"/>
      <c r="Q19" s="4"/>
    </row>
    <row r="20" spans="1:17" s="6" customFormat="1" ht="45" customHeight="1">
      <c r="A20" s="203" t="s">
        <v>358</v>
      </c>
      <c r="B20" s="260">
        <v>8179</v>
      </c>
      <c r="C20" s="260">
        <v>17391</v>
      </c>
      <c r="D20" s="260">
        <v>162</v>
      </c>
      <c r="E20" s="260">
        <v>0</v>
      </c>
      <c r="F20" s="261">
        <f t="shared" si="0"/>
        <v>25732</v>
      </c>
      <c r="G20" s="139" t="s">
        <v>375</v>
      </c>
      <c r="H20" s="13"/>
      <c r="I20" s="13"/>
      <c r="J20" s="13"/>
      <c r="K20" s="13"/>
      <c r="L20" s="13"/>
      <c r="M20" s="13"/>
      <c r="N20" s="13"/>
      <c r="O20" s="13"/>
      <c r="P20" s="13"/>
      <c r="Q20" s="4"/>
    </row>
    <row r="21" spans="1:17" s="6" customFormat="1" ht="45" customHeight="1">
      <c r="A21" s="202" t="s">
        <v>359</v>
      </c>
      <c r="B21" s="262">
        <v>34974</v>
      </c>
      <c r="C21" s="262">
        <v>38649</v>
      </c>
      <c r="D21" s="262">
        <v>1781</v>
      </c>
      <c r="E21" s="262">
        <v>0</v>
      </c>
      <c r="F21" s="263">
        <f t="shared" si="0"/>
        <v>75404</v>
      </c>
      <c r="G21" s="138" t="s">
        <v>376</v>
      </c>
      <c r="H21" s="13"/>
      <c r="I21" s="13"/>
      <c r="J21" s="13"/>
      <c r="K21" s="13"/>
      <c r="L21" s="13"/>
      <c r="M21" s="13"/>
      <c r="N21" s="13"/>
      <c r="O21" s="13"/>
      <c r="P21" s="13"/>
      <c r="Q21" s="4"/>
    </row>
    <row r="22" spans="1:17" s="6" customFormat="1" ht="45" customHeight="1">
      <c r="A22" s="203" t="s">
        <v>360</v>
      </c>
      <c r="B22" s="260">
        <v>296188</v>
      </c>
      <c r="C22" s="260">
        <v>1491856</v>
      </c>
      <c r="D22" s="260">
        <v>15402</v>
      </c>
      <c r="E22" s="260">
        <v>2355</v>
      </c>
      <c r="F22" s="261">
        <f t="shared" si="0"/>
        <v>1805801</v>
      </c>
      <c r="G22" s="140" t="s">
        <v>377</v>
      </c>
      <c r="H22" s="13"/>
      <c r="I22" s="13"/>
      <c r="J22" s="13"/>
      <c r="K22" s="13"/>
      <c r="L22" s="13"/>
      <c r="M22" s="13"/>
      <c r="N22" s="13"/>
      <c r="O22" s="13"/>
      <c r="P22" s="13"/>
      <c r="Q22" s="4"/>
    </row>
    <row r="23" spans="1:17" s="6" customFormat="1" ht="45" customHeight="1">
      <c r="A23" s="202" t="s">
        <v>157</v>
      </c>
      <c r="B23" s="262">
        <v>135577</v>
      </c>
      <c r="C23" s="262">
        <v>1029776</v>
      </c>
      <c r="D23" s="262">
        <v>25859</v>
      </c>
      <c r="E23" s="262">
        <v>15930</v>
      </c>
      <c r="F23" s="263">
        <f t="shared" si="0"/>
        <v>1207142</v>
      </c>
      <c r="G23" s="138" t="s">
        <v>378</v>
      </c>
      <c r="H23" s="13"/>
      <c r="I23" s="13"/>
      <c r="J23" s="13"/>
      <c r="K23" s="13"/>
      <c r="L23" s="13"/>
      <c r="M23" s="13"/>
      <c r="N23" s="13"/>
      <c r="O23" s="13"/>
      <c r="P23" s="13"/>
      <c r="Q23" s="4"/>
    </row>
    <row r="24" spans="1:16" ht="45" customHeight="1">
      <c r="A24" s="203" t="s">
        <v>361</v>
      </c>
      <c r="B24" s="260">
        <v>80470</v>
      </c>
      <c r="C24" s="260">
        <v>249636</v>
      </c>
      <c r="D24" s="260">
        <v>9626</v>
      </c>
      <c r="E24" s="260">
        <v>1847</v>
      </c>
      <c r="F24" s="261">
        <f t="shared" si="0"/>
        <v>341579</v>
      </c>
      <c r="G24" s="140" t="s">
        <v>379</v>
      </c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45" customHeight="1">
      <c r="A25" s="202" t="s">
        <v>349</v>
      </c>
      <c r="B25" s="262">
        <v>2523</v>
      </c>
      <c r="C25" s="262">
        <v>1855</v>
      </c>
      <c r="D25" s="262">
        <v>0</v>
      </c>
      <c r="E25" s="262">
        <v>0</v>
      </c>
      <c r="F25" s="263">
        <f t="shared" si="0"/>
        <v>4378</v>
      </c>
      <c r="G25" s="137" t="s">
        <v>380</v>
      </c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45" customHeight="1">
      <c r="A26" s="203" t="s">
        <v>350</v>
      </c>
      <c r="B26" s="260">
        <v>10131</v>
      </c>
      <c r="C26" s="260">
        <v>36814</v>
      </c>
      <c r="D26" s="260">
        <v>1121</v>
      </c>
      <c r="E26" s="260">
        <v>659</v>
      </c>
      <c r="F26" s="261">
        <f t="shared" si="0"/>
        <v>48725</v>
      </c>
      <c r="G26" s="139" t="s">
        <v>381</v>
      </c>
      <c r="H26" s="11"/>
      <c r="I26" s="11"/>
      <c r="J26" s="11"/>
      <c r="K26" s="11"/>
      <c r="L26" s="11"/>
      <c r="M26" s="11"/>
      <c r="N26" s="11"/>
      <c r="O26" s="11"/>
      <c r="P26" s="11"/>
    </row>
    <row r="27" spans="1:7" ht="45" customHeight="1">
      <c r="A27" s="202" t="s">
        <v>386</v>
      </c>
      <c r="B27" s="262">
        <v>706</v>
      </c>
      <c r="C27" s="262">
        <v>1724</v>
      </c>
      <c r="D27" s="262">
        <v>0</v>
      </c>
      <c r="E27" s="262">
        <v>319</v>
      </c>
      <c r="F27" s="263">
        <f t="shared" si="0"/>
        <v>2749</v>
      </c>
      <c r="G27" s="198" t="s">
        <v>382</v>
      </c>
    </row>
    <row r="28" spans="1:7" ht="45" customHeight="1">
      <c r="A28" s="203" t="s">
        <v>362</v>
      </c>
      <c r="B28" s="260">
        <v>0</v>
      </c>
      <c r="C28" s="260">
        <v>296</v>
      </c>
      <c r="D28" s="260">
        <v>0</v>
      </c>
      <c r="E28" s="260">
        <v>0</v>
      </c>
      <c r="F28" s="261">
        <f t="shared" si="0"/>
        <v>296</v>
      </c>
      <c r="G28" s="140" t="s">
        <v>383</v>
      </c>
    </row>
    <row r="29" spans="1:7" ht="49.5" customHeight="1">
      <c r="A29" s="31" t="s">
        <v>82</v>
      </c>
      <c r="B29" s="265">
        <f>SUM(B8:B28)</f>
        <v>881874</v>
      </c>
      <c r="C29" s="265">
        <f>SUM(C8:C28)</f>
        <v>3899765</v>
      </c>
      <c r="D29" s="265">
        <f>SUM(D8:D28)</f>
        <v>74538</v>
      </c>
      <c r="E29" s="265">
        <f>SUM(E8:E28)</f>
        <v>32537</v>
      </c>
      <c r="F29" s="265">
        <f>SUM(F8:F28)</f>
        <v>4888714</v>
      </c>
      <c r="G29" s="136" t="s">
        <v>7</v>
      </c>
    </row>
  </sheetData>
  <sheetProtection/>
  <mergeCells count="5">
    <mergeCell ref="A4:G4"/>
    <mergeCell ref="A5:A6"/>
    <mergeCell ref="G5:G6"/>
    <mergeCell ref="A2:G2"/>
    <mergeCell ref="A3:G3"/>
  </mergeCells>
  <hyperlinks>
    <hyperlink ref="I1" location="الفهرس!B6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7" max="23" man="1"/>
  </colBreaks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zoomScale="50" zoomScaleNormal="50" zoomScaleSheetLayoutView="50" zoomScalePageLayoutView="0" workbookViewId="0" topLeftCell="A1">
      <selection activeCell="D9" sqref="D9"/>
    </sheetView>
  </sheetViews>
  <sheetFormatPr defaultColWidth="15.7109375" defaultRowHeight="30" customHeight="1"/>
  <cols>
    <col min="1" max="1" width="64.8515625" style="7" customWidth="1"/>
    <col min="2" max="5" width="25.7109375" style="7" customWidth="1"/>
    <col min="6" max="6" width="27.7109375" style="7" customWidth="1"/>
    <col min="7" max="7" width="62.57421875" style="7" customWidth="1"/>
    <col min="8" max="12" width="15.7109375" style="7" customWidth="1"/>
    <col min="13" max="13" width="14.140625" style="7" customWidth="1"/>
    <col min="14" max="16384" width="15.7109375" style="7" customWidth="1"/>
  </cols>
  <sheetData>
    <row r="1" spans="1:18" s="3" customFormat="1" ht="30" customHeight="1">
      <c r="A1" s="1" t="s">
        <v>176</v>
      </c>
      <c r="B1" s="1"/>
      <c r="C1" s="1"/>
      <c r="D1" s="1"/>
      <c r="E1" s="1"/>
      <c r="F1" s="1"/>
      <c r="G1" s="2" t="s">
        <v>307</v>
      </c>
      <c r="H1" s="18"/>
      <c r="I1" s="270" t="s">
        <v>433</v>
      </c>
      <c r="K1" s="8"/>
      <c r="L1" s="18"/>
      <c r="M1" s="18"/>
      <c r="N1" s="18"/>
      <c r="O1" s="18"/>
      <c r="P1" s="8"/>
      <c r="Q1" s="8"/>
      <c r="R1" s="8"/>
    </row>
    <row r="2" spans="1:15" s="4" customFormat="1" ht="30" customHeight="1">
      <c r="A2" s="374" t="s">
        <v>333</v>
      </c>
      <c r="B2" s="374"/>
      <c r="C2" s="374"/>
      <c r="D2" s="374"/>
      <c r="E2" s="374"/>
      <c r="F2" s="374"/>
      <c r="G2" s="374"/>
      <c r="H2" s="17"/>
      <c r="I2" s="269"/>
      <c r="K2" s="17"/>
      <c r="L2" s="19"/>
      <c r="M2" s="19"/>
      <c r="N2" s="19"/>
      <c r="O2" s="19"/>
    </row>
    <row r="3" spans="1:18" s="5" customFormat="1" ht="30" customHeight="1">
      <c r="A3" s="376" t="s">
        <v>498</v>
      </c>
      <c r="B3" s="376"/>
      <c r="C3" s="376"/>
      <c r="D3" s="376"/>
      <c r="E3" s="376"/>
      <c r="F3" s="376"/>
      <c r="G3" s="376"/>
      <c r="H3" s="10"/>
      <c r="K3" s="10"/>
      <c r="L3" s="10"/>
      <c r="M3" s="10"/>
      <c r="N3" s="10"/>
      <c r="O3" s="10"/>
      <c r="P3" s="10"/>
      <c r="Q3" s="4"/>
      <c r="R3" s="4"/>
    </row>
    <row r="4" spans="1:18" s="5" customFormat="1" ht="30" customHeight="1">
      <c r="A4" s="355"/>
      <c r="B4" s="355"/>
      <c r="C4" s="355"/>
      <c r="D4" s="355"/>
      <c r="E4" s="355"/>
      <c r="F4" s="355"/>
      <c r="G4" s="355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6" customFormat="1" ht="45" customHeight="1">
      <c r="A5" s="380" t="s">
        <v>150</v>
      </c>
      <c r="B5" s="157" t="s">
        <v>180</v>
      </c>
      <c r="C5" s="157" t="s">
        <v>66</v>
      </c>
      <c r="D5" s="157" t="s">
        <v>68</v>
      </c>
      <c r="E5" s="157" t="s">
        <v>69</v>
      </c>
      <c r="F5" s="158" t="s">
        <v>82</v>
      </c>
      <c r="G5" s="372" t="s">
        <v>155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6" customFormat="1" ht="48" customHeight="1">
      <c r="A6" s="381"/>
      <c r="B6" s="159" t="s">
        <v>65</v>
      </c>
      <c r="C6" s="159" t="s">
        <v>67</v>
      </c>
      <c r="D6" s="159" t="s">
        <v>75</v>
      </c>
      <c r="E6" s="159" t="s">
        <v>502</v>
      </c>
      <c r="F6" s="156" t="s">
        <v>7</v>
      </c>
      <c r="G6" s="373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6" customFormat="1" ht="24" customHeight="1" hidden="1">
      <c r="A7" s="44"/>
      <c r="B7" s="36"/>
      <c r="C7" s="35"/>
      <c r="D7" s="35"/>
      <c r="E7" s="36"/>
      <c r="F7" s="36"/>
      <c r="G7" s="149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6" customFormat="1" ht="45" customHeight="1">
      <c r="A8" s="203" t="s">
        <v>351</v>
      </c>
      <c r="B8" s="260">
        <v>18100</v>
      </c>
      <c r="C8" s="260">
        <v>201890</v>
      </c>
      <c r="D8" s="260">
        <v>1730</v>
      </c>
      <c r="E8" s="260">
        <v>3522</v>
      </c>
      <c r="F8" s="261">
        <f>SUM(B8:E8)</f>
        <v>225242</v>
      </c>
      <c r="G8" s="139" t="s">
        <v>363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4"/>
    </row>
    <row r="9" spans="1:18" s="6" customFormat="1" ht="45" customHeight="1">
      <c r="A9" s="202" t="s">
        <v>344</v>
      </c>
      <c r="B9" s="262">
        <v>24083</v>
      </c>
      <c r="C9" s="262">
        <v>58146</v>
      </c>
      <c r="D9" s="262">
        <v>0</v>
      </c>
      <c r="E9" s="262">
        <v>93</v>
      </c>
      <c r="F9" s="263">
        <f aca="true" t="shared" si="0" ref="F9:F28">SUM(B9:E9)</f>
        <v>82322</v>
      </c>
      <c r="G9" s="138" t="s">
        <v>364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4"/>
    </row>
    <row r="10" spans="1:18" s="6" customFormat="1" ht="45" customHeight="1">
      <c r="A10" s="203" t="s">
        <v>345</v>
      </c>
      <c r="B10" s="260">
        <v>36684</v>
      </c>
      <c r="C10" s="260">
        <v>88187</v>
      </c>
      <c r="D10" s="260">
        <v>1200</v>
      </c>
      <c r="E10" s="260">
        <v>45</v>
      </c>
      <c r="F10" s="261">
        <f t="shared" si="0"/>
        <v>126116</v>
      </c>
      <c r="G10" s="140" t="s">
        <v>365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4"/>
    </row>
    <row r="11" spans="1:18" s="6" customFormat="1" ht="45" customHeight="1">
      <c r="A11" s="202" t="s">
        <v>352</v>
      </c>
      <c r="B11" s="262">
        <v>10522</v>
      </c>
      <c r="C11" s="262">
        <v>42369</v>
      </c>
      <c r="D11" s="262">
        <v>0</v>
      </c>
      <c r="E11" s="262">
        <v>0</v>
      </c>
      <c r="F11" s="263">
        <f t="shared" si="0"/>
        <v>52891</v>
      </c>
      <c r="G11" s="138" t="s">
        <v>366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4"/>
    </row>
    <row r="12" spans="1:18" s="6" customFormat="1" ht="45" customHeight="1">
      <c r="A12" s="203" t="s">
        <v>353</v>
      </c>
      <c r="B12" s="260">
        <v>8394</v>
      </c>
      <c r="C12" s="260">
        <v>23961</v>
      </c>
      <c r="D12" s="260">
        <v>160</v>
      </c>
      <c r="E12" s="260">
        <v>0</v>
      </c>
      <c r="F12" s="261">
        <f t="shared" si="0"/>
        <v>32515</v>
      </c>
      <c r="G12" s="140" t="s">
        <v>367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4"/>
    </row>
    <row r="13" spans="1:18" s="6" customFormat="1" ht="45" customHeight="1">
      <c r="A13" s="202" t="s">
        <v>354</v>
      </c>
      <c r="B13" s="262">
        <v>40822</v>
      </c>
      <c r="C13" s="262">
        <v>95677</v>
      </c>
      <c r="D13" s="262">
        <v>1237</v>
      </c>
      <c r="E13" s="262">
        <v>58</v>
      </c>
      <c r="F13" s="263">
        <f t="shared" si="0"/>
        <v>137794</v>
      </c>
      <c r="G13" s="137" t="s">
        <v>368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4"/>
    </row>
    <row r="14" spans="1:18" s="6" customFormat="1" ht="45" customHeight="1">
      <c r="A14" s="203" t="s">
        <v>355</v>
      </c>
      <c r="B14" s="260">
        <v>67267</v>
      </c>
      <c r="C14" s="260">
        <v>204007</v>
      </c>
      <c r="D14" s="260">
        <v>2123</v>
      </c>
      <c r="E14" s="260">
        <v>1685</v>
      </c>
      <c r="F14" s="261">
        <f t="shared" si="0"/>
        <v>275082</v>
      </c>
      <c r="G14" s="140" t="s">
        <v>369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4"/>
    </row>
    <row r="15" spans="1:18" s="6" customFormat="1" ht="45" customHeight="1">
      <c r="A15" s="202" t="s">
        <v>346</v>
      </c>
      <c r="B15" s="262">
        <v>31760</v>
      </c>
      <c r="C15" s="262">
        <v>129867</v>
      </c>
      <c r="D15" s="262">
        <v>4327</v>
      </c>
      <c r="E15" s="262">
        <v>1285</v>
      </c>
      <c r="F15" s="263">
        <f t="shared" si="0"/>
        <v>167239</v>
      </c>
      <c r="G15" s="138" t="s">
        <v>370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4"/>
    </row>
    <row r="16" spans="1:18" s="6" customFormat="1" ht="45" customHeight="1">
      <c r="A16" s="203" t="s">
        <v>356</v>
      </c>
      <c r="B16" s="260">
        <v>11099</v>
      </c>
      <c r="C16" s="260">
        <v>13984</v>
      </c>
      <c r="D16" s="260">
        <v>353</v>
      </c>
      <c r="E16" s="260">
        <v>0</v>
      </c>
      <c r="F16" s="261">
        <f t="shared" si="0"/>
        <v>25436</v>
      </c>
      <c r="G16" s="140" t="s">
        <v>371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4"/>
    </row>
    <row r="17" spans="1:18" s="6" customFormat="1" ht="45" customHeight="1">
      <c r="A17" s="202" t="s">
        <v>347</v>
      </c>
      <c r="B17" s="262">
        <v>12397</v>
      </c>
      <c r="C17" s="262">
        <v>36612</v>
      </c>
      <c r="D17" s="262">
        <v>220</v>
      </c>
      <c r="E17" s="262">
        <v>0</v>
      </c>
      <c r="F17" s="263">
        <f t="shared" si="0"/>
        <v>49229</v>
      </c>
      <c r="G17" s="138" t="s">
        <v>372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4"/>
    </row>
    <row r="18" spans="1:18" s="6" customFormat="1" ht="45" customHeight="1">
      <c r="A18" s="203" t="s">
        <v>357</v>
      </c>
      <c r="B18" s="260">
        <v>22516</v>
      </c>
      <c r="C18" s="260">
        <v>53936</v>
      </c>
      <c r="D18" s="260">
        <v>1612</v>
      </c>
      <c r="E18" s="260">
        <v>0</v>
      </c>
      <c r="F18" s="261">
        <f t="shared" si="0"/>
        <v>78064</v>
      </c>
      <c r="G18" s="140" t="s">
        <v>373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4"/>
    </row>
    <row r="19" spans="1:18" s="6" customFormat="1" ht="45" customHeight="1">
      <c r="A19" s="202" t="s">
        <v>348</v>
      </c>
      <c r="B19" s="262">
        <v>6383</v>
      </c>
      <c r="C19" s="262">
        <v>60589</v>
      </c>
      <c r="D19" s="262">
        <v>758</v>
      </c>
      <c r="E19" s="262">
        <v>504</v>
      </c>
      <c r="F19" s="263">
        <f t="shared" si="0"/>
        <v>68234</v>
      </c>
      <c r="G19" s="137" t="s">
        <v>374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4"/>
    </row>
    <row r="20" spans="1:18" s="6" customFormat="1" ht="45" customHeight="1">
      <c r="A20" s="203" t="s">
        <v>358</v>
      </c>
      <c r="B20" s="260">
        <v>6019</v>
      </c>
      <c r="C20" s="260">
        <v>14903</v>
      </c>
      <c r="D20" s="260">
        <v>162</v>
      </c>
      <c r="E20" s="260">
        <v>0</v>
      </c>
      <c r="F20" s="261">
        <f t="shared" si="0"/>
        <v>21084</v>
      </c>
      <c r="G20" s="139" t="s">
        <v>375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4"/>
    </row>
    <row r="21" spans="1:18" s="6" customFormat="1" ht="45" customHeight="1">
      <c r="A21" s="202" t="s">
        <v>359</v>
      </c>
      <c r="B21" s="262">
        <v>33794</v>
      </c>
      <c r="C21" s="262">
        <v>37483</v>
      </c>
      <c r="D21" s="262">
        <v>1464</v>
      </c>
      <c r="E21" s="262">
        <v>0</v>
      </c>
      <c r="F21" s="263">
        <f t="shared" si="0"/>
        <v>72741</v>
      </c>
      <c r="G21" s="138" t="s">
        <v>376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4"/>
    </row>
    <row r="22" spans="1:18" s="6" customFormat="1" ht="45" customHeight="1">
      <c r="A22" s="203" t="s">
        <v>360</v>
      </c>
      <c r="B22" s="260">
        <v>290837</v>
      </c>
      <c r="C22" s="260">
        <v>1455498</v>
      </c>
      <c r="D22" s="260">
        <v>12364</v>
      </c>
      <c r="E22" s="260">
        <v>1807</v>
      </c>
      <c r="F22" s="261">
        <f t="shared" si="0"/>
        <v>1760506</v>
      </c>
      <c r="G22" s="140" t="s">
        <v>377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4"/>
    </row>
    <row r="23" spans="1:18" s="6" customFormat="1" ht="45" customHeight="1">
      <c r="A23" s="202" t="s">
        <v>157</v>
      </c>
      <c r="B23" s="262">
        <v>55926</v>
      </c>
      <c r="C23" s="262">
        <v>566432</v>
      </c>
      <c r="D23" s="262">
        <v>5132</v>
      </c>
      <c r="E23" s="262">
        <v>1370</v>
      </c>
      <c r="F23" s="263">
        <f t="shared" si="0"/>
        <v>628860</v>
      </c>
      <c r="G23" s="138" t="s">
        <v>378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4"/>
    </row>
    <row r="24" spans="1:17" ht="45" customHeight="1">
      <c r="A24" s="203" t="s">
        <v>361</v>
      </c>
      <c r="B24" s="260">
        <v>45431</v>
      </c>
      <c r="C24" s="260">
        <v>195447</v>
      </c>
      <c r="D24" s="260">
        <v>1628</v>
      </c>
      <c r="E24" s="260">
        <v>0</v>
      </c>
      <c r="F24" s="261">
        <f t="shared" si="0"/>
        <v>242506</v>
      </c>
      <c r="G24" s="140" t="s">
        <v>379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45" customHeight="1">
      <c r="A25" s="202" t="s">
        <v>349</v>
      </c>
      <c r="B25" s="262">
        <v>1414</v>
      </c>
      <c r="C25" s="262">
        <v>1487</v>
      </c>
      <c r="D25" s="262">
        <v>0</v>
      </c>
      <c r="E25" s="262">
        <v>0</v>
      </c>
      <c r="F25" s="263">
        <f t="shared" si="0"/>
        <v>2901</v>
      </c>
      <c r="G25" s="137" t="s">
        <v>380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45" customHeight="1">
      <c r="A26" s="203" t="s">
        <v>350</v>
      </c>
      <c r="B26" s="260">
        <v>7569</v>
      </c>
      <c r="C26" s="260">
        <v>33710</v>
      </c>
      <c r="D26" s="260">
        <v>422</v>
      </c>
      <c r="E26" s="260">
        <v>356</v>
      </c>
      <c r="F26" s="261">
        <f t="shared" si="0"/>
        <v>42057</v>
      </c>
      <c r="G26" s="139" t="s">
        <v>381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7" ht="45" customHeight="1">
      <c r="A27" s="202" t="s">
        <v>386</v>
      </c>
      <c r="B27" s="262">
        <v>706</v>
      </c>
      <c r="C27" s="262">
        <v>673</v>
      </c>
      <c r="D27" s="262">
        <v>0</v>
      </c>
      <c r="E27" s="262">
        <v>0</v>
      </c>
      <c r="F27" s="263">
        <f t="shared" si="0"/>
        <v>1379</v>
      </c>
      <c r="G27" s="198" t="s">
        <v>382</v>
      </c>
    </row>
    <row r="28" spans="1:7" ht="45" customHeight="1">
      <c r="A28" s="203" t="s">
        <v>362</v>
      </c>
      <c r="B28" s="260">
        <v>0</v>
      </c>
      <c r="C28" s="260">
        <v>296</v>
      </c>
      <c r="D28" s="260">
        <v>0</v>
      </c>
      <c r="E28" s="260">
        <v>0</v>
      </c>
      <c r="F28" s="261">
        <f t="shared" si="0"/>
        <v>296</v>
      </c>
      <c r="G28" s="140" t="s">
        <v>383</v>
      </c>
    </row>
    <row r="29" spans="1:7" ht="49.5" customHeight="1">
      <c r="A29" s="31" t="s">
        <v>82</v>
      </c>
      <c r="B29" s="265">
        <f>SUM(B8:B28)</f>
        <v>731723</v>
      </c>
      <c r="C29" s="265">
        <f>SUM(C8:C28)</f>
        <v>3315154</v>
      </c>
      <c r="D29" s="265">
        <f>SUM(D8:D28)</f>
        <v>34892</v>
      </c>
      <c r="E29" s="265">
        <f>SUM(E8:E28)</f>
        <v>10725</v>
      </c>
      <c r="F29" s="265">
        <f>SUM(F8:F28)</f>
        <v>4092494</v>
      </c>
      <c r="G29" s="136" t="s">
        <v>7</v>
      </c>
    </row>
  </sheetData>
  <sheetProtection/>
  <mergeCells count="5">
    <mergeCell ref="A4:G4"/>
    <mergeCell ref="A5:A6"/>
    <mergeCell ref="G5:G6"/>
    <mergeCell ref="A2:G2"/>
    <mergeCell ref="A3:G3"/>
  </mergeCells>
  <hyperlinks>
    <hyperlink ref="I1" location="الفهرس!B6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7" max="23" man="1"/>
  </colBreaks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29"/>
  <sheetViews>
    <sheetView rightToLeft="1" zoomScale="50" zoomScaleNormal="50" zoomScalePageLayoutView="0" workbookViewId="0" topLeftCell="A1">
      <selection activeCell="P18" sqref="P18"/>
    </sheetView>
  </sheetViews>
  <sheetFormatPr defaultColWidth="15.7109375" defaultRowHeight="30" customHeight="1"/>
  <cols>
    <col min="1" max="1" width="64.8515625" style="7" customWidth="1"/>
    <col min="2" max="2" width="15.8515625" style="7" customWidth="1"/>
    <col min="3" max="3" width="16.28125" style="7" customWidth="1"/>
    <col min="4" max="4" width="18.00390625" style="7" customWidth="1"/>
    <col min="5" max="7" width="17.57421875" style="7" customWidth="1"/>
    <col min="8" max="8" width="18.8515625" style="7" customWidth="1"/>
    <col min="9" max="9" width="28.7109375" style="7" customWidth="1"/>
    <col min="10" max="10" width="62.57421875" style="7" customWidth="1"/>
    <col min="11" max="11" width="18.0039062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5" s="3" customFormat="1" ht="30" customHeight="1">
      <c r="A1" s="1" t="s">
        <v>252</v>
      </c>
      <c r="B1" s="1"/>
      <c r="C1" s="1"/>
      <c r="D1" s="1"/>
      <c r="E1" s="1"/>
      <c r="F1" s="8"/>
      <c r="G1" s="1"/>
      <c r="H1" s="1"/>
      <c r="I1" s="1"/>
      <c r="J1" s="2" t="s">
        <v>177</v>
      </c>
      <c r="K1" s="18"/>
      <c r="L1" s="270" t="s">
        <v>433</v>
      </c>
      <c r="N1" s="8"/>
      <c r="O1" s="8"/>
    </row>
    <row r="2" spans="1:12" s="4" customFormat="1" ht="30" customHeight="1">
      <c r="A2" s="362" t="s">
        <v>384</v>
      </c>
      <c r="B2" s="362"/>
      <c r="C2" s="362"/>
      <c r="D2" s="362"/>
      <c r="E2" s="362"/>
      <c r="F2" s="362"/>
      <c r="G2" s="362"/>
      <c r="H2" s="362"/>
      <c r="I2" s="362"/>
      <c r="J2" s="362"/>
      <c r="K2" s="19"/>
      <c r="L2" s="269"/>
    </row>
    <row r="3" spans="1:15" s="5" customFormat="1" ht="30" customHeight="1">
      <c r="A3" s="357" t="s">
        <v>499</v>
      </c>
      <c r="B3" s="357"/>
      <c r="C3" s="357"/>
      <c r="D3" s="357"/>
      <c r="E3" s="357"/>
      <c r="F3" s="357"/>
      <c r="G3" s="357"/>
      <c r="H3" s="357"/>
      <c r="I3" s="357"/>
      <c r="J3" s="357"/>
      <c r="K3" s="10"/>
      <c r="N3" s="10"/>
      <c r="O3" s="4"/>
    </row>
    <row r="4" spans="1:15" s="5" customFormat="1" ht="30" customHeight="1">
      <c r="A4" s="160"/>
      <c r="B4" s="160"/>
      <c r="C4" s="160"/>
      <c r="D4" s="160"/>
      <c r="E4" s="160"/>
      <c r="F4" s="160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40.5" customHeight="1">
      <c r="A5" s="380" t="s">
        <v>150</v>
      </c>
      <c r="B5" s="382" t="s">
        <v>146</v>
      </c>
      <c r="C5" s="382" t="s">
        <v>43</v>
      </c>
      <c r="D5" s="382" t="s">
        <v>44</v>
      </c>
      <c r="E5" s="382" t="s">
        <v>45</v>
      </c>
      <c r="F5" s="382" t="s">
        <v>147</v>
      </c>
      <c r="G5" s="382" t="s">
        <v>148</v>
      </c>
      <c r="H5" s="47" t="s">
        <v>181</v>
      </c>
      <c r="I5" s="164" t="s">
        <v>149</v>
      </c>
      <c r="J5" s="372" t="s">
        <v>155</v>
      </c>
      <c r="K5" s="4"/>
      <c r="L5" s="4"/>
      <c r="M5" s="4"/>
      <c r="N5" s="4"/>
      <c r="O5" s="4"/>
    </row>
    <row r="6" spans="1:15" s="6" customFormat="1" ht="43.5" customHeight="1">
      <c r="A6" s="381"/>
      <c r="B6" s="383"/>
      <c r="C6" s="383"/>
      <c r="D6" s="383"/>
      <c r="E6" s="383"/>
      <c r="F6" s="383"/>
      <c r="G6" s="383"/>
      <c r="H6" s="156" t="s">
        <v>7</v>
      </c>
      <c r="I6" s="165" t="s">
        <v>501</v>
      </c>
      <c r="J6" s="373"/>
      <c r="K6" s="4"/>
      <c r="L6" s="4"/>
      <c r="M6" s="4"/>
      <c r="N6" s="4"/>
      <c r="O6" s="4"/>
    </row>
    <row r="7" spans="1:15" s="6" customFormat="1" ht="24" customHeight="1" hidden="1">
      <c r="A7" s="44"/>
      <c r="B7" s="35"/>
      <c r="C7" s="35"/>
      <c r="D7" s="36"/>
      <c r="E7" s="36"/>
      <c r="F7" s="161"/>
      <c r="G7" s="162"/>
      <c r="H7" s="162"/>
      <c r="I7" s="162"/>
      <c r="J7" s="163"/>
      <c r="K7" s="4"/>
      <c r="L7" s="4"/>
      <c r="M7" s="4"/>
      <c r="N7" s="4"/>
      <c r="O7" s="4"/>
    </row>
    <row r="8" spans="1:15" s="6" customFormat="1" ht="45" customHeight="1">
      <c r="A8" s="203" t="s">
        <v>351</v>
      </c>
      <c r="B8" s="260">
        <v>84616</v>
      </c>
      <c r="C8" s="260">
        <v>28048</v>
      </c>
      <c r="D8" s="260">
        <v>51748</v>
      </c>
      <c r="E8" s="260">
        <v>36515</v>
      </c>
      <c r="F8" s="260">
        <v>93545</v>
      </c>
      <c r="G8" s="260">
        <v>167476</v>
      </c>
      <c r="H8" s="266">
        <f>SUM(B8:G8)</f>
        <v>461948</v>
      </c>
      <c r="I8" s="199">
        <v>45.54515209</v>
      </c>
      <c r="J8" s="139" t="s">
        <v>363</v>
      </c>
      <c r="K8" s="282"/>
      <c r="L8" s="23"/>
      <c r="M8" s="13"/>
      <c r="N8" s="13"/>
      <c r="O8" s="4"/>
    </row>
    <row r="9" spans="1:15" s="6" customFormat="1" ht="45" customHeight="1">
      <c r="A9" s="202" t="s">
        <v>344</v>
      </c>
      <c r="B9" s="262">
        <v>255</v>
      </c>
      <c r="C9" s="262">
        <v>635</v>
      </c>
      <c r="D9" s="262">
        <v>4418</v>
      </c>
      <c r="E9" s="262">
        <v>54491</v>
      </c>
      <c r="F9" s="262">
        <v>29581</v>
      </c>
      <c r="G9" s="262">
        <v>31516</v>
      </c>
      <c r="H9" s="267">
        <f aca="true" t="shared" si="0" ref="H9:H28">SUM(B9:G9)</f>
        <v>120896</v>
      </c>
      <c r="I9" s="200">
        <v>47.24390244</v>
      </c>
      <c r="J9" s="138" t="s">
        <v>364</v>
      </c>
      <c r="K9" s="282"/>
      <c r="L9" s="23"/>
      <c r="M9" s="13"/>
      <c r="N9" s="13"/>
      <c r="O9" s="4"/>
    </row>
    <row r="10" spans="1:15" s="6" customFormat="1" ht="45" customHeight="1">
      <c r="A10" s="203" t="s">
        <v>345</v>
      </c>
      <c r="B10" s="260">
        <v>2821</v>
      </c>
      <c r="C10" s="260">
        <v>2899</v>
      </c>
      <c r="D10" s="260">
        <v>11488</v>
      </c>
      <c r="E10" s="260">
        <v>147128</v>
      </c>
      <c r="F10" s="260">
        <v>353219</v>
      </c>
      <c r="G10" s="260">
        <v>187236</v>
      </c>
      <c r="H10" s="266">
        <f t="shared" si="0"/>
        <v>704791</v>
      </c>
      <c r="I10" s="199">
        <v>51.47913978</v>
      </c>
      <c r="J10" s="140" t="s">
        <v>365</v>
      </c>
      <c r="K10" s="282"/>
      <c r="L10" s="23"/>
      <c r="M10" s="13"/>
      <c r="N10" s="13"/>
      <c r="O10" s="4"/>
    </row>
    <row r="11" spans="1:15" s="6" customFormat="1" ht="45" customHeight="1">
      <c r="A11" s="202" t="s">
        <v>352</v>
      </c>
      <c r="B11" s="262">
        <v>0</v>
      </c>
      <c r="C11" s="262">
        <v>0</v>
      </c>
      <c r="D11" s="262">
        <v>7195</v>
      </c>
      <c r="E11" s="262">
        <v>45301</v>
      </c>
      <c r="F11" s="262">
        <v>13504</v>
      </c>
      <c r="G11" s="262">
        <v>6018</v>
      </c>
      <c r="H11" s="267">
        <f t="shared" si="0"/>
        <v>72018</v>
      </c>
      <c r="I11" s="200">
        <v>43.09433962</v>
      </c>
      <c r="J11" s="138" t="s">
        <v>366</v>
      </c>
      <c r="K11" s="282"/>
      <c r="L11" s="23"/>
      <c r="M11" s="13"/>
      <c r="N11" s="13"/>
      <c r="O11" s="4"/>
    </row>
    <row r="12" spans="1:15" s="6" customFormat="1" ht="45" customHeight="1">
      <c r="A12" s="203" t="s">
        <v>353</v>
      </c>
      <c r="B12" s="260">
        <v>0</v>
      </c>
      <c r="C12" s="260">
        <v>635</v>
      </c>
      <c r="D12" s="260">
        <v>8110</v>
      </c>
      <c r="E12" s="260">
        <v>35416</v>
      </c>
      <c r="F12" s="260">
        <v>48398</v>
      </c>
      <c r="G12" s="260">
        <v>14118</v>
      </c>
      <c r="H12" s="266">
        <f t="shared" si="0"/>
        <v>106677</v>
      </c>
      <c r="I12" s="199">
        <v>46.88381743</v>
      </c>
      <c r="J12" s="140" t="s">
        <v>367</v>
      </c>
      <c r="K12" s="282"/>
      <c r="L12" s="23"/>
      <c r="M12" s="13"/>
      <c r="N12" s="13"/>
      <c r="O12" s="4"/>
    </row>
    <row r="13" spans="1:15" s="6" customFormat="1" ht="45" customHeight="1">
      <c r="A13" s="202" t="s">
        <v>354</v>
      </c>
      <c r="B13" s="262">
        <v>8297</v>
      </c>
      <c r="C13" s="262">
        <v>8430</v>
      </c>
      <c r="D13" s="262">
        <v>17085</v>
      </c>
      <c r="E13" s="262">
        <v>159330</v>
      </c>
      <c r="F13" s="262">
        <v>953048</v>
      </c>
      <c r="G13" s="262">
        <v>446250</v>
      </c>
      <c r="H13" s="267">
        <f t="shared" si="0"/>
        <v>1592440</v>
      </c>
      <c r="I13" s="200">
        <v>51.90517541</v>
      </c>
      <c r="J13" s="137" t="s">
        <v>368</v>
      </c>
      <c r="K13" s="282"/>
      <c r="L13" s="23"/>
      <c r="M13" s="13"/>
      <c r="N13" s="13"/>
      <c r="O13" s="4"/>
    </row>
    <row r="14" spans="1:15" s="6" customFormat="1" ht="45" customHeight="1">
      <c r="A14" s="203" t="s">
        <v>355</v>
      </c>
      <c r="B14" s="260">
        <v>30225</v>
      </c>
      <c r="C14" s="260">
        <v>13988</v>
      </c>
      <c r="D14" s="260">
        <v>39782</v>
      </c>
      <c r="E14" s="260">
        <v>176820</v>
      </c>
      <c r="F14" s="260">
        <v>587322</v>
      </c>
      <c r="G14" s="260">
        <v>755779</v>
      </c>
      <c r="H14" s="266">
        <f t="shared" si="0"/>
        <v>1603916</v>
      </c>
      <c r="I14" s="199">
        <v>56.03136629</v>
      </c>
      <c r="J14" s="140" t="s">
        <v>369</v>
      </c>
      <c r="K14" s="282"/>
      <c r="L14" s="23"/>
      <c r="M14" s="13"/>
      <c r="N14" s="13"/>
      <c r="O14" s="4"/>
    </row>
    <row r="15" spans="1:15" s="6" customFormat="1" ht="45" customHeight="1">
      <c r="A15" s="202" t="s">
        <v>346</v>
      </c>
      <c r="B15" s="262">
        <v>12544</v>
      </c>
      <c r="C15" s="262">
        <v>8953</v>
      </c>
      <c r="D15" s="262">
        <v>32620</v>
      </c>
      <c r="E15" s="262">
        <v>91312</v>
      </c>
      <c r="F15" s="262">
        <v>121701</v>
      </c>
      <c r="G15" s="262">
        <v>111801</v>
      </c>
      <c r="H15" s="267">
        <f t="shared" si="0"/>
        <v>378931</v>
      </c>
      <c r="I15" s="200">
        <v>49.06036364</v>
      </c>
      <c r="J15" s="138" t="s">
        <v>370</v>
      </c>
      <c r="K15" s="282"/>
      <c r="L15" s="23"/>
      <c r="M15" s="13"/>
      <c r="N15" s="13"/>
      <c r="O15" s="4"/>
    </row>
    <row r="16" spans="1:15" s="6" customFormat="1" ht="45" customHeight="1">
      <c r="A16" s="203" t="s">
        <v>356</v>
      </c>
      <c r="B16" s="260">
        <v>1333</v>
      </c>
      <c r="C16" s="260">
        <v>775</v>
      </c>
      <c r="D16" s="260">
        <v>4277</v>
      </c>
      <c r="E16" s="260">
        <v>17916</v>
      </c>
      <c r="F16" s="260">
        <v>62971</v>
      </c>
      <c r="G16" s="260">
        <v>177648</v>
      </c>
      <c r="H16" s="266">
        <f t="shared" si="0"/>
        <v>264920</v>
      </c>
      <c r="I16" s="199">
        <v>63.00205339</v>
      </c>
      <c r="J16" s="140" t="s">
        <v>371</v>
      </c>
      <c r="K16" s="282"/>
      <c r="L16" s="23"/>
      <c r="M16" s="13"/>
      <c r="N16" s="13"/>
      <c r="O16" s="4"/>
    </row>
    <row r="17" spans="1:15" s="6" customFormat="1" ht="45" customHeight="1">
      <c r="A17" s="202" t="s">
        <v>347</v>
      </c>
      <c r="B17" s="262">
        <v>2103</v>
      </c>
      <c r="C17" s="262">
        <v>865</v>
      </c>
      <c r="D17" s="262">
        <v>4558</v>
      </c>
      <c r="E17" s="262">
        <v>58144</v>
      </c>
      <c r="F17" s="262">
        <v>40130</v>
      </c>
      <c r="G17" s="262">
        <v>8047</v>
      </c>
      <c r="H17" s="267">
        <f t="shared" si="0"/>
        <v>113847</v>
      </c>
      <c r="I17" s="200">
        <v>43.55789474</v>
      </c>
      <c r="J17" s="138" t="s">
        <v>372</v>
      </c>
      <c r="K17" s="282"/>
      <c r="L17" s="23"/>
      <c r="M17" s="13"/>
      <c r="N17" s="13"/>
      <c r="O17" s="4"/>
    </row>
    <row r="18" spans="1:15" s="6" customFormat="1" ht="45" customHeight="1">
      <c r="A18" s="203" t="s">
        <v>357</v>
      </c>
      <c r="B18" s="260">
        <v>864</v>
      </c>
      <c r="C18" s="260">
        <v>767</v>
      </c>
      <c r="D18" s="260">
        <v>9519</v>
      </c>
      <c r="E18" s="260">
        <v>73840</v>
      </c>
      <c r="F18" s="260">
        <v>33534</v>
      </c>
      <c r="G18" s="260">
        <v>4228</v>
      </c>
      <c r="H18" s="266">
        <f t="shared" si="0"/>
        <v>122752</v>
      </c>
      <c r="I18" s="199">
        <v>40.97811816</v>
      </c>
      <c r="J18" s="140" t="s">
        <v>373</v>
      </c>
      <c r="K18" s="282"/>
      <c r="L18" s="23"/>
      <c r="M18" s="13"/>
      <c r="N18" s="13"/>
      <c r="O18" s="4"/>
    </row>
    <row r="19" spans="1:15" s="6" customFormat="1" ht="45" customHeight="1">
      <c r="A19" s="202" t="s">
        <v>348</v>
      </c>
      <c r="B19" s="262">
        <v>12220</v>
      </c>
      <c r="C19" s="262">
        <v>7569</v>
      </c>
      <c r="D19" s="262">
        <v>9932</v>
      </c>
      <c r="E19" s="262">
        <v>24044</v>
      </c>
      <c r="F19" s="262">
        <v>33228</v>
      </c>
      <c r="G19" s="262">
        <v>22763</v>
      </c>
      <c r="H19" s="267">
        <f t="shared" si="0"/>
        <v>109756</v>
      </c>
      <c r="I19" s="200">
        <v>41.82014388</v>
      </c>
      <c r="J19" s="137" t="s">
        <v>374</v>
      </c>
      <c r="K19" s="282"/>
      <c r="L19" s="23"/>
      <c r="M19" s="13"/>
      <c r="N19" s="13"/>
      <c r="O19" s="4"/>
    </row>
    <row r="20" spans="1:15" s="6" customFormat="1" ht="45" customHeight="1">
      <c r="A20" s="203" t="s">
        <v>358</v>
      </c>
      <c r="B20" s="260">
        <v>836</v>
      </c>
      <c r="C20" s="260">
        <v>1759</v>
      </c>
      <c r="D20" s="260">
        <v>3610</v>
      </c>
      <c r="E20" s="260">
        <v>36379</v>
      </c>
      <c r="F20" s="260">
        <v>63302</v>
      </c>
      <c r="G20" s="260">
        <v>15925</v>
      </c>
      <c r="H20" s="266">
        <f t="shared" si="0"/>
        <v>121811</v>
      </c>
      <c r="I20" s="199">
        <v>47.32972973</v>
      </c>
      <c r="J20" s="139" t="s">
        <v>375</v>
      </c>
      <c r="K20" s="282"/>
      <c r="L20" s="23"/>
      <c r="M20" s="13"/>
      <c r="N20" s="13"/>
      <c r="O20" s="4"/>
    </row>
    <row r="21" spans="1:15" s="6" customFormat="1" ht="45" customHeight="1">
      <c r="A21" s="202" t="s">
        <v>359</v>
      </c>
      <c r="B21" s="262">
        <v>1672</v>
      </c>
      <c r="C21" s="262">
        <v>2020</v>
      </c>
      <c r="D21" s="262">
        <v>4180</v>
      </c>
      <c r="E21" s="262">
        <v>56045</v>
      </c>
      <c r="F21" s="262">
        <v>95855</v>
      </c>
      <c r="G21" s="262">
        <v>34254</v>
      </c>
      <c r="H21" s="267">
        <f t="shared" si="0"/>
        <v>194026</v>
      </c>
      <c r="I21" s="200">
        <v>47.625</v>
      </c>
      <c r="J21" s="138" t="s">
        <v>376</v>
      </c>
      <c r="K21" s="282"/>
      <c r="L21" s="23"/>
      <c r="M21" s="13"/>
      <c r="N21" s="13"/>
      <c r="O21" s="4"/>
    </row>
    <row r="22" spans="1:15" s="6" customFormat="1" ht="45" customHeight="1">
      <c r="A22" s="203" t="s">
        <v>360</v>
      </c>
      <c r="B22" s="260">
        <v>23463</v>
      </c>
      <c r="C22" s="260">
        <v>117144</v>
      </c>
      <c r="D22" s="260">
        <v>768452</v>
      </c>
      <c r="E22" s="260">
        <v>697750</v>
      </c>
      <c r="F22" s="260">
        <v>116048</v>
      </c>
      <c r="G22" s="260">
        <v>119120</v>
      </c>
      <c r="H22" s="266">
        <f t="shared" si="0"/>
        <v>1841977</v>
      </c>
      <c r="I22" s="199">
        <v>39.59329659</v>
      </c>
      <c r="J22" s="140" t="s">
        <v>377</v>
      </c>
      <c r="K22" s="282"/>
      <c r="L22" s="23"/>
      <c r="M22" s="13"/>
      <c r="N22" s="13"/>
      <c r="O22" s="4"/>
    </row>
    <row r="23" spans="1:15" s="6" customFormat="1" ht="45" customHeight="1">
      <c r="A23" s="202" t="s">
        <v>157</v>
      </c>
      <c r="B23" s="262">
        <v>35957</v>
      </c>
      <c r="C23" s="262">
        <v>258962</v>
      </c>
      <c r="D23" s="262">
        <v>761804</v>
      </c>
      <c r="E23" s="262">
        <v>298009</v>
      </c>
      <c r="F23" s="262">
        <v>33625</v>
      </c>
      <c r="G23" s="262">
        <v>6650</v>
      </c>
      <c r="H23" s="267">
        <f t="shared" si="0"/>
        <v>1395007</v>
      </c>
      <c r="I23" s="200">
        <v>35.16696184</v>
      </c>
      <c r="J23" s="138" t="s">
        <v>378</v>
      </c>
      <c r="K23" s="282"/>
      <c r="L23" s="23"/>
      <c r="M23" s="13"/>
      <c r="N23" s="13"/>
      <c r="O23" s="4"/>
    </row>
    <row r="24" spans="1:14" ht="45" customHeight="1">
      <c r="A24" s="203" t="s">
        <v>361</v>
      </c>
      <c r="B24" s="260">
        <v>4504</v>
      </c>
      <c r="C24" s="260">
        <v>11490</v>
      </c>
      <c r="D24" s="260">
        <v>92270</v>
      </c>
      <c r="E24" s="260">
        <v>221008</v>
      </c>
      <c r="F24" s="260">
        <v>236166</v>
      </c>
      <c r="G24" s="260">
        <v>32965</v>
      </c>
      <c r="H24" s="266">
        <f t="shared" si="0"/>
        <v>598403</v>
      </c>
      <c r="I24" s="199">
        <v>42.7097171</v>
      </c>
      <c r="J24" s="140" t="s">
        <v>379</v>
      </c>
      <c r="K24" s="283"/>
      <c r="L24" s="23"/>
      <c r="M24" s="11"/>
      <c r="N24" s="11"/>
    </row>
    <row r="25" spans="1:14" ht="45" customHeight="1">
      <c r="A25" s="202" t="s">
        <v>349</v>
      </c>
      <c r="B25" s="262">
        <v>0</v>
      </c>
      <c r="C25" s="262">
        <v>396</v>
      </c>
      <c r="D25" s="262">
        <v>2566</v>
      </c>
      <c r="E25" s="262">
        <v>2373</v>
      </c>
      <c r="F25" s="262">
        <v>1650</v>
      </c>
      <c r="G25" s="262">
        <v>1026</v>
      </c>
      <c r="H25" s="267">
        <f t="shared" si="0"/>
        <v>8011</v>
      </c>
      <c r="I25" s="200">
        <v>43.38709677</v>
      </c>
      <c r="J25" s="137" t="s">
        <v>380</v>
      </c>
      <c r="K25" s="283"/>
      <c r="L25" s="23"/>
      <c r="M25" s="11"/>
      <c r="N25" s="11"/>
    </row>
    <row r="26" spans="1:14" ht="45" customHeight="1">
      <c r="A26" s="203" t="s">
        <v>350</v>
      </c>
      <c r="B26" s="260">
        <v>14809</v>
      </c>
      <c r="C26" s="260">
        <v>4178</v>
      </c>
      <c r="D26" s="260">
        <v>16661</v>
      </c>
      <c r="E26" s="260">
        <v>27915</v>
      </c>
      <c r="F26" s="260">
        <v>40423</v>
      </c>
      <c r="G26" s="260">
        <v>129393</v>
      </c>
      <c r="H26" s="266">
        <f t="shared" si="0"/>
        <v>233379</v>
      </c>
      <c r="I26" s="199">
        <v>55.2781457</v>
      </c>
      <c r="J26" s="139" t="s">
        <v>381</v>
      </c>
      <c r="K26" s="283"/>
      <c r="L26" s="23"/>
      <c r="M26" s="11"/>
      <c r="N26" s="11"/>
    </row>
    <row r="27" spans="1:12" ht="45" customHeight="1">
      <c r="A27" s="202" t="s">
        <v>386</v>
      </c>
      <c r="B27" s="262">
        <v>7465</v>
      </c>
      <c r="C27" s="262">
        <v>9539</v>
      </c>
      <c r="D27" s="262">
        <v>19498</v>
      </c>
      <c r="E27" s="262">
        <v>44954</v>
      </c>
      <c r="F27" s="262">
        <v>142775</v>
      </c>
      <c r="G27" s="262">
        <v>621315</v>
      </c>
      <c r="H27" s="267">
        <f t="shared" si="0"/>
        <v>845546</v>
      </c>
      <c r="I27" s="200">
        <v>61.93307439</v>
      </c>
      <c r="J27" s="198" t="s">
        <v>382</v>
      </c>
      <c r="K27" s="283"/>
      <c r="L27" s="23"/>
    </row>
    <row r="28" spans="1:12" ht="45" customHeight="1">
      <c r="A28" s="203" t="s">
        <v>362</v>
      </c>
      <c r="B28" s="260">
        <v>485</v>
      </c>
      <c r="C28" s="260">
        <v>623</v>
      </c>
      <c r="D28" s="260">
        <v>758</v>
      </c>
      <c r="E28" s="260">
        <v>6100</v>
      </c>
      <c r="F28" s="260">
        <v>480</v>
      </c>
      <c r="G28" s="260">
        <v>891</v>
      </c>
      <c r="H28" s="266">
        <f t="shared" si="0"/>
        <v>9337</v>
      </c>
      <c r="I28" s="199">
        <v>40.18181818</v>
      </c>
      <c r="J28" s="140" t="s">
        <v>383</v>
      </c>
      <c r="K28" s="283"/>
      <c r="L28" s="23"/>
    </row>
    <row r="29" spans="1:12" ht="49.5" customHeight="1">
      <c r="A29" s="31" t="s">
        <v>82</v>
      </c>
      <c r="B29" s="264">
        <f>SUM(B8:B28)</f>
        <v>244469</v>
      </c>
      <c r="C29" s="264">
        <f aca="true" t="shared" si="1" ref="C29:H29">SUM(C8:C28)</f>
        <v>479675</v>
      </c>
      <c r="D29" s="264">
        <f t="shared" si="1"/>
        <v>1870531</v>
      </c>
      <c r="E29" s="264">
        <f t="shared" si="1"/>
        <v>2310790</v>
      </c>
      <c r="F29" s="264">
        <f t="shared" si="1"/>
        <v>3100505</v>
      </c>
      <c r="G29" s="264">
        <f t="shared" si="1"/>
        <v>2894419</v>
      </c>
      <c r="H29" s="264">
        <f t="shared" si="1"/>
        <v>10900389</v>
      </c>
      <c r="I29" s="201">
        <v>46.51444092</v>
      </c>
      <c r="J29" s="136" t="s">
        <v>7</v>
      </c>
      <c r="K29" s="191"/>
      <c r="L29" s="23"/>
    </row>
  </sheetData>
  <sheetProtection/>
  <mergeCells count="10">
    <mergeCell ref="D5:D6"/>
    <mergeCell ref="A2:J2"/>
    <mergeCell ref="A3:J3"/>
    <mergeCell ref="E5:E6"/>
    <mergeCell ref="F5:F6"/>
    <mergeCell ref="G5:G6"/>
    <mergeCell ref="J5:J6"/>
    <mergeCell ref="A5:A6"/>
    <mergeCell ref="B5:B6"/>
    <mergeCell ref="C5:C6"/>
  </mergeCells>
  <hyperlinks>
    <hyperlink ref="L1" location="الفهرس!B6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9"/>
  <sheetViews>
    <sheetView rightToLeft="1" zoomScale="50" zoomScaleNormal="50" zoomScaleSheetLayoutView="50" zoomScalePageLayoutView="0" workbookViewId="0" topLeftCell="A1">
      <selection activeCell="L1" sqref="L1"/>
    </sheetView>
  </sheetViews>
  <sheetFormatPr defaultColWidth="15.7109375" defaultRowHeight="30" customHeight="1"/>
  <cols>
    <col min="1" max="1" width="64.8515625" style="7" customWidth="1"/>
    <col min="2" max="3" width="14.8515625" style="7" bestFit="1" customWidth="1"/>
    <col min="4" max="4" width="16.7109375" style="7" customWidth="1"/>
    <col min="5" max="5" width="17.28125" style="7" customWidth="1"/>
    <col min="6" max="6" width="18.140625" style="7" customWidth="1"/>
    <col min="7" max="7" width="18.7109375" style="7" customWidth="1"/>
    <col min="8" max="8" width="16.7109375" style="7" customWidth="1"/>
    <col min="9" max="9" width="28.7109375" style="7" customWidth="1"/>
    <col min="10" max="10" width="62.57421875" style="7" customWidth="1"/>
    <col min="11" max="11" width="18.0039062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6" s="3" customFormat="1" ht="30" customHeight="1">
      <c r="A1" s="1" t="s">
        <v>178</v>
      </c>
      <c r="B1" s="1"/>
      <c r="C1" s="1"/>
      <c r="D1" s="1"/>
      <c r="E1" s="1"/>
      <c r="F1" s="8"/>
      <c r="G1" s="1"/>
      <c r="H1" s="1"/>
      <c r="I1" s="1"/>
      <c r="J1" s="2" t="s">
        <v>179</v>
      </c>
      <c r="K1" s="18"/>
      <c r="L1" s="270" t="s">
        <v>433</v>
      </c>
      <c r="N1" s="8"/>
      <c r="O1" s="8"/>
      <c r="P1" s="8"/>
    </row>
    <row r="2" spans="1:12" s="4" customFormat="1" ht="30" customHeight="1">
      <c r="A2" s="362" t="s">
        <v>385</v>
      </c>
      <c r="B2" s="362"/>
      <c r="C2" s="362"/>
      <c r="D2" s="362"/>
      <c r="E2" s="362"/>
      <c r="F2" s="362"/>
      <c r="G2" s="362"/>
      <c r="H2" s="362"/>
      <c r="I2" s="362"/>
      <c r="J2" s="362"/>
      <c r="K2" s="19"/>
      <c r="L2" s="269"/>
    </row>
    <row r="3" spans="1:16" s="5" customFormat="1" ht="30" customHeight="1">
      <c r="A3" s="357" t="s">
        <v>500</v>
      </c>
      <c r="B3" s="357"/>
      <c r="C3" s="357"/>
      <c r="D3" s="357"/>
      <c r="E3" s="357"/>
      <c r="F3" s="357"/>
      <c r="G3" s="357"/>
      <c r="H3" s="357"/>
      <c r="I3" s="357"/>
      <c r="J3" s="357"/>
      <c r="K3" s="10"/>
      <c r="N3" s="10"/>
      <c r="O3" s="10"/>
      <c r="P3" s="4"/>
    </row>
    <row r="4" spans="1:16" s="5" customFormat="1" ht="30" customHeight="1">
      <c r="A4" s="160"/>
      <c r="B4" s="160"/>
      <c r="C4" s="160"/>
      <c r="D4" s="160"/>
      <c r="E4" s="160"/>
      <c r="F4" s="160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6" customFormat="1" ht="40.5" customHeight="1">
      <c r="A5" s="380" t="s">
        <v>150</v>
      </c>
      <c r="B5" s="382" t="s">
        <v>146</v>
      </c>
      <c r="C5" s="382" t="s">
        <v>43</v>
      </c>
      <c r="D5" s="382" t="s">
        <v>44</v>
      </c>
      <c r="E5" s="382" t="s">
        <v>45</v>
      </c>
      <c r="F5" s="382" t="s">
        <v>147</v>
      </c>
      <c r="G5" s="382" t="s">
        <v>148</v>
      </c>
      <c r="H5" s="47" t="s">
        <v>181</v>
      </c>
      <c r="I5" s="164" t="s">
        <v>149</v>
      </c>
      <c r="J5" s="372" t="s">
        <v>155</v>
      </c>
      <c r="K5" s="4"/>
      <c r="L5" s="4"/>
      <c r="M5" s="4"/>
      <c r="N5" s="4"/>
      <c r="O5" s="4"/>
      <c r="P5" s="4"/>
    </row>
    <row r="6" spans="1:16" s="6" customFormat="1" ht="43.5" customHeight="1">
      <c r="A6" s="381"/>
      <c r="B6" s="383"/>
      <c r="C6" s="383"/>
      <c r="D6" s="383"/>
      <c r="E6" s="383"/>
      <c r="F6" s="383"/>
      <c r="G6" s="383"/>
      <c r="H6" s="156" t="s">
        <v>7</v>
      </c>
      <c r="I6" s="165" t="s">
        <v>501</v>
      </c>
      <c r="J6" s="373"/>
      <c r="K6" s="4"/>
      <c r="L6" s="4"/>
      <c r="M6" s="4"/>
      <c r="N6" s="4"/>
      <c r="O6" s="4"/>
      <c r="P6" s="4"/>
    </row>
    <row r="7" spans="1:16" s="6" customFormat="1" ht="24" customHeight="1" hidden="1">
      <c r="A7" s="44"/>
      <c r="B7" s="35"/>
      <c r="C7" s="35"/>
      <c r="D7" s="36"/>
      <c r="E7" s="36"/>
      <c r="F7" s="161"/>
      <c r="G7" s="162"/>
      <c r="H7" s="162"/>
      <c r="I7" s="162"/>
      <c r="J7" s="163"/>
      <c r="K7" s="4"/>
      <c r="L7" s="4"/>
      <c r="M7" s="4"/>
      <c r="N7" s="4"/>
      <c r="O7" s="4"/>
      <c r="P7" s="4"/>
    </row>
    <row r="8" spans="1:16" s="6" customFormat="1" ht="45" customHeight="1">
      <c r="A8" s="203" t="s">
        <v>351</v>
      </c>
      <c r="B8" s="260">
        <v>82368</v>
      </c>
      <c r="C8" s="260">
        <v>27928</v>
      </c>
      <c r="D8" s="260">
        <v>51628</v>
      </c>
      <c r="E8" s="260">
        <v>36209</v>
      </c>
      <c r="F8" s="260">
        <v>93325</v>
      </c>
      <c r="G8" s="260">
        <v>166723</v>
      </c>
      <c r="H8" s="266">
        <f>SUM(B8:G8)</f>
        <v>458181</v>
      </c>
      <c r="I8" s="199">
        <v>45.64505283</v>
      </c>
      <c r="J8" s="139" t="s">
        <v>363</v>
      </c>
      <c r="K8" s="282"/>
      <c r="L8" s="23"/>
      <c r="M8" s="13"/>
      <c r="N8" s="13"/>
      <c r="O8" s="13"/>
      <c r="P8" s="4"/>
    </row>
    <row r="9" spans="1:16" s="6" customFormat="1" ht="45" customHeight="1">
      <c r="A9" s="202" t="s">
        <v>344</v>
      </c>
      <c r="B9" s="262">
        <v>255</v>
      </c>
      <c r="C9" s="262">
        <v>635</v>
      </c>
      <c r="D9" s="262">
        <v>4418</v>
      </c>
      <c r="E9" s="262">
        <v>51589</v>
      </c>
      <c r="F9" s="262">
        <v>28998</v>
      </c>
      <c r="G9" s="262">
        <v>31076</v>
      </c>
      <c r="H9" s="267">
        <f aca="true" t="shared" si="0" ref="H9:H28">SUM(B9:G9)</f>
        <v>116971</v>
      </c>
      <c r="I9" s="200">
        <v>47.35564854</v>
      </c>
      <c r="J9" s="138" t="s">
        <v>364</v>
      </c>
      <c r="K9" s="282"/>
      <c r="L9" s="23"/>
      <c r="M9" s="13"/>
      <c r="N9" s="13"/>
      <c r="O9" s="13"/>
      <c r="P9" s="4"/>
    </row>
    <row r="10" spans="1:16" s="6" customFormat="1" ht="45" customHeight="1">
      <c r="A10" s="203" t="s">
        <v>345</v>
      </c>
      <c r="B10" s="260">
        <v>1773</v>
      </c>
      <c r="C10" s="260">
        <v>2230</v>
      </c>
      <c r="D10" s="260">
        <v>11349</v>
      </c>
      <c r="E10" s="260">
        <v>143295</v>
      </c>
      <c r="F10" s="260">
        <v>348474</v>
      </c>
      <c r="G10" s="260">
        <v>186563</v>
      </c>
      <c r="H10" s="266">
        <f t="shared" si="0"/>
        <v>693684</v>
      </c>
      <c r="I10" s="199">
        <v>51.61471103</v>
      </c>
      <c r="J10" s="140" t="s">
        <v>365</v>
      </c>
      <c r="K10" s="282"/>
      <c r="L10" s="23"/>
      <c r="M10" s="13"/>
      <c r="N10" s="13"/>
      <c r="O10" s="13"/>
      <c r="P10" s="4"/>
    </row>
    <row r="11" spans="1:16" s="6" customFormat="1" ht="45" customHeight="1">
      <c r="A11" s="202" t="s">
        <v>352</v>
      </c>
      <c r="B11" s="262">
        <v>0</v>
      </c>
      <c r="C11" s="262">
        <v>0</v>
      </c>
      <c r="D11" s="262">
        <v>7195</v>
      </c>
      <c r="E11" s="262">
        <v>45301</v>
      </c>
      <c r="F11" s="262">
        <v>13504</v>
      </c>
      <c r="G11" s="262">
        <v>6018</v>
      </c>
      <c r="H11" s="267">
        <f t="shared" si="0"/>
        <v>72018</v>
      </c>
      <c r="I11" s="200">
        <v>43.09433962</v>
      </c>
      <c r="J11" s="138" t="s">
        <v>366</v>
      </c>
      <c r="K11" s="282"/>
      <c r="L11" s="23"/>
      <c r="M11" s="13"/>
      <c r="N11" s="13"/>
      <c r="O11" s="13"/>
      <c r="P11" s="4"/>
    </row>
    <row r="12" spans="1:16" s="6" customFormat="1" ht="45" customHeight="1">
      <c r="A12" s="203" t="s">
        <v>353</v>
      </c>
      <c r="B12" s="260">
        <v>0</v>
      </c>
      <c r="C12" s="260">
        <v>350</v>
      </c>
      <c r="D12" s="260">
        <v>7631</v>
      </c>
      <c r="E12" s="260">
        <v>35416</v>
      </c>
      <c r="F12" s="260">
        <v>48114</v>
      </c>
      <c r="G12" s="260">
        <v>14118</v>
      </c>
      <c r="H12" s="266">
        <f t="shared" si="0"/>
        <v>105629</v>
      </c>
      <c r="I12" s="199">
        <v>46.96008403</v>
      </c>
      <c r="J12" s="140" t="s">
        <v>367</v>
      </c>
      <c r="K12" s="282"/>
      <c r="L12" s="23"/>
      <c r="M12" s="13"/>
      <c r="N12" s="13"/>
      <c r="O12" s="13"/>
      <c r="P12" s="4"/>
    </row>
    <row r="13" spans="1:16" s="6" customFormat="1" ht="45" customHeight="1">
      <c r="A13" s="202" t="s">
        <v>354</v>
      </c>
      <c r="B13" s="262">
        <v>8297</v>
      </c>
      <c r="C13" s="262">
        <v>8197</v>
      </c>
      <c r="D13" s="262">
        <v>16787</v>
      </c>
      <c r="E13" s="262">
        <v>158856</v>
      </c>
      <c r="F13" s="262">
        <v>951010</v>
      </c>
      <c r="G13" s="262">
        <v>446250</v>
      </c>
      <c r="H13" s="267">
        <f t="shared" si="0"/>
        <v>1589397</v>
      </c>
      <c r="I13" s="200">
        <v>51.91965217</v>
      </c>
      <c r="J13" s="137" t="s">
        <v>368</v>
      </c>
      <c r="K13" s="282"/>
      <c r="L13" s="23"/>
      <c r="M13" s="13"/>
      <c r="N13" s="13"/>
      <c r="O13" s="13"/>
      <c r="P13" s="4"/>
    </row>
    <row r="14" spans="1:16" s="6" customFormat="1" ht="45" customHeight="1">
      <c r="A14" s="203" t="s">
        <v>355</v>
      </c>
      <c r="B14" s="260">
        <v>28321</v>
      </c>
      <c r="C14" s="260">
        <v>11450</v>
      </c>
      <c r="D14" s="260">
        <v>37312</v>
      </c>
      <c r="E14" s="260">
        <v>169815</v>
      </c>
      <c r="F14" s="260">
        <v>578191</v>
      </c>
      <c r="G14" s="260">
        <v>753548</v>
      </c>
      <c r="H14" s="266">
        <f t="shared" si="0"/>
        <v>1578637</v>
      </c>
      <c r="I14" s="199">
        <v>56.21778258</v>
      </c>
      <c r="J14" s="140" t="s">
        <v>369</v>
      </c>
      <c r="K14" s="282"/>
      <c r="L14" s="23"/>
      <c r="M14" s="13"/>
      <c r="N14" s="13"/>
      <c r="O14" s="13"/>
      <c r="P14" s="4"/>
    </row>
    <row r="15" spans="1:16" s="6" customFormat="1" ht="45" customHeight="1">
      <c r="A15" s="202" t="s">
        <v>346</v>
      </c>
      <c r="B15" s="262">
        <v>12544</v>
      </c>
      <c r="C15" s="262">
        <v>8953</v>
      </c>
      <c r="D15" s="262">
        <v>31563</v>
      </c>
      <c r="E15" s="262">
        <v>89336</v>
      </c>
      <c r="F15" s="262">
        <v>120893</v>
      </c>
      <c r="G15" s="262">
        <v>111801</v>
      </c>
      <c r="H15" s="267">
        <f t="shared" si="0"/>
        <v>375090</v>
      </c>
      <c r="I15" s="200">
        <v>49.12454212</v>
      </c>
      <c r="J15" s="138" t="s">
        <v>370</v>
      </c>
      <c r="K15" s="282"/>
      <c r="L15" s="23"/>
      <c r="M15" s="13"/>
      <c r="N15" s="13"/>
      <c r="O15" s="13"/>
      <c r="P15" s="4"/>
    </row>
    <row r="16" spans="1:16" s="6" customFormat="1" ht="45" customHeight="1">
      <c r="A16" s="203" t="s">
        <v>356</v>
      </c>
      <c r="B16" s="260">
        <v>1333</v>
      </c>
      <c r="C16" s="260">
        <v>775</v>
      </c>
      <c r="D16" s="260">
        <v>3531</v>
      </c>
      <c r="E16" s="260">
        <v>17654</v>
      </c>
      <c r="F16" s="260">
        <v>60820</v>
      </c>
      <c r="G16" s="260">
        <v>176786</v>
      </c>
      <c r="H16" s="266">
        <f t="shared" si="0"/>
        <v>260899</v>
      </c>
      <c r="I16" s="199">
        <v>63.215625</v>
      </c>
      <c r="J16" s="140" t="s">
        <v>371</v>
      </c>
      <c r="K16" s="282"/>
      <c r="L16" s="23"/>
      <c r="M16" s="13"/>
      <c r="N16" s="13"/>
      <c r="O16" s="13"/>
      <c r="P16" s="4"/>
    </row>
    <row r="17" spans="1:16" s="6" customFormat="1" ht="45" customHeight="1">
      <c r="A17" s="202" t="s">
        <v>347</v>
      </c>
      <c r="B17" s="262">
        <v>922</v>
      </c>
      <c r="C17" s="262">
        <v>481</v>
      </c>
      <c r="D17" s="262">
        <v>4502</v>
      </c>
      <c r="E17" s="262">
        <v>56495</v>
      </c>
      <c r="F17" s="262">
        <v>39670</v>
      </c>
      <c r="G17" s="262">
        <v>8047</v>
      </c>
      <c r="H17" s="267">
        <f t="shared" si="0"/>
        <v>110117</v>
      </c>
      <c r="I17" s="200">
        <v>43.97554348</v>
      </c>
      <c r="J17" s="138" t="s">
        <v>372</v>
      </c>
      <c r="K17" s="282"/>
      <c r="L17" s="23"/>
      <c r="M17" s="13"/>
      <c r="N17" s="13"/>
      <c r="O17" s="13"/>
      <c r="P17" s="4"/>
    </row>
    <row r="18" spans="1:16" s="6" customFormat="1" ht="45" customHeight="1">
      <c r="A18" s="203" t="s">
        <v>357</v>
      </c>
      <c r="B18" s="260">
        <v>864</v>
      </c>
      <c r="C18" s="260">
        <v>710</v>
      </c>
      <c r="D18" s="260">
        <v>8507</v>
      </c>
      <c r="E18" s="260">
        <v>70178</v>
      </c>
      <c r="F18" s="260">
        <v>32074</v>
      </c>
      <c r="G18" s="260">
        <v>4228</v>
      </c>
      <c r="H18" s="266">
        <f t="shared" si="0"/>
        <v>116561</v>
      </c>
      <c r="I18" s="199">
        <v>41.09027778</v>
      </c>
      <c r="J18" s="140" t="s">
        <v>373</v>
      </c>
      <c r="K18" s="282"/>
      <c r="L18" s="23"/>
      <c r="M18" s="13"/>
      <c r="N18" s="13"/>
      <c r="O18" s="13"/>
      <c r="P18" s="4"/>
    </row>
    <row r="19" spans="1:16" s="6" customFormat="1" ht="45" customHeight="1">
      <c r="A19" s="202" t="s">
        <v>348</v>
      </c>
      <c r="B19" s="262">
        <v>12220</v>
      </c>
      <c r="C19" s="262">
        <v>7569</v>
      </c>
      <c r="D19" s="262">
        <v>9932</v>
      </c>
      <c r="E19" s="262">
        <v>23442</v>
      </c>
      <c r="F19" s="262">
        <v>33228</v>
      </c>
      <c r="G19" s="262">
        <v>22763</v>
      </c>
      <c r="H19" s="267">
        <f t="shared" si="0"/>
        <v>109154</v>
      </c>
      <c r="I19" s="200">
        <v>41.82891566</v>
      </c>
      <c r="J19" s="137" t="s">
        <v>374</v>
      </c>
      <c r="K19" s="282"/>
      <c r="L19" s="23"/>
      <c r="M19" s="13"/>
      <c r="N19" s="13"/>
      <c r="O19" s="13"/>
      <c r="P19" s="4"/>
    </row>
    <row r="20" spans="1:16" s="6" customFormat="1" ht="45" customHeight="1">
      <c r="A20" s="203" t="s">
        <v>358</v>
      </c>
      <c r="B20" s="260">
        <v>836</v>
      </c>
      <c r="C20" s="260">
        <v>1759</v>
      </c>
      <c r="D20" s="260">
        <v>2727</v>
      </c>
      <c r="E20" s="260">
        <v>33230</v>
      </c>
      <c r="F20" s="260">
        <v>61935</v>
      </c>
      <c r="G20" s="260">
        <v>15925</v>
      </c>
      <c r="H20" s="266">
        <f t="shared" si="0"/>
        <v>116412</v>
      </c>
      <c r="I20" s="199">
        <v>47.61363636</v>
      </c>
      <c r="J20" s="139" t="s">
        <v>375</v>
      </c>
      <c r="K20" s="282"/>
      <c r="L20" s="23"/>
      <c r="M20" s="13"/>
      <c r="N20" s="13"/>
      <c r="O20" s="13"/>
      <c r="P20" s="4"/>
    </row>
    <row r="21" spans="1:16" s="6" customFormat="1" ht="45" customHeight="1">
      <c r="A21" s="202" t="s">
        <v>359</v>
      </c>
      <c r="B21" s="262">
        <v>1672</v>
      </c>
      <c r="C21" s="262">
        <v>1520</v>
      </c>
      <c r="D21" s="262">
        <v>4124</v>
      </c>
      <c r="E21" s="262">
        <v>54366</v>
      </c>
      <c r="F21" s="262">
        <v>95427</v>
      </c>
      <c r="G21" s="262">
        <v>33532</v>
      </c>
      <c r="H21" s="267">
        <f t="shared" si="0"/>
        <v>190641</v>
      </c>
      <c r="I21" s="200">
        <v>47.69444444</v>
      </c>
      <c r="J21" s="138" t="s">
        <v>376</v>
      </c>
      <c r="K21" s="282"/>
      <c r="L21" s="23"/>
      <c r="M21" s="13"/>
      <c r="N21" s="13"/>
      <c r="O21" s="13"/>
      <c r="P21" s="4"/>
    </row>
    <row r="22" spans="1:16" s="6" customFormat="1" ht="45" customHeight="1">
      <c r="A22" s="203" t="s">
        <v>360</v>
      </c>
      <c r="B22" s="260">
        <v>23463</v>
      </c>
      <c r="C22" s="260">
        <v>112432</v>
      </c>
      <c r="D22" s="260">
        <v>744979</v>
      </c>
      <c r="E22" s="260">
        <v>682091</v>
      </c>
      <c r="F22" s="260">
        <v>113936</v>
      </c>
      <c r="G22" s="260">
        <v>118290</v>
      </c>
      <c r="H22" s="266">
        <f t="shared" si="0"/>
        <v>1795191</v>
      </c>
      <c r="I22" s="199">
        <v>39.64638914</v>
      </c>
      <c r="J22" s="140" t="s">
        <v>377</v>
      </c>
      <c r="K22" s="282"/>
      <c r="L22" s="23"/>
      <c r="M22" s="13"/>
      <c r="N22" s="13"/>
      <c r="O22" s="13"/>
      <c r="P22" s="4"/>
    </row>
    <row r="23" spans="1:16" s="6" customFormat="1" ht="45" customHeight="1">
      <c r="A23" s="202" t="s">
        <v>157</v>
      </c>
      <c r="B23" s="262">
        <v>19283</v>
      </c>
      <c r="C23" s="262">
        <v>116345</v>
      </c>
      <c r="D23" s="262">
        <v>427705</v>
      </c>
      <c r="E23" s="262">
        <v>186828</v>
      </c>
      <c r="F23" s="262">
        <v>29210</v>
      </c>
      <c r="G23" s="262">
        <v>6051</v>
      </c>
      <c r="H23" s="267">
        <f t="shared" si="0"/>
        <v>785422</v>
      </c>
      <c r="I23" s="200">
        <v>35.62625714</v>
      </c>
      <c r="J23" s="138" t="s">
        <v>378</v>
      </c>
      <c r="K23" s="282"/>
      <c r="L23" s="23"/>
      <c r="M23" s="13"/>
      <c r="N23" s="13"/>
      <c r="O23" s="13"/>
      <c r="P23" s="4"/>
    </row>
    <row r="24" spans="1:15" ht="45" customHeight="1">
      <c r="A24" s="203" t="s">
        <v>361</v>
      </c>
      <c r="B24" s="260">
        <v>2421</v>
      </c>
      <c r="C24" s="260">
        <v>8894</v>
      </c>
      <c r="D24" s="260">
        <v>68326</v>
      </c>
      <c r="E24" s="260">
        <v>151380</v>
      </c>
      <c r="F24" s="260">
        <v>173528</v>
      </c>
      <c r="G24" s="260">
        <v>27698</v>
      </c>
      <c r="H24" s="266">
        <f t="shared" si="0"/>
        <v>432247</v>
      </c>
      <c r="I24" s="199">
        <v>42.80458453</v>
      </c>
      <c r="J24" s="140" t="s">
        <v>379</v>
      </c>
      <c r="K24" s="283"/>
      <c r="L24" s="23"/>
      <c r="M24" s="11"/>
      <c r="N24" s="11"/>
      <c r="O24" s="11"/>
    </row>
    <row r="25" spans="1:15" ht="45" customHeight="1">
      <c r="A25" s="202" t="s">
        <v>349</v>
      </c>
      <c r="B25" s="262">
        <v>0</v>
      </c>
      <c r="C25" s="262">
        <v>396</v>
      </c>
      <c r="D25" s="262">
        <v>1942</v>
      </c>
      <c r="E25" s="262">
        <v>2373</v>
      </c>
      <c r="F25" s="262">
        <v>1125</v>
      </c>
      <c r="G25" s="262">
        <v>698</v>
      </c>
      <c r="H25" s="267">
        <f t="shared" si="0"/>
        <v>6534</v>
      </c>
      <c r="I25" s="200">
        <v>43.07692308</v>
      </c>
      <c r="J25" s="137" t="s">
        <v>380</v>
      </c>
      <c r="K25" s="283"/>
      <c r="L25" s="23"/>
      <c r="M25" s="11"/>
      <c r="N25" s="11"/>
      <c r="O25" s="11"/>
    </row>
    <row r="26" spans="1:15" ht="45" customHeight="1">
      <c r="A26" s="203" t="s">
        <v>350</v>
      </c>
      <c r="B26" s="260">
        <v>12668</v>
      </c>
      <c r="C26" s="260">
        <v>3952</v>
      </c>
      <c r="D26" s="260">
        <v>15644</v>
      </c>
      <c r="E26" s="260">
        <v>26072</v>
      </c>
      <c r="F26" s="260">
        <v>37697</v>
      </c>
      <c r="G26" s="260">
        <v>125485</v>
      </c>
      <c r="H26" s="266">
        <f t="shared" si="0"/>
        <v>221518</v>
      </c>
      <c r="I26" s="199">
        <v>56.07201889</v>
      </c>
      <c r="J26" s="139" t="s">
        <v>381</v>
      </c>
      <c r="K26" s="283"/>
      <c r="L26" s="23"/>
      <c r="M26" s="11"/>
      <c r="N26" s="11"/>
      <c r="O26" s="11"/>
    </row>
    <row r="27" spans="1:12" ht="45" customHeight="1">
      <c r="A27" s="202" t="s">
        <v>386</v>
      </c>
      <c r="B27" s="262">
        <v>3849</v>
      </c>
      <c r="C27" s="262">
        <v>7165</v>
      </c>
      <c r="D27" s="262">
        <v>14315</v>
      </c>
      <c r="E27" s="262">
        <v>24313</v>
      </c>
      <c r="F27" s="262">
        <v>72066</v>
      </c>
      <c r="G27" s="262">
        <v>211537</v>
      </c>
      <c r="H27" s="267">
        <f t="shared" si="0"/>
        <v>333245</v>
      </c>
      <c r="I27" s="200">
        <v>58.19865643</v>
      </c>
      <c r="J27" s="198" t="s">
        <v>382</v>
      </c>
      <c r="K27" s="283"/>
      <c r="L27" s="23"/>
    </row>
    <row r="28" spans="1:12" ht="45" customHeight="1">
      <c r="A28" s="203" t="s">
        <v>362</v>
      </c>
      <c r="B28" s="260">
        <v>485</v>
      </c>
      <c r="C28" s="260">
        <v>623</v>
      </c>
      <c r="D28" s="260">
        <v>758</v>
      </c>
      <c r="E28" s="260">
        <v>5593</v>
      </c>
      <c r="F28" s="260">
        <v>480</v>
      </c>
      <c r="G28" s="260">
        <v>891</v>
      </c>
      <c r="H28" s="266">
        <f t="shared" si="0"/>
        <v>8830</v>
      </c>
      <c r="I28" s="199">
        <v>40.2</v>
      </c>
      <c r="J28" s="140" t="s">
        <v>383</v>
      </c>
      <c r="K28" s="283"/>
      <c r="L28" s="23"/>
    </row>
    <row r="29" spans="1:12" ht="49.5" customHeight="1">
      <c r="A29" s="31" t="s">
        <v>82</v>
      </c>
      <c r="B29" s="264">
        <f>SUM(B8:B28)</f>
        <v>213574</v>
      </c>
      <c r="C29" s="264">
        <f aca="true" t="shared" si="1" ref="C29:H29">SUM(C8:C28)</f>
        <v>322364</v>
      </c>
      <c r="D29" s="264">
        <f t="shared" si="1"/>
        <v>1474875</v>
      </c>
      <c r="E29" s="264">
        <f t="shared" si="1"/>
        <v>2063832</v>
      </c>
      <c r="F29" s="264">
        <f t="shared" si="1"/>
        <v>2933705</v>
      </c>
      <c r="G29" s="264">
        <f t="shared" si="1"/>
        <v>2468028</v>
      </c>
      <c r="H29" s="264">
        <f t="shared" si="1"/>
        <v>9476378</v>
      </c>
      <c r="I29" s="201">
        <v>46.85570941</v>
      </c>
      <c r="J29" s="136" t="s">
        <v>7</v>
      </c>
      <c r="K29" s="284"/>
      <c r="L29" s="23"/>
    </row>
  </sheetData>
  <sheetProtection/>
  <mergeCells count="10">
    <mergeCell ref="G5:G6"/>
    <mergeCell ref="A2:J2"/>
    <mergeCell ref="A3:J3"/>
    <mergeCell ref="J5:J6"/>
    <mergeCell ref="A5:A6"/>
    <mergeCell ref="B5:B6"/>
    <mergeCell ref="C5:C6"/>
    <mergeCell ref="D5:D6"/>
    <mergeCell ref="E5:E6"/>
    <mergeCell ref="F5:F6"/>
  </mergeCells>
  <hyperlinks>
    <hyperlink ref="L1" location="الفهرس!B6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10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L27"/>
  <sheetViews>
    <sheetView rightToLeft="1" zoomScale="50" zoomScaleNormal="50" zoomScalePageLayoutView="0" workbookViewId="0" topLeftCell="A1">
      <selection activeCell="J20" sqref="J20"/>
    </sheetView>
  </sheetViews>
  <sheetFormatPr defaultColWidth="15.7109375" defaultRowHeight="30" customHeight="1"/>
  <cols>
    <col min="1" max="1" width="24.8515625" style="7" customWidth="1"/>
    <col min="2" max="3" width="17.57421875" style="7" bestFit="1" customWidth="1"/>
    <col min="4" max="4" width="19.28125" style="7" bestFit="1" customWidth="1"/>
    <col min="5" max="7" width="14.7109375" style="7" bestFit="1" customWidth="1"/>
    <col min="8" max="9" width="17.57421875" style="7" bestFit="1" customWidth="1"/>
    <col min="10" max="10" width="19.00390625" style="7" bestFit="1" customWidth="1"/>
    <col min="11" max="11" width="15.7109375" style="7" customWidth="1"/>
    <col min="12" max="13" width="14.140625" style="7" customWidth="1"/>
    <col min="14" max="16384" width="15.7109375" style="7" customWidth="1"/>
  </cols>
  <sheetData>
    <row r="1" spans="1:12" s="3" customFormat="1" ht="30" customHeight="1">
      <c r="A1" s="1" t="s">
        <v>213</v>
      </c>
      <c r="B1" s="1"/>
      <c r="C1" s="1"/>
      <c r="D1" s="1"/>
      <c r="E1" s="1"/>
      <c r="F1" s="1"/>
      <c r="G1" s="1"/>
      <c r="H1" s="1"/>
      <c r="I1" s="1"/>
      <c r="J1" s="2" t="s">
        <v>214</v>
      </c>
      <c r="K1" s="8"/>
      <c r="L1" s="270" t="s">
        <v>433</v>
      </c>
    </row>
    <row r="2" spans="1:12" s="4" customFormat="1" ht="30" customHeight="1">
      <c r="A2" s="325" t="s">
        <v>199</v>
      </c>
      <c r="B2" s="325"/>
      <c r="C2" s="325"/>
      <c r="D2" s="325"/>
      <c r="E2" s="325"/>
      <c r="F2" s="325"/>
      <c r="G2" s="325"/>
      <c r="H2" s="325"/>
      <c r="I2" s="325"/>
      <c r="J2" s="325"/>
      <c r="K2" s="9"/>
      <c r="L2" s="269"/>
    </row>
    <row r="3" spans="1:11" s="5" customFormat="1" ht="30" customHeight="1">
      <c r="A3" s="326" t="s">
        <v>443</v>
      </c>
      <c r="B3" s="326"/>
      <c r="C3" s="326"/>
      <c r="D3" s="326"/>
      <c r="E3" s="326"/>
      <c r="F3" s="326"/>
      <c r="G3" s="326"/>
      <c r="H3" s="326"/>
      <c r="I3" s="326"/>
      <c r="J3" s="326"/>
      <c r="K3" s="10"/>
    </row>
    <row r="4" spans="1:10" s="5" customFormat="1" ht="30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</row>
    <row r="5" spans="1:10" s="6" customFormat="1" ht="23.25" customHeight="1">
      <c r="A5" s="332" t="s">
        <v>37</v>
      </c>
      <c r="B5" s="334" t="s">
        <v>218</v>
      </c>
      <c r="C5" s="334"/>
      <c r="D5" s="334"/>
      <c r="E5" s="334" t="s">
        <v>219</v>
      </c>
      <c r="F5" s="334"/>
      <c r="G5" s="334"/>
      <c r="H5" s="334" t="s">
        <v>36</v>
      </c>
      <c r="I5" s="334"/>
      <c r="J5" s="335"/>
    </row>
    <row r="6" spans="1:10" s="6" customFormat="1" ht="24" customHeight="1">
      <c r="A6" s="333"/>
      <c r="B6" s="336" t="s">
        <v>336</v>
      </c>
      <c r="C6" s="336"/>
      <c r="D6" s="336"/>
      <c r="E6" s="337" t="s">
        <v>220</v>
      </c>
      <c r="F6" s="336"/>
      <c r="G6" s="336"/>
      <c r="H6" s="337" t="s">
        <v>335</v>
      </c>
      <c r="I6" s="336"/>
      <c r="J6" s="338"/>
    </row>
    <row r="7" spans="1:10" s="6" customFormat="1" ht="24" customHeight="1">
      <c r="A7" s="71" t="s">
        <v>38</v>
      </c>
      <c r="B7" s="68" t="s">
        <v>2</v>
      </c>
      <c r="C7" s="68" t="s">
        <v>3</v>
      </c>
      <c r="D7" s="68" t="s">
        <v>4</v>
      </c>
      <c r="E7" s="68" t="s">
        <v>2</v>
      </c>
      <c r="F7" s="68" t="s">
        <v>3</v>
      </c>
      <c r="G7" s="68" t="s">
        <v>4</v>
      </c>
      <c r="H7" s="68" t="s">
        <v>2</v>
      </c>
      <c r="I7" s="68" t="s">
        <v>3</v>
      </c>
      <c r="J7" s="72" t="s">
        <v>4</v>
      </c>
    </row>
    <row r="8" spans="1:10" s="6" customFormat="1" ht="24" customHeight="1">
      <c r="A8" s="73" t="s">
        <v>39</v>
      </c>
      <c r="B8" s="74" t="s">
        <v>5</v>
      </c>
      <c r="C8" s="74" t="s">
        <v>6</v>
      </c>
      <c r="D8" s="75" t="s">
        <v>7</v>
      </c>
      <c r="E8" s="74" t="s">
        <v>5</v>
      </c>
      <c r="F8" s="74" t="s">
        <v>6</v>
      </c>
      <c r="G8" s="75" t="s">
        <v>7</v>
      </c>
      <c r="H8" s="74" t="s">
        <v>5</v>
      </c>
      <c r="I8" s="74" t="s">
        <v>6</v>
      </c>
      <c r="J8" s="76" t="s">
        <v>7</v>
      </c>
    </row>
    <row r="9" spans="1:10" s="6" customFormat="1" ht="34.5" customHeight="1">
      <c r="A9" s="79" t="s">
        <v>40</v>
      </c>
      <c r="B9" s="220">
        <v>31997</v>
      </c>
      <c r="C9" s="220">
        <v>10822</v>
      </c>
      <c r="D9" s="221">
        <f>SUM(B9:C9)</f>
        <v>42819</v>
      </c>
      <c r="E9" s="220">
        <v>20308</v>
      </c>
      <c r="F9" s="220">
        <v>8050</v>
      </c>
      <c r="G9" s="221">
        <f aca="true" t="shared" si="0" ref="G9:G19">SUM(E9:F9)</f>
        <v>28358</v>
      </c>
      <c r="H9" s="220">
        <f aca="true" t="shared" si="1" ref="H9:H19">B9+E9</f>
        <v>52305</v>
      </c>
      <c r="I9" s="220">
        <f aca="true" t="shared" si="2" ref="I9:I19">C9+F9</f>
        <v>18872</v>
      </c>
      <c r="J9" s="222">
        <f aca="true" t="shared" si="3" ref="J9:J19">SUM(H9:I9)</f>
        <v>71177</v>
      </c>
    </row>
    <row r="10" spans="1:10" s="6" customFormat="1" ht="34.5" customHeight="1">
      <c r="A10" s="80" t="s">
        <v>41</v>
      </c>
      <c r="B10" s="223">
        <v>467362</v>
      </c>
      <c r="C10" s="223">
        <v>78563</v>
      </c>
      <c r="D10" s="224">
        <f aca="true" t="shared" si="4" ref="D10:D19">SUM(B10:C10)</f>
        <v>545925</v>
      </c>
      <c r="E10" s="223">
        <v>116924</v>
      </c>
      <c r="F10" s="223">
        <v>113962</v>
      </c>
      <c r="G10" s="224">
        <f t="shared" si="0"/>
        <v>230886</v>
      </c>
      <c r="H10" s="223">
        <f t="shared" si="1"/>
        <v>584286</v>
      </c>
      <c r="I10" s="223">
        <f t="shared" si="2"/>
        <v>192525</v>
      </c>
      <c r="J10" s="225">
        <f t="shared" si="3"/>
        <v>776811</v>
      </c>
    </row>
    <row r="11" spans="1:10" s="6" customFormat="1" ht="34.5" customHeight="1">
      <c r="A11" s="78" t="s">
        <v>42</v>
      </c>
      <c r="B11" s="220">
        <v>1206164</v>
      </c>
      <c r="C11" s="220">
        <v>220485</v>
      </c>
      <c r="D11" s="221">
        <f t="shared" si="4"/>
        <v>1426649</v>
      </c>
      <c r="E11" s="220">
        <v>97775</v>
      </c>
      <c r="F11" s="220">
        <v>153747</v>
      </c>
      <c r="G11" s="221">
        <f t="shared" si="0"/>
        <v>251522</v>
      </c>
      <c r="H11" s="220">
        <f t="shared" si="1"/>
        <v>1303939</v>
      </c>
      <c r="I11" s="220">
        <f t="shared" si="2"/>
        <v>374232</v>
      </c>
      <c r="J11" s="222">
        <f t="shared" si="3"/>
        <v>1678171</v>
      </c>
    </row>
    <row r="12" spans="1:10" s="6" customFormat="1" ht="34.5" customHeight="1">
      <c r="A12" s="80" t="s">
        <v>43</v>
      </c>
      <c r="B12" s="223">
        <v>1672528</v>
      </c>
      <c r="C12" s="223">
        <v>335121</v>
      </c>
      <c r="D12" s="224">
        <f t="shared" si="4"/>
        <v>2007649</v>
      </c>
      <c r="E12" s="223">
        <v>25136</v>
      </c>
      <c r="F12" s="223">
        <v>87190</v>
      </c>
      <c r="G12" s="224">
        <f t="shared" si="0"/>
        <v>112326</v>
      </c>
      <c r="H12" s="223">
        <f t="shared" si="1"/>
        <v>1697664</v>
      </c>
      <c r="I12" s="223">
        <f t="shared" si="2"/>
        <v>422311</v>
      </c>
      <c r="J12" s="225">
        <f t="shared" si="3"/>
        <v>2119975</v>
      </c>
    </row>
    <row r="13" spans="1:10" s="6" customFormat="1" ht="34.5" customHeight="1">
      <c r="A13" s="78" t="s">
        <v>44</v>
      </c>
      <c r="B13" s="220">
        <v>1876268</v>
      </c>
      <c r="C13" s="220">
        <v>359482</v>
      </c>
      <c r="D13" s="221">
        <f t="shared" si="4"/>
        <v>2235750</v>
      </c>
      <c r="E13" s="220">
        <v>16086</v>
      </c>
      <c r="F13" s="220">
        <v>37771</v>
      </c>
      <c r="G13" s="221">
        <f t="shared" si="0"/>
        <v>53857</v>
      </c>
      <c r="H13" s="220">
        <f t="shared" si="1"/>
        <v>1892354</v>
      </c>
      <c r="I13" s="220">
        <f t="shared" si="2"/>
        <v>397253</v>
      </c>
      <c r="J13" s="222">
        <f t="shared" si="3"/>
        <v>2289607</v>
      </c>
    </row>
    <row r="14" spans="1:10" s="6" customFormat="1" ht="34.5" customHeight="1">
      <c r="A14" s="80" t="s">
        <v>45</v>
      </c>
      <c r="B14" s="223">
        <v>1541455</v>
      </c>
      <c r="C14" s="223">
        <v>259371</v>
      </c>
      <c r="D14" s="224">
        <f t="shared" si="4"/>
        <v>1800826</v>
      </c>
      <c r="E14" s="223">
        <v>6500</v>
      </c>
      <c r="F14" s="223">
        <v>7845</v>
      </c>
      <c r="G14" s="224">
        <f t="shared" si="0"/>
        <v>14345</v>
      </c>
      <c r="H14" s="223">
        <f t="shared" si="1"/>
        <v>1547955</v>
      </c>
      <c r="I14" s="223">
        <f t="shared" si="2"/>
        <v>267216</v>
      </c>
      <c r="J14" s="225">
        <f t="shared" si="3"/>
        <v>1815171</v>
      </c>
    </row>
    <row r="15" spans="1:10" s="6" customFormat="1" ht="34.5" customHeight="1">
      <c r="A15" s="78" t="s">
        <v>46</v>
      </c>
      <c r="B15" s="220">
        <v>1162576</v>
      </c>
      <c r="C15" s="220">
        <v>96704</v>
      </c>
      <c r="D15" s="221">
        <f t="shared" si="4"/>
        <v>1259280</v>
      </c>
      <c r="E15" s="220">
        <v>3463</v>
      </c>
      <c r="F15" s="220">
        <v>1034</v>
      </c>
      <c r="G15" s="221">
        <f t="shared" si="0"/>
        <v>4497</v>
      </c>
      <c r="H15" s="220">
        <f t="shared" si="1"/>
        <v>1166039</v>
      </c>
      <c r="I15" s="220">
        <f t="shared" si="2"/>
        <v>97738</v>
      </c>
      <c r="J15" s="222">
        <f t="shared" si="3"/>
        <v>1263777</v>
      </c>
    </row>
    <row r="16" spans="1:10" s="6" customFormat="1" ht="34.5" customHeight="1">
      <c r="A16" s="80" t="s">
        <v>47</v>
      </c>
      <c r="B16" s="223">
        <v>738308</v>
      </c>
      <c r="C16" s="223">
        <v>39055</v>
      </c>
      <c r="D16" s="224">
        <f t="shared" si="4"/>
        <v>777363</v>
      </c>
      <c r="E16" s="223">
        <v>2140</v>
      </c>
      <c r="F16" s="223">
        <v>0</v>
      </c>
      <c r="G16" s="224">
        <f t="shared" si="0"/>
        <v>2140</v>
      </c>
      <c r="H16" s="223">
        <f t="shared" si="1"/>
        <v>740448</v>
      </c>
      <c r="I16" s="223">
        <f t="shared" si="2"/>
        <v>39055</v>
      </c>
      <c r="J16" s="225">
        <f t="shared" si="3"/>
        <v>779503</v>
      </c>
    </row>
    <row r="17" spans="1:10" s="6" customFormat="1" ht="34.5" customHeight="1">
      <c r="A17" s="78" t="s">
        <v>48</v>
      </c>
      <c r="B17" s="220">
        <v>434068</v>
      </c>
      <c r="C17" s="220">
        <v>16137</v>
      </c>
      <c r="D17" s="221">
        <f t="shared" si="4"/>
        <v>450205</v>
      </c>
      <c r="E17" s="220">
        <v>1621</v>
      </c>
      <c r="F17" s="220">
        <v>0</v>
      </c>
      <c r="G17" s="221">
        <f t="shared" si="0"/>
        <v>1621</v>
      </c>
      <c r="H17" s="220">
        <f t="shared" si="1"/>
        <v>435689</v>
      </c>
      <c r="I17" s="220">
        <f t="shared" si="2"/>
        <v>16137</v>
      </c>
      <c r="J17" s="222">
        <f t="shared" si="3"/>
        <v>451826</v>
      </c>
    </row>
    <row r="18" spans="1:10" s="6" customFormat="1" ht="34.5" customHeight="1">
      <c r="A18" s="80" t="s">
        <v>49</v>
      </c>
      <c r="B18" s="223">
        <v>184652</v>
      </c>
      <c r="C18" s="223">
        <v>4104</v>
      </c>
      <c r="D18" s="224">
        <f t="shared" si="4"/>
        <v>188756</v>
      </c>
      <c r="E18" s="223">
        <v>483</v>
      </c>
      <c r="F18" s="223">
        <v>0</v>
      </c>
      <c r="G18" s="224">
        <f t="shared" si="0"/>
        <v>483</v>
      </c>
      <c r="H18" s="223">
        <f t="shared" si="1"/>
        <v>185135</v>
      </c>
      <c r="I18" s="223">
        <f t="shared" si="2"/>
        <v>4104</v>
      </c>
      <c r="J18" s="225">
        <f t="shared" si="3"/>
        <v>189239</v>
      </c>
    </row>
    <row r="19" spans="1:10" s="6" customFormat="1" ht="34.5" customHeight="1">
      <c r="A19" s="78" t="s">
        <v>50</v>
      </c>
      <c r="B19" s="220">
        <v>161000</v>
      </c>
      <c r="C19" s="220">
        <v>4167</v>
      </c>
      <c r="D19" s="221">
        <f t="shared" si="4"/>
        <v>165167</v>
      </c>
      <c r="E19" s="220">
        <v>0</v>
      </c>
      <c r="F19" s="220">
        <v>0</v>
      </c>
      <c r="G19" s="221">
        <f t="shared" si="0"/>
        <v>0</v>
      </c>
      <c r="H19" s="220">
        <f t="shared" si="1"/>
        <v>161000</v>
      </c>
      <c r="I19" s="220">
        <f t="shared" si="2"/>
        <v>4167</v>
      </c>
      <c r="J19" s="222">
        <f t="shared" si="3"/>
        <v>165167</v>
      </c>
    </row>
    <row r="20" spans="1:10" s="6" customFormat="1" ht="45" customHeight="1">
      <c r="A20" s="77" t="s">
        <v>311</v>
      </c>
      <c r="B20" s="226">
        <f>SUM(B9:B19)</f>
        <v>9476378</v>
      </c>
      <c r="C20" s="226">
        <f aca="true" t="shared" si="5" ref="C20:J20">SUM(C9:C19)</f>
        <v>1424011</v>
      </c>
      <c r="D20" s="226">
        <f t="shared" si="5"/>
        <v>10900389</v>
      </c>
      <c r="E20" s="226">
        <f t="shared" si="5"/>
        <v>290436</v>
      </c>
      <c r="F20" s="226">
        <f t="shared" si="5"/>
        <v>409599</v>
      </c>
      <c r="G20" s="226">
        <f t="shared" si="5"/>
        <v>700035</v>
      </c>
      <c r="H20" s="226">
        <f t="shared" si="5"/>
        <v>9766814</v>
      </c>
      <c r="I20" s="226">
        <f t="shared" si="5"/>
        <v>1833610</v>
      </c>
      <c r="J20" s="227">
        <f t="shared" si="5"/>
        <v>11600424</v>
      </c>
    </row>
    <row r="22" spans="2:4" ht="30" customHeight="1">
      <c r="B22" s="14"/>
      <c r="C22" s="14"/>
      <c r="D22" s="14"/>
    </row>
    <row r="23" spans="5:7" ht="30" customHeight="1">
      <c r="E23" s="190"/>
      <c r="F23" s="190"/>
      <c r="G23" s="22"/>
    </row>
    <row r="24" spans="2:7" ht="30" customHeight="1">
      <c r="B24" s="30"/>
      <c r="C24" s="30"/>
      <c r="D24" s="30"/>
      <c r="E24" s="190"/>
      <c r="F24" s="190"/>
      <c r="G24" s="190"/>
    </row>
    <row r="26" spans="2:4" ht="30" customHeight="1">
      <c r="B26" s="195"/>
      <c r="C26" s="195"/>
      <c r="D26" s="196"/>
    </row>
    <row r="27" spans="2:4" ht="30" customHeight="1">
      <c r="B27" s="197"/>
      <c r="C27" s="197"/>
      <c r="D27" s="195"/>
    </row>
  </sheetData>
  <sheetProtection/>
  <mergeCells count="10">
    <mergeCell ref="A2:J2"/>
    <mergeCell ref="A3:J3"/>
    <mergeCell ref="A4:J4"/>
    <mergeCell ref="A5:A6"/>
    <mergeCell ref="B5:D5"/>
    <mergeCell ref="E5:G5"/>
    <mergeCell ref="H5:J5"/>
    <mergeCell ref="B6:D6"/>
    <mergeCell ref="E6:G6"/>
    <mergeCell ref="H6:J6"/>
  </mergeCells>
  <hyperlinks>
    <hyperlink ref="L1" location="الفهرس!B7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L22"/>
  <sheetViews>
    <sheetView rightToLeft="1" zoomScale="50" zoomScaleNormal="50" zoomScalePageLayoutView="0" workbookViewId="0" topLeftCell="A1">
      <selection activeCell="F16" sqref="F16:F18"/>
    </sheetView>
  </sheetViews>
  <sheetFormatPr defaultColWidth="15.7109375" defaultRowHeight="30" customHeight="1"/>
  <cols>
    <col min="1" max="1" width="24.8515625" style="7" customWidth="1"/>
    <col min="2" max="10" width="17.421875" style="7" customWidth="1"/>
    <col min="11" max="11" width="15.7109375" style="7" customWidth="1"/>
    <col min="12" max="13" width="14.140625" style="7" customWidth="1"/>
    <col min="14" max="16384" width="15.7109375" style="7" customWidth="1"/>
  </cols>
  <sheetData>
    <row r="1" spans="1:12" s="3" customFormat="1" ht="30" customHeight="1">
      <c r="A1" s="1" t="s">
        <v>228</v>
      </c>
      <c r="B1" s="1"/>
      <c r="C1" s="1"/>
      <c r="D1" s="1"/>
      <c r="E1" s="1"/>
      <c r="F1" s="1"/>
      <c r="G1" s="1"/>
      <c r="H1" s="1"/>
      <c r="I1" s="1"/>
      <c r="J1" s="2" t="s">
        <v>215</v>
      </c>
      <c r="K1" s="8"/>
      <c r="L1" s="270" t="s">
        <v>433</v>
      </c>
    </row>
    <row r="2" spans="1:12" s="4" customFormat="1" ht="30" customHeight="1">
      <c r="A2" s="325" t="s">
        <v>225</v>
      </c>
      <c r="B2" s="325"/>
      <c r="C2" s="325"/>
      <c r="D2" s="325"/>
      <c r="E2" s="325"/>
      <c r="F2" s="325"/>
      <c r="G2" s="325"/>
      <c r="H2" s="325"/>
      <c r="I2" s="325"/>
      <c r="J2" s="325"/>
      <c r="K2" s="9"/>
      <c r="L2" s="269"/>
    </row>
    <row r="3" spans="1:11" s="5" customFormat="1" ht="30" customHeight="1">
      <c r="A3" s="326" t="s">
        <v>444</v>
      </c>
      <c r="B3" s="326"/>
      <c r="C3" s="326"/>
      <c r="D3" s="326"/>
      <c r="E3" s="326"/>
      <c r="F3" s="326"/>
      <c r="G3" s="326"/>
      <c r="H3" s="326"/>
      <c r="I3" s="326"/>
      <c r="J3" s="326"/>
      <c r="K3" s="10"/>
    </row>
    <row r="4" spans="1:10" s="5" customFormat="1" ht="30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</row>
    <row r="5" spans="1:10" s="6" customFormat="1" ht="23.25" customHeight="1">
      <c r="A5" s="332" t="s">
        <v>37</v>
      </c>
      <c r="B5" s="334" t="s">
        <v>218</v>
      </c>
      <c r="C5" s="334"/>
      <c r="D5" s="334"/>
      <c r="E5" s="334" t="s">
        <v>219</v>
      </c>
      <c r="F5" s="334"/>
      <c r="G5" s="334"/>
      <c r="H5" s="334" t="s">
        <v>36</v>
      </c>
      <c r="I5" s="334"/>
      <c r="J5" s="335"/>
    </row>
    <row r="6" spans="1:10" s="6" customFormat="1" ht="24" customHeight="1">
      <c r="A6" s="333"/>
      <c r="B6" s="336" t="s">
        <v>336</v>
      </c>
      <c r="C6" s="336"/>
      <c r="D6" s="336"/>
      <c r="E6" s="337" t="s">
        <v>220</v>
      </c>
      <c r="F6" s="336"/>
      <c r="G6" s="336"/>
      <c r="H6" s="337" t="s">
        <v>78</v>
      </c>
      <c r="I6" s="336"/>
      <c r="J6" s="338"/>
    </row>
    <row r="7" spans="1:10" s="6" customFormat="1" ht="24" customHeight="1">
      <c r="A7" s="71" t="s">
        <v>38</v>
      </c>
      <c r="B7" s="68" t="s">
        <v>2</v>
      </c>
      <c r="C7" s="68" t="s">
        <v>3</v>
      </c>
      <c r="D7" s="68" t="s">
        <v>4</v>
      </c>
      <c r="E7" s="68" t="s">
        <v>2</v>
      </c>
      <c r="F7" s="68" t="s">
        <v>3</v>
      </c>
      <c r="G7" s="68" t="s">
        <v>4</v>
      </c>
      <c r="H7" s="68" t="s">
        <v>2</v>
      </c>
      <c r="I7" s="68" t="s">
        <v>3</v>
      </c>
      <c r="J7" s="72" t="s">
        <v>4</v>
      </c>
    </row>
    <row r="8" spans="1:10" s="6" customFormat="1" ht="24" customHeight="1">
      <c r="A8" s="73" t="s">
        <v>39</v>
      </c>
      <c r="B8" s="74" t="s">
        <v>5</v>
      </c>
      <c r="C8" s="74" t="s">
        <v>6</v>
      </c>
      <c r="D8" s="75" t="s">
        <v>7</v>
      </c>
      <c r="E8" s="74" t="s">
        <v>5</v>
      </c>
      <c r="F8" s="74" t="s">
        <v>6</v>
      </c>
      <c r="G8" s="75" t="s">
        <v>7</v>
      </c>
      <c r="H8" s="74" t="s">
        <v>5</v>
      </c>
      <c r="I8" s="74" t="s">
        <v>6</v>
      </c>
      <c r="J8" s="76" t="s">
        <v>7</v>
      </c>
    </row>
    <row r="9" spans="1:10" s="6" customFormat="1" ht="34.5" customHeight="1">
      <c r="A9" s="79" t="s">
        <v>40</v>
      </c>
      <c r="B9" s="220">
        <v>19439</v>
      </c>
      <c r="C9" s="220">
        <v>3257</v>
      </c>
      <c r="D9" s="221">
        <f>SUM(B9:C9)</f>
        <v>22696</v>
      </c>
      <c r="E9" s="220">
        <v>17579</v>
      </c>
      <c r="F9" s="220">
        <v>8050</v>
      </c>
      <c r="G9" s="221">
        <f aca="true" t="shared" si="0" ref="G9:G19">SUM(E9:F9)</f>
        <v>25629</v>
      </c>
      <c r="H9" s="220">
        <f aca="true" t="shared" si="1" ref="H9:H19">B9+E9</f>
        <v>37018</v>
      </c>
      <c r="I9" s="220">
        <f aca="true" t="shared" si="2" ref="I9:I19">C9+F9</f>
        <v>11307</v>
      </c>
      <c r="J9" s="222">
        <f aca="true" t="shared" si="3" ref="J9:J19">SUM(H9:I9)</f>
        <v>48325</v>
      </c>
    </row>
    <row r="10" spans="1:10" s="6" customFormat="1" ht="34.5" customHeight="1">
      <c r="A10" s="80" t="s">
        <v>41</v>
      </c>
      <c r="B10" s="223">
        <v>281666</v>
      </c>
      <c r="C10" s="223">
        <v>38283</v>
      </c>
      <c r="D10" s="224">
        <f aca="true" t="shared" si="4" ref="D10:D19">SUM(B10:C10)</f>
        <v>319949</v>
      </c>
      <c r="E10" s="223">
        <v>109532</v>
      </c>
      <c r="F10" s="223">
        <v>110423</v>
      </c>
      <c r="G10" s="224">
        <f t="shared" si="0"/>
        <v>219955</v>
      </c>
      <c r="H10" s="223">
        <f t="shared" si="1"/>
        <v>391198</v>
      </c>
      <c r="I10" s="223">
        <f t="shared" si="2"/>
        <v>148706</v>
      </c>
      <c r="J10" s="225">
        <f t="shared" si="3"/>
        <v>539904</v>
      </c>
    </row>
    <row r="11" spans="1:10" s="6" customFormat="1" ht="34.5" customHeight="1">
      <c r="A11" s="78" t="s">
        <v>42</v>
      </c>
      <c r="B11" s="220">
        <v>748318</v>
      </c>
      <c r="C11" s="220">
        <v>136920</v>
      </c>
      <c r="D11" s="221">
        <f t="shared" si="4"/>
        <v>885238</v>
      </c>
      <c r="E11" s="220">
        <v>93701</v>
      </c>
      <c r="F11" s="220">
        <v>150192</v>
      </c>
      <c r="G11" s="221">
        <f t="shared" si="0"/>
        <v>243893</v>
      </c>
      <c r="H11" s="220">
        <f t="shared" si="1"/>
        <v>842019</v>
      </c>
      <c r="I11" s="220">
        <f t="shared" si="2"/>
        <v>287112</v>
      </c>
      <c r="J11" s="222">
        <f t="shared" si="3"/>
        <v>1129131</v>
      </c>
    </row>
    <row r="12" spans="1:10" s="6" customFormat="1" ht="34.5" customHeight="1">
      <c r="A12" s="80" t="s">
        <v>43</v>
      </c>
      <c r="B12" s="223">
        <v>768122</v>
      </c>
      <c r="C12" s="223">
        <v>194129</v>
      </c>
      <c r="D12" s="224">
        <f t="shared" si="4"/>
        <v>962251</v>
      </c>
      <c r="E12" s="223">
        <v>22306</v>
      </c>
      <c r="F12" s="223">
        <v>84870</v>
      </c>
      <c r="G12" s="224">
        <f t="shared" si="0"/>
        <v>107176</v>
      </c>
      <c r="H12" s="223">
        <f t="shared" si="1"/>
        <v>790428</v>
      </c>
      <c r="I12" s="223">
        <f t="shared" si="2"/>
        <v>278999</v>
      </c>
      <c r="J12" s="225">
        <f t="shared" si="3"/>
        <v>1069427</v>
      </c>
    </row>
    <row r="13" spans="1:10" s="6" customFormat="1" ht="34.5" customHeight="1">
      <c r="A13" s="78" t="s">
        <v>44</v>
      </c>
      <c r="B13" s="220">
        <v>671274</v>
      </c>
      <c r="C13" s="220">
        <v>187121</v>
      </c>
      <c r="D13" s="221">
        <f t="shared" si="4"/>
        <v>858395</v>
      </c>
      <c r="E13" s="220">
        <v>8650</v>
      </c>
      <c r="F13" s="220">
        <v>35434</v>
      </c>
      <c r="G13" s="221">
        <f t="shared" si="0"/>
        <v>44084</v>
      </c>
      <c r="H13" s="220">
        <f t="shared" si="1"/>
        <v>679924</v>
      </c>
      <c r="I13" s="220">
        <f t="shared" si="2"/>
        <v>222555</v>
      </c>
      <c r="J13" s="222">
        <f t="shared" si="3"/>
        <v>902479</v>
      </c>
    </row>
    <row r="14" spans="1:10" s="6" customFormat="1" ht="34.5" customHeight="1">
      <c r="A14" s="80" t="s">
        <v>45</v>
      </c>
      <c r="B14" s="223">
        <v>549740</v>
      </c>
      <c r="C14" s="223">
        <v>132362</v>
      </c>
      <c r="D14" s="224">
        <f t="shared" si="4"/>
        <v>682102</v>
      </c>
      <c r="E14" s="223">
        <v>4603</v>
      </c>
      <c r="F14" s="223">
        <v>6746</v>
      </c>
      <c r="G14" s="224">
        <f t="shared" si="0"/>
        <v>11349</v>
      </c>
      <c r="H14" s="223">
        <f t="shared" si="1"/>
        <v>554343</v>
      </c>
      <c r="I14" s="223">
        <f t="shared" si="2"/>
        <v>139108</v>
      </c>
      <c r="J14" s="225">
        <f t="shared" si="3"/>
        <v>693451</v>
      </c>
    </row>
    <row r="15" spans="1:10" s="6" customFormat="1" ht="34.5" customHeight="1">
      <c r="A15" s="78" t="s">
        <v>46</v>
      </c>
      <c r="B15" s="220">
        <v>429622</v>
      </c>
      <c r="C15" s="220">
        <v>60501</v>
      </c>
      <c r="D15" s="221">
        <f t="shared" si="4"/>
        <v>490123</v>
      </c>
      <c r="E15" s="220">
        <v>1937</v>
      </c>
      <c r="F15" s="220">
        <v>1034</v>
      </c>
      <c r="G15" s="221">
        <f t="shared" si="0"/>
        <v>2971</v>
      </c>
      <c r="H15" s="220">
        <f t="shared" si="1"/>
        <v>431559</v>
      </c>
      <c r="I15" s="220">
        <f t="shared" si="2"/>
        <v>61535</v>
      </c>
      <c r="J15" s="222">
        <f t="shared" si="3"/>
        <v>493094</v>
      </c>
    </row>
    <row r="16" spans="1:10" s="6" customFormat="1" ht="34.5" customHeight="1">
      <c r="A16" s="80" t="s">
        <v>47</v>
      </c>
      <c r="B16" s="223">
        <v>275971</v>
      </c>
      <c r="C16" s="223">
        <v>26506</v>
      </c>
      <c r="D16" s="224">
        <f t="shared" si="4"/>
        <v>302477</v>
      </c>
      <c r="E16" s="223">
        <v>1257</v>
      </c>
      <c r="F16" s="220">
        <v>0</v>
      </c>
      <c r="G16" s="224">
        <f t="shared" si="0"/>
        <v>1257</v>
      </c>
      <c r="H16" s="223">
        <f t="shared" si="1"/>
        <v>277228</v>
      </c>
      <c r="I16" s="223">
        <f t="shared" si="2"/>
        <v>26506</v>
      </c>
      <c r="J16" s="225">
        <f t="shared" si="3"/>
        <v>303734</v>
      </c>
    </row>
    <row r="17" spans="1:10" s="6" customFormat="1" ht="34.5" customHeight="1">
      <c r="A17" s="78" t="s">
        <v>48</v>
      </c>
      <c r="B17" s="220">
        <v>171105</v>
      </c>
      <c r="C17" s="220">
        <v>10682</v>
      </c>
      <c r="D17" s="221">
        <f t="shared" si="4"/>
        <v>181787</v>
      </c>
      <c r="E17" s="220">
        <v>680</v>
      </c>
      <c r="F17" s="220">
        <v>0</v>
      </c>
      <c r="G17" s="221">
        <f t="shared" si="0"/>
        <v>680</v>
      </c>
      <c r="H17" s="220">
        <f t="shared" si="1"/>
        <v>171785</v>
      </c>
      <c r="I17" s="220">
        <f t="shared" si="2"/>
        <v>10682</v>
      </c>
      <c r="J17" s="222">
        <f t="shared" si="3"/>
        <v>182467</v>
      </c>
    </row>
    <row r="18" spans="1:10" s="6" customFormat="1" ht="34.5" customHeight="1">
      <c r="A18" s="80" t="s">
        <v>49</v>
      </c>
      <c r="B18" s="223">
        <v>67882</v>
      </c>
      <c r="C18" s="223">
        <v>2755</v>
      </c>
      <c r="D18" s="224">
        <f t="shared" si="4"/>
        <v>70637</v>
      </c>
      <c r="E18" s="223">
        <v>53</v>
      </c>
      <c r="F18" s="220">
        <v>0</v>
      </c>
      <c r="G18" s="224">
        <f t="shared" si="0"/>
        <v>53</v>
      </c>
      <c r="H18" s="223">
        <f t="shared" si="1"/>
        <v>67935</v>
      </c>
      <c r="I18" s="223">
        <f t="shared" si="2"/>
        <v>2755</v>
      </c>
      <c r="J18" s="225">
        <f t="shared" si="3"/>
        <v>70690</v>
      </c>
    </row>
    <row r="19" spans="1:10" s="6" customFormat="1" ht="34.5" customHeight="1">
      <c r="A19" s="78" t="s">
        <v>50</v>
      </c>
      <c r="B19" s="220">
        <v>109355</v>
      </c>
      <c r="C19" s="220">
        <v>3704</v>
      </c>
      <c r="D19" s="221">
        <f t="shared" si="4"/>
        <v>113059</v>
      </c>
      <c r="E19" s="220">
        <v>0</v>
      </c>
      <c r="F19" s="220">
        <v>0</v>
      </c>
      <c r="G19" s="221">
        <f t="shared" si="0"/>
        <v>0</v>
      </c>
      <c r="H19" s="220">
        <f t="shared" si="1"/>
        <v>109355</v>
      </c>
      <c r="I19" s="220">
        <f t="shared" si="2"/>
        <v>3704</v>
      </c>
      <c r="J19" s="222">
        <f t="shared" si="3"/>
        <v>113059</v>
      </c>
    </row>
    <row r="20" spans="1:10" s="6" customFormat="1" ht="45" customHeight="1">
      <c r="A20" s="77" t="s">
        <v>311</v>
      </c>
      <c r="B20" s="226">
        <f>SUM(B9:B19)</f>
        <v>4092494</v>
      </c>
      <c r="C20" s="226">
        <f aca="true" t="shared" si="5" ref="C20:J20">SUM(C9:C19)</f>
        <v>796220</v>
      </c>
      <c r="D20" s="226">
        <f t="shared" si="5"/>
        <v>4888714</v>
      </c>
      <c r="E20" s="226">
        <f t="shared" si="5"/>
        <v>260298</v>
      </c>
      <c r="F20" s="226">
        <f t="shared" si="5"/>
        <v>396749</v>
      </c>
      <c r="G20" s="226">
        <f t="shared" si="5"/>
        <v>657047</v>
      </c>
      <c r="H20" s="226">
        <f t="shared" si="5"/>
        <v>4352792</v>
      </c>
      <c r="I20" s="226">
        <f t="shared" si="5"/>
        <v>1192969</v>
      </c>
      <c r="J20" s="227">
        <f t="shared" si="5"/>
        <v>5545761</v>
      </c>
    </row>
    <row r="22" ht="30" customHeight="1">
      <c r="B22" s="30"/>
    </row>
  </sheetData>
  <sheetProtection/>
  <mergeCells count="10">
    <mergeCell ref="E6:G6"/>
    <mergeCell ref="H6:J6"/>
    <mergeCell ref="A2:J2"/>
    <mergeCell ref="A3:J3"/>
    <mergeCell ref="A4:J4"/>
    <mergeCell ref="A5:A6"/>
    <mergeCell ref="B5:D5"/>
    <mergeCell ref="E5:G5"/>
    <mergeCell ref="H5:J5"/>
    <mergeCell ref="B6:D6"/>
  </mergeCells>
  <hyperlinks>
    <hyperlink ref="L1" location="الفهرس!B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M27"/>
  <sheetViews>
    <sheetView rightToLeft="1" zoomScale="50" zoomScaleNormal="50" zoomScalePageLayoutView="0" workbookViewId="0" topLeftCell="A1">
      <selection activeCell="J18" sqref="J18"/>
    </sheetView>
  </sheetViews>
  <sheetFormatPr defaultColWidth="15.7109375" defaultRowHeight="30" customHeight="1"/>
  <cols>
    <col min="1" max="1" width="21.7109375" style="7" customWidth="1"/>
    <col min="2" max="10" width="20.00390625" style="7" customWidth="1"/>
    <col min="11" max="11" width="22.57421875" style="7" customWidth="1"/>
    <col min="12" max="12" width="15.7109375" style="7" customWidth="1"/>
    <col min="13" max="13" width="14.140625" style="7" customWidth="1"/>
    <col min="14" max="16384" width="15.7109375" style="7" customWidth="1"/>
  </cols>
  <sheetData>
    <row r="1" spans="1:13" s="3" customFormat="1" ht="30" customHeight="1">
      <c r="A1" s="1" t="s">
        <v>191</v>
      </c>
      <c r="B1" s="1"/>
      <c r="C1" s="1"/>
      <c r="D1" s="1"/>
      <c r="E1" s="1"/>
      <c r="F1" s="1"/>
      <c r="G1" s="1"/>
      <c r="H1" s="1"/>
      <c r="I1" s="1"/>
      <c r="K1" s="2" t="s">
        <v>190</v>
      </c>
      <c r="M1" s="270" t="s">
        <v>433</v>
      </c>
    </row>
    <row r="2" spans="1:13" s="4" customFormat="1" ht="30" customHeight="1">
      <c r="A2" s="325" t="s">
        <v>240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M2" s="269"/>
    </row>
    <row r="3" spans="1:11" s="5" customFormat="1" ht="30" customHeight="1">
      <c r="A3" s="326" t="s">
        <v>445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</row>
    <row r="4" spans="1:11" s="5" customFormat="1" ht="30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 s="6" customFormat="1" ht="23.25" customHeight="1">
      <c r="A5" s="333" t="s">
        <v>59</v>
      </c>
      <c r="B5" s="339" t="s">
        <v>218</v>
      </c>
      <c r="C5" s="339"/>
      <c r="D5" s="339"/>
      <c r="E5" s="339" t="s">
        <v>219</v>
      </c>
      <c r="F5" s="339"/>
      <c r="G5" s="339"/>
      <c r="H5" s="339" t="s">
        <v>36</v>
      </c>
      <c r="I5" s="339"/>
      <c r="J5" s="340"/>
      <c r="K5" s="341" t="s">
        <v>60</v>
      </c>
    </row>
    <row r="6" spans="1:11" s="6" customFormat="1" ht="24" customHeight="1">
      <c r="A6" s="344"/>
      <c r="B6" s="336" t="s">
        <v>336</v>
      </c>
      <c r="C6" s="336"/>
      <c r="D6" s="336"/>
      <c r="E6" s="337" t="s">
        <v>220</v>
      </c>
      <c r="F6" s="336"/>
      <c r="G6" s="336"/>
      <c r="H6" s="337" t="s">
        <v>78</v>
      </c>
      <c r="I6" s="336"/>
      <c r="J6" s="338"/>
      <c r="K6" s="342"/>
    </row>
    <row r="7" spans="1:11" s="6" customFormat="1" ht="24" customHeight="1">
      <c r="A7" s="344"/>
      <c r="B7" s="68" t="s">
        <v>2</v>
      </c>
      <c r="C7" s="68" t="s">
        <v>3</v>
      </c>
      <c r="D7" s="68" t="s">
        <v>4</v>
      </c>
      <c r="E7" s="68" t="s">
        <v>2</v>
      </c>
      <c r="F7" s="68" t="s">
        <v>3</v>
      </c>
      <c r="G7" s="68" t="s">
        <v>4</v>
      </c>
      <c r="H7" s="68" t="s">
        <v>2</v>
      </c>
      <c r="I7" s="68" t="s">
        <v>3</v>
      </c>
      <c r="J7" s="72" t="s">
        <v>4</v>
      </c>
      <c r="K7" s="342"/>
    </row>
    <row r="8" spans="1:11" s="6" customFormat="1" ht="24" customHeight="1">
      <c r="A8" s="332"/>
      <c r="B8" s="74" t="s">
        <v>5</v>
      </c>
      <c r="C8" s="74" t="s">
        <v>6</v>
      </c>
      <c r="D8" s="75" t="s">
        <v>7</v>
      </c>
      <c r="E8" s="74" t="s">
        <v>5</v>
      </c>
      <c r="F8" s="74" t="s">
        <v>6</v>
      </c>
      <c r="G8" s="75" t="s">
        <v>7</v>
      </c>
      <c r="H8" s="74" t="s">
        <v>5</v>
      </c>
      <c r="I8" s="74" t="s">
        <v>6</v>
      </c>
      <c r="J8" s="76" t="s">
        <v>7</v>
      </c>
      <c r="K8" s="343"/>
    </row>
    <row r="9" spans="1:11" s="6" customFormat="1" ht="45" customHeight="1">
      <c r="A9" s="86" t="s">
        <v>51</v>
      </c>
      <c r="B9" s="220">
        <v>173905</v>
      </c>
      <c r="C9" s="220">
        <v>30725</v>
      </c>
      <c r="D9" s="221">
        <f>SUM(B9:C9)</f>
        <v>204630</v>
      </c>
      <c r="E9" s="220">
        <v>84</v>
      </c>
      <c r="F9" s="220">
        <v>312</v>
      </c>
      <c r="G9" s="221">
        <f>SUM(E9:F9)</f>
        <v>396</v>
      </c>
      <c r="H9" s="220">
        <f aca="true" t="shared" si="0" ref="H9:H17">B9+E9</f>
        <v>173989</v>
      </c>
      <c r="I9" s="220">
        <f aca="true" t="shared" si="1" ref="I9:I17">C9+F9</f>
        <v>31037</v>
      </c>
      <c r="J9" s="222">
        <f>SUM(H9:I9)</f>
        <v>205026</v>
      </c>
      <c r="K9" s="87" t="s">
        <v>61</v>
      </c>
    </row>
    <row r="10" spans="1:11" s="6" customFormat="1" ht="45" customHeight="1">
      <c r="A10" s="88" t="s">
        <v>52</v>
      </c>
      <c r="B10" s="223">
        <v>786004</v>
      </c>
      <c r="C10" s="223">
        <v>191715</v>
      </c>
      <c r="D10" s="224">
        <f aca="true" t="shared" si="2" ref="D10:D17">SUM(B10:C10)</f>
        <v>977719</v>
      </c>
      <c r="E10" s="223">
        <v>3481</v>
      </c>
      <c r="F10" s="223">
        <v>1441</v>
      </c>
      <c r="G10" s="224">
        <f aca="true" t="shared" si="3" ref="G10:G17">SUM(E10:F10)</f>
        <v>4922</v>
      </c>
      <c r="H10" s="223">
        <f t="shared" si="0"/>
        <v>789485</v>
      </c>
      <c r="I10" s="223">
        <f t="shared" si="1"/>
        <v>193156</v>
      </c>
      <c r="J10" s="225">
        <f aca="true" t="shared" si="4" ref="J10:J17">SUM(H10:I10)</f>
        <v>982641</v>
      </c>
      <c r="K10" s="89" t="s">
        <v>62</v>
      </c>
    </row>
    <row r="11" spans="1:11" s="6" customFormat="1" ht="45" customHeight="1">
      <c r="A11" s="83" t="s">
        <v>53</v>
      </c>
      <c r="B11" s="220">
        <v>1248621</v>
      </c>
      <c r="C11" s="220">
        <v>159414</v>
      </c>
      <c r="D11" s="221">
        <f t="shared" si="2"/>
        <v>1408035</v>
      </c>
      <c r="E11" s="220">
        <v>17383</v>
      </c>
      <c r="F11" s="220">
        <v>7143</v>
      </c>
      <c r="G11" s="221">
        <f t="shared" si="3"/>
        <v>24526</v>
      </c>
      <c r="H11" s="220">
        <f t="shared" si="0"/>
        <v>1266004</v>
      </c>
      <c r="I11" s="220">
        <f t="shared" si="1"/>
        <v>166557</v>
      </c>
      <c r="J11" s="222">
        <f t="shared" si="4"/>
        <v>1432561</v>
      </c>
      <c r="K11" s="84" t="s">
        <v>71</v>
      </c>
    </row>
    <row r="12" spans="1:11" s="6" customFormat="1" ht="45" customHeight="1">
      <c r="A12" s="88" t="s">
        <v>54</v>
      </c>
      <c r="B12" s="223">
        <v>1803726</v>
      </c>
      <c r="C12" s="223">
        <v>164749</v>
      </c>
      <c r="D12" s="224">
        <f t="shared" si="2"/>
        <v>1968475</v>
      </c>
      <c r="E12" s="223">
        <v>25648</v>
      </c>
      <c r="F12" s="223">
        <v>13066</v>
      </c>
      <c r="G12" s="224">
        <f t="shared" si="3"/>
        <v>38714</v>
      </c>
      <c r="H12" s="223">
        <f t="shared" si="0"/>
        <v>1829374</v>
      </c>
      <c r="I12" s="223">
        <f t="shared" si="1"/>
        <v>177815</v>
      </c>
      <c r="J12" s="225">
        <f t="shared" si="4"/>
        <v>2007189</v>
      </c>
      <c r="K12" s="89" t="s">
        <v>72</v>
      </c>
    </row>
    <row r="13" spans="1:11" s="6" customFormat="1" ht="45" customHeight="1">
      <c r="A13" s="83" t="s">
        <v>76</v>
      </c>
      <c r="B13" s="220">
        <v>2565456</v>
      </c>
      <c r="C13" s="220">
        <v>130447</v>
      </c>
      <c r="D13" s="221">
        <f t="shared" si="2"/>
        <v>2695903</v>
      </c>
      <c r="E13" s="220">
        <v>153914</v>
      </c>
      <c r="F13" s="220">
        <v>104721</v>
      </c>
      <c r="G13" s="221">
        <f t="shared" si="3"/>
        <v>258635</v>
      </c>
      <c r="H13" s="220">
        <f t="shared" si="0"/>
        <v>2719370</v>
      </c>
      <c r="I13" s="220">
        <f t="shared" si="1"/>
        <v>235168</v>
      </c>
      <c r="J13" s="222">
        <f t="shared" si="4"/>
        <v>2954538</v>
      </c>
      <c r="K13" s="85" t="s">
        <v>80</v>
      </c>
    </row>
    <row r="14" spans="1:11" s="6" customFormat="1" ht="45" customHeight="1">
      <c r="A14" s="88" t="s">
        <v>55</v>
      </c>
      <c r="B14" s="223">
        <v>697446</v>
      </c>
      <c r="C14" s="223">
        <v>150224</v>
      </c>
      <c r="D14" s="224">
        <f t="shared" si="2"/>
        <v>847670</v>
      </c>
      <c r="E14" s="223">
        <v>40860</v>
      </c>
      <c r="F14" s="223">
        <v>32905</v>
      </c>
      <c r="G14" s="224">
        <f t="shared" si="3"/>
        <v>73765</v>
      </c>
      <c r="H14" s="223">
        <f t="shared" si="0"/>
        <v>738306</v>
      </c>
      <c r="I14" s="223">
        <f t="shared" si="1"/>
        <v>183129</v>
      </c>
      <c r="J14" s="225">
        <f t="shared" si="4"/>
        <v>921435</v>
      </c>
      <c r="K14" s="89" t="s">
        <v>73</v>
      </c>
    </row>
    <row r="15" spans="1:11" s="6" customFormat="1" ht="45" customHeight="1">
      <c r="A15" s="83" t="s">
        <v>56</v>
      </c>
      <c r="B15" s="220">
        <v>1953910</v>
      </c>
      <c r="C15" s="220">
        <v>552394</v>
      </c>
      <c r="D15" s="221">
        <f t="shared" si="2"/>
        <v>2506304</v>
      </c>
      <c r="E15" s="220">
        <v>46943</v>
      </c>
      <c r="F15" s="220">
        <v>244967</v>
      </c>
      <c r="G15" s="221">
        <f t="shared" si="3"/>
        <v>291910</v>
      </c>
      <c r="H15" s="220">
        <f t="shared" si="0"/>
        <v>2000853</v>
      </c>
      <c r="I15" s="220">
        <f t="shared" si="1"/>
        <v>797361</v>
      </c>
      <c r="J15" s="222">
        <f t="shared" si="4"/>
        <v>2798214</v>
      </c>
      <c r="K15" s="85" t="s">
        <v>248</v>
      </c>
    </row>
    <row r="16" spans="1:11" s="6" customFormat="1" ht="45" customHeight="1">
      <c r="A16" s="88" t="s">
        <v>57</v>
      </c>
      <c r="B16" s="223">
        <v>139182</v>
      </c>
      <c r="C16" s="223">
        <v>23910</v>
      </c>
      <c r="D16" s="224">
        <f t="shared" si="2"/>
        <v>163092</v>
      </c>
      <c r="E16" s="223">
        <v>2123</v>
      </c>
      <c r="F16" s="223">
        <v>4961</v>
      </c>
      <c r="G16" s="224">
        <f t="shared" si="3"/>
        <v>7084</v>
      </c>
      <c r="H16" s="223">
        <f t="shared" si="0"/>
        <v>141305</v>
      </c>
      <c r="I16" s="223">
        <f t="shared" si="1"/>
        <v>28871</v>
      </c>
      <c r="J16" s="225">
        <f t="shared" si="4"/>
        <v>170176</v>
      </c>
      <c r="K16" s="90" t="s">
        <v>249</v>
      </c>
    </row>
    <row r="17" spans="1:11" s="6" customFormat="1" ht="45" customHeight="1">
      <c r="A17" s="83" t="s">
        <v>58</v>
      </c>
      <c r="B17" s="220">
        <v>108128</v>
      </c>
      <c r="C17" s="220">
        <v>20433</v>
      </c>
      <c r="D17" s="221">
        <f t="shared" si="2"/>
        <v>128561</v>
      </c>
      <c r="E17" s="220">
        <v>0</v>
      </c>
      <c r="F17" s="220">
        <v>83</v>
      </c>
      <c r="G17" s="221">
        <f t="shared" si="3"/>
        <v>83</v>
      </c>
      <c r="H17" s="220">
        <f t="shared" si="0"/>
        <v>108128</v>
      </c>
      <c r="I17" s="220">
        <f t="shared" si="1"/>
        <v>20516</v>
      </c>
      <c r="J17" s="222">
        <f t="shared" si="4"/>
        <v>128644</v>
      </c>
      <c r="K17" s="84" t="s">
        <v>74</v>
      </c>
    </row>
    <row r="18" spans="1:11" s="6" customFormat="1" ht="49.5" customHeight="1">
      <c r="A18" s="81" t="s">
        <v>82</v>
      </c>
      <c r="B18" s="236">
        <f aca="true" t="shared" si="5" ref="B18:J18">SUM(B9:B17)</f>
        <v>9476378</v>
      </c>
      <c r="C18" s="236">
        <f t="shared" si="5"/>
        <v>1424011</v>
      </c>
      <c r="D18" s="236">
        <f t="shared" si="5"/>
        <v>10900389</v>
      </c>
      <c r="E18" s="236">
        <f t="shared" si="5"/>
        <v>290436</v>
      </c>
      <c r="F18" s="236">
        <f t="shared" si="5"/>
        <v>409599</v>
      </c>
      <c r="G18" s="236">
        <f t="shared" si="5"/>
        <v>700035</v>
      </c>
      <c r="H18" s="236">
        <f t="shared" si="5"/>
        <v>9766814</v>
      </c>
      <c r="I18" s="236">
        <f t="shared" si="5"/>
        <v>1833610</v>
      </c>
      <c r="J18" s="237">
        <f t="shared" si="5"/>
        <v>11600424</v>
      </c>
      <c r="K18" s="82" t="s">
        <v>7</v>
      </c>
    </row>
    <row r="19" spans="2:10" ht="30" customHeight="1">
      <c r="B19" s="219"/>
      <c r="C19" s="219"/>
      <c r="D19" s="219"/>
      <c r="E19" s="219"/>
      <c r="F19" s="219"/>
      <c r="G19" s="219"/>
      <c r="H19" s="219"/>
      <c r="I19" s="219"/>
      <c r="J19" s="219"/>
    </row>
    <row r="20" spans="2:10" ht="30" customHeight="1">
      <c r="B20" s="219"/>
      <c r="C20" s="219" t="s">
        <v>334</v>
      </c>
      <c r="D20" s="219"/>
      <c r="E20" s="219"/>
      <c r="F20" s="219"/>
      <c r="G20" s="219"/>
      <c r="H20" s="219"/>
      <c r="I20" s="219"/>
      <c r="J20" s="219"/>
    </row>
    <row r="21" spans="5:11" ht="30" customHeight="1">
      <c r="E21" s="191"/>
      <c r="F21" s="191"/>
      <c r="G21" s="191"/>
      <c r="H21" s="191"/>
      <c r="I21" s="191"/>
      <c r="J21" s="191"/>
      <c r="K21" s="191"/>
    </row>
    <row r="22" spans="5:11" ht="30" customHeight="1">
      <c r="E22" s="192"/>
      <c r="F22" s="192"/>
      <c r="G22" s="191"/>
      <c r="H22" s="192"/>
      <c r="I22" s="192"/>
      <c r="J22" s="191"/>
      <c r="K22" s="192"/>
    </row>
    <row r="26" spans="5:11" ht="30" customHeight="1">
      <c r="E26" s="189"/>
      <c r="F26" s="189"/>
      <c r="G26" s="189"/>
      <c r="H26" s="189"/>
      <c r="I26" s="189"/>
      <c r="J26" s="193"/>
      <c r="K26" s="193"/>
    </row>
    <row r="27" spans="5:11" ht="30" customHeight="1">
      <c r="E27" s="194"/>
      <c r="F27" s="194"/>
      <c r="G27" s="189"/>
      <c r="H27" s="194"/>
      <c r="I27" s="194"/>
      <c r="J27" s="193"/>
      <c r="K27" s="194"/>
    </row>
  </sheetData>
  <sheetProtection/>
  <mergeCells count="11">
    <mergeCell ref="A2:K2"/>
    <mergeCell ref="A3:K3"/>
    <mergeCell ref="A4:K4"/>
    <mergeCell ref="A5:A8"/>
    <mergeCell ref="B5:D5"/>
    <mergeCell ref="E5:G5"/>
    <mergeCell ref="H5:J5"/>
    <mergeCell ref="K5:K8"/>
    <mergeCell ref="B6:D6"/>
    <mergeCell ref="E6:G6"/>
    <mergeCell ref="H6:J6"/>
  </mergeCells>
  <hyperlinks>
    <hyperlink ref="M1" location="الفهرس!B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حسين</dc:creator>
  <cp:keywords/>
  <dc:description/>
  <cp:lastModifiedBy>hp</cp:lastModifiedBy>
  <cp:lastPrinted>2015-06-02T10:31:28Z</cp:lastPrinted>
  <dcterms:created xsi:type="dcterms:W3CDTF">1996-10-14T23:33:28Z</dcterms:created>
  <dcterms:modified xsi:type="dcterms:W3CDTF">2016-06-20T08:44:32Z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