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2645" windowHeight="12345" tabRatio="853" activeTab="1"/>
  </bookViews>
  <sheets>
    <sheet name="اهم المؤشرات" sheetId="1" r:id="rId1"/>
    <sheet name="الفهرس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</sheets>
  <definedNames>
    <definedName name="_xlnm.Print_Area" localSheetId="2">'1'!$A$1:$K$22</definedName>
    <definedName name="_xlnm.Print_Area" localSheetId="11">'10'!$A$1:$K$13</definedName>
    <definedName name="_xlnm.Print_Area" localSheetId="3">'2'!$A$1:$K$22</definedName>
    <definedName name="_xlnm.Print_Area" localSheetId="30">'29'!$A$1:$L$20</definedName>
    <definedName name="_xlnm.Print_Area" localSheetId="31">'30'!$A$1:$L$20</definedName>
    <definedName name="_xlnm.Print_Area" localSheetId="5">'4'!$A$1:$J$21</definedName>
    <definedName name="_xlnm.Print_Area" localSheetId="48">'47'!$A$1:$P$29</definedName>
    <definedName name="_xlnm.Print_Area" localSheetId="49">'48'!$A$1:$P$29</definedName>
    <definedName name="_xlnm.Print_Area" localSheetId="54">'53'!$A$1:$L$29</definedName>
    <definedName name="_xlnm.Print_Area" localSheetId="55">'54'!$A$1:$L$29</definedName>
    <definedName name="_xlnm.Print_Area" localSheetId="56">'55'!$A$1:$L$29</definedName>
    <definedName name="_xlnm.Print_Area" localSheetId="57">'56'!$A$1:$L$29</definedName>
    <definedName name="_xlnm.Print_Area" localSheetId="58">'57'!$A$1:$G$29</definedName>
    <definedName name="_xlnm.Print_Area" localSheetId="59">'58'!$A$1:$G$29</definedName>
    <definedName name="_xlnm.Print_Area" localSheetId="60">'59'!$A$1:$G$29</definedName>
    <definedName name="_xlnm.Print_Area" localSheetId="7">'6'!$A$1:$J$20</definedName>
    <definedName name="_xlnm.Print_Area" localSheetId="61">'60'!$A$1:$G$29</definedName>
    <definedName name="_xlnm.Print_Area" localSheetId="63">'62'!$A$1:$J$29</definedName>
    <definedName name="_xlnm.Print_Area" localSheetId="9">'8'!$A$1:$K$18</definedName>
  </definedNames>
  <calcPr fullCalcOnLoad="1"/>
</workbook>
</file>

<file path=xl/sharedStrings.xml><?xml version="1.0" encoding="utf-8"?>
<sst xmlns="http://schemas.openxmlformats.org/spreadsheetml/2006/main" count="3271" uniqueCount="559">
  <si>
    <t xml:space="preserve">المنطقة الإدارية </t>
  </si>
  <si>
    <t>Administrative Area</t>
  </si>
  <si>
    <t>ذكور</t>
  </si>
  <si>
    <t>إناث</t>
  </si>
  <si>
    <t>جملة</t>
  </si>
  <si>
    <t>Male</t>
  </si>
  <si>
    <t>Female</t>
  </si>
  <si>
    <t>Total</t>
  </si>
  <si>
    <t>الرياض</t>
  </si>
  <si>
    <t>Riyadh</t>
  </si>
  <si>
    <t xml:space="preserve">مكة المكرمة </t>
  </si>
  <si>
    <t>Makkah</t>
  </si>
  <si>
    <t xml:space="preserve">المدينة المنورة </t>
  </si>
  <si>
    <t>Madinah</t>
  </si>
  <si>
    <t xml:space="preserve">القصيم </t>
  </si>
  <si>
    <t>Qassim</t>
  </si>
  <si>
    <t>المنطقة الشرقية</t>
  </si>
  <si>
    <t>Easte. Prov.</t>
  </si>
  <si>
    <t>عسير</t>
  </si>
  <si>
    <t>Asir</t>
  </si>
  <si>
    <t>تبوك</t>
  </si>
  <si>
    <t>Tabuk</t>
  </si>
  <si>
    <t>حائل</t>
  </si>
  <si>
    <t>Hail</t>
  </si>
  <si>
    <t xml:space="preserve">الحدود الشمالية </t>
  </si>
  <si>
    <t>North.Bord.</t>
  </si>
  <si>
    <t>جازان</t>
  </si>
  <si>
    <t>Jazan</t>
  </si>
  <si>
    <t>نجران</t>
  </si>
  <si>
    <t>Najran</t>
  </si>
  <si>
    <t>الباحة</t>
  </si>
  <si>
    <t>AL - Baha</t>
  </si>
  <si>
    <t>الجوف</t>
  </si>
  <si>
    <t>AL - Jouf</t>
  </si>
  <si>
    <t>قوة العمل</t>
  </si>
  <si>
    <t>خارج قوة العمل</t>
  </si>
  <si>
    <t xml:space="preserve">الجملة          </t>
  </si>
  <si>
    <t xml:space="preserve">فئات العمر </t>
  </si>
  <si>
    <t>Age</t>
  </si>
  <si>
    <t>Group</t>
  </si>
  <si>
    <t>19-15</t>
  </si>
  <si>
    <t>24-20</t>
  </si>
  <si>
    <t>29-25</t>
  </si>
  <si>
    <t>34-30</t>
  </si>
  <si>
    <t>39-35</t>
  </si>
  <si>
    <t>44-40</t>
  </si>
  <si>
    <t>49-45</t>
  </si>
  <si>
    <t>54-50</t>
  </si>
  <si>
    <t>59-55</t>
  </si>
  <si>
    <t>64-60</t>
  </si>
  <si>
    <t>65+</t>
  </si>
  <si>
    <t>أمي</t>
  </si>
  <si>
    <t>يقرأ ويكتب</t>
  </si>
  <si>
    <t xml:space="preserve">الإبتدائية </t>
  </si>
  <si>
    <t xml:space="preserve">المتوسطة </t>
  </si>
  <si>
    <t>دبلوم دون الجامعة</t>
  </si>
  <si>
    <t>بكالوريوس أو ليسانس</t>
  </si>
  <si>
    <t>دبلوم عالي/ماجستير</t>
  </si>
  <si>
    <t>دكتوراه</t>
  </si>
  <si>
    <t>الحالة التعليمية</t>
  </si>
  <si>
    <t>Education Status</t>
  </si>
  <si>
    <t>Illiterate</t>
  </si>
  <si>
    <t>Read &amp; Write</t>
  </si>
  <si>
    <t>Marital Status</t>
  </si>
  <si>
    <t>لم يتزوج أبداً</t>
  </si>
  <si>
    <t>Never Married</t>
  </si>
  <si>
    <t>متزوج</t>
  </si>
  <si>
    <t>Married</t>
  </si>
  <si>
    <t>مطلق</t>
  </si>
  <si>
    <t>أرمل</t>
  </si>
  <si>
    <t>الحالة الزواجية</t>
  </si>
  <si>
    <t>Primary</t>
  </si>
  <si>
    <t>Intermediate</t>
  </si>
  <si>
    <t>Diploma</t>
  </si>
  <si>
    <t>Doctorate</t>
  </si>
  <si>
    <t>Divorced</t>
  </si>
  <si>
    <t>الثانوية أو مايعادلها</t>
  </si>
  <si>
    <t xml:space="preserve">        Out of the Labour Force     </t>
  </si>
  <si>
    <t xml:space="preserve">         Total    </t>
  </si>
  <si>
    <t xml:space="preserve">   Labour Force  </t>
  </si>
  <si>
    <t>Secondary or Equivalent</t>
  </si>
  <si>
    <t>Table ( 3 )</t>
  </si>
  <si>
    <t>الجملة</t>
  </si>
  <si>
    <t xml:space="preserve">الحالة الزواجية </t>
  </si>
  <si>
    <t xml:space="preserve">جدول ( 15 )      </t>
  </si>
  <si>
    <t>أخرى</t>
  </si>
  <si>
    <t xml:space="preserve">الجملة </t>
  </si>
  <si>
    <t xml:space="preserve">جدول ( 17 )      </t>
  </si>
  <si>
    <t xml:space="preserve">جدول ( 18 )      </t>
  </si>
  <si>
    <t xml:space="preserve">جدول ( 19 )      </t>
  </si>
  <si>
    <t>Table ( 19 )</t>
  </si>
  <si>
    <t xml:space="preserve"> فئات العمر</t>
  </si>
  <si>
    <t>Age Group</t>
  </si>
  <si>
    <t xml:space="preserve">جدول ( 20 )      </t>
  </si>
  <si>
    <t xml:space="preserve">جدول ( 21 )      </t>
  </si>
  <si>
    <t>Table ( 21 )</t>
  </si>
  <si>
    <t xml:space="preserve">جدول ( 22 )      </t>
  </si>
  <si>
    <t>Table ( 22 )</t>
  </si>
  <si>
    <t xml:space="preserve">جدول ( 23 )      </t>
  </si>
  <si>
    <t>Table ( 23 )</t>
  </si>
  <si>
    <t>Secondary or  Equivalent</t>
  </si>
  <si>
    <t xml:space="preserve">جدول ( 24 )      </t>
  </si>
  <si>
    <t>Table ( 24 )</t>
  </si>
  <si>
    <t xml:space="preserve">جدول ( 25 )      </t>
  </si>
  <si>
    <t>Table ( 25 )</t>
  </si>
  <si>
    <t xml:space="preserve">جدول ( 26 )      </t>
  </si>
  <si>
    <t>Table ( 26 )</t>
  </si>
  <si>
    <t>Table ( 27 )</t>
  </si>
  <si>
    <t>Table ( 29 )</t>
  </si>
  <si>
    <t>Table ( 30 )</t>
  </si>
  <si>
    <t>Table ( 31 )</t>
  </si>
  <si>
    <t>المهن الكتابية</t>
  </si>
  <si>
    <t>مهن العمليات الصناعية والكيميائية والصناعات الغذائية</t>
  </si>
  <si>
    <t>المهن الهندسية الاساسية المساعدة</t>
  </si>
  <si>
    <t xml:space="preserve">Occupations of Industrial , Chemical Operations and Food Industries </t>
  </si>
  <si>
    <t xml:space="preserve">Occupations of Supporting Basic Engineering </t>
  </si>
  <si>
    <t>Table ( 32 )</t>
  </si>
  <si>
    <t xml:space="preserve">جدول ( 33 )      </t>
  </si>
  <si>
    <t>Table ( 33 )</t>
  </si>
  <si>
    <t xml:space="preserve">جدول ( 34 )      </t>
  </si>
  <si>
    <t>Table ( 34 )</t>
  </si>
  <si>
    <t xml:space="preserve">جدول ( 35 )      </t>
  </si>
  <si>
    <t>فئات العمر</t>
  </si>
  <si>
    <t xml:space="preserve">جدول ( 36 )      </t>
  </si>
  <si>
    <t>Table ( 36 )</t>
  </si>
  <si>
    <t xml:space="preserve">جدول ( 37 )      </t>
  </si>
  <si>
    <t>Table ( 37 )</t>
  </si>
  <si>
    <t xml:space="preserve">جدول ( 38 )      </t>
  </si>
  <si>
    <t xml:space="preserve">جدول ( 39 )      </t>
  </si>
  <si>
    <t>Table ( 39 )</t>
  </si>
  <si>
    <t xml:space="preserve">جدول ( 40 )      </t>
  </si>
  <si>
    <t>Table ( 40 )</t>
  </si>
  <si>
    <t xml:space="preserve">جدول ( 41 )      </t>
  </si>
  <si>
    <t>Table ( 41 )</t>
  </si>
  <si>
    <t xml:space="preserve">جدول ( 42 )      </t>
  </si>
  <si>
    <t xml:space="preserve">جدول ( 43 )      </t>
  </si>
  <si>
    <t>Table ( 43 )</t>
  </si>
  <si>
    <t xml:space="preserve">مطلق </t>
  </si>
  <si>
    <t xml:space="preserve">جدول ( 44 )      </t>
  </si>
  <si>
    <t>29-1</t>
  </si>
  <si>
    <t>54-45</t>
  </si>
  <si>
    <t>55 +</t>
  </si>
  <si>
    <t>متوسط ساعات العمل الأسبوعية</t>
  </si>
  <si>
    <t>النشاط الاقتصادي</t>
  </si>
  <si>
    <t xml:space="preserve">الشرقية </t>
  </si>
  <si>
    <t xml:space="preserve">عسير </t>
  </si>
  <si>
    <t xml:space="preserve">جازان </t>
  </si>
  <si>
    <t xml:space="preserve">الباحة </t>
  </si>
  <si>
    <t>Economic Activity</t>
  </si>
  <si>
    <t>North. Bord.</t>
  </si>
  <si>
    <t>التعليم</t>
  </si>
  <si>
    <t xml:space="preserve">جدول ( 55 )     </t>
  </si>
  <si>
    <t xml:space="preserve"> Table ( 55 )</t>
  </si>
  <si>
    <t>19 - 15</t>
  </si>
  <si>
    <t>24 - 20</t>
  </si>
  <si>
    <t>29 - 25</t>
  </si>
  <si>
    <t>34 - 30</t>
  </si>
  <si>
    <t xml:space="preserve"> 39 - 35 </t>
  </si>
  <si>
    <t xml:space="preserve">44 - 40 </t>
  </si>
  <si>
    <t xml:space="preserve">49 - 45 </t>
  </si>
  <si>
    <t xml:space="preserve"> 54 - 50  </t>
  </si>
  <si>
    <t xml:space="preserve"> 59 - 55</t>
  </si>
  <si>
    <t xml:space="preserve"> 64 - 60</t>
  </si>
  <si>
    <t>65 +</t>
  </si>
  <si>
    <t xml:space="preserve">جدول ( 56 )     </t>
  </si>
  <si>
    <t xml:space="preserve">جدول ( 58 )     </t>
  </si>
  <si>
    <t xml:space="preserve"> Table ( 58 )</t>
  </si>
  <si>
    <t xml:space="preserve">       الثانوية      أو مايعادلها</t>
  </si>
  <si>
    <t xml:space="preserve">    بكالوريوس  أو ليسانس</t>
  </si>
  <si>
    <t xml:space="preserve">جدول ( 60 )     </t>
  </si>
  <si>
    <t xml:space="preserve"> Table ( 61 )</t>
  </si>
  <si>
    <t xml:space="preserve">جدول ( 62 )     </t>
  </si>
  <si>
    <t xml:space="preserve"> Table ( 62 )</t>
  </si>
  <si>
    <t>لم يتزوج</t>
  </si>
  <si>
    <t>المجموع</t>
  </si>
  <si>
    <t>Table ( 15 )</t>
  </si>
  <si>
    <t>Table ( 17 )</t>
  </si>
  <si>
    <t>Table ( 18 )</t>
  </si>
  <si>
    <t>جدول ( 1 )</t>
  </si>
  <si>
    <t>Table ( 1 )</t>
  </si>
  <si>
    <t>Table ( 2 )</t>
  </si>
  <si>
    <t>جدول ( 2 )</t>
  </si>
  <si>
    <t>جدول ( 3 )</t>
  </si>
  <si>
    <t>Table ( 7 )</t>
  </si>
  <si>
    <t>جدول ( 7 )</t>
  </si>
  <si>
    <t>Table ( 11 )</t>
  </si>
  <si>
    <t>Table ( 13 )</t>
  </si>
  <si>
    <t>Table ( 14 )</t>
  </si>
  <si>
    <t>Table ( 16  )</t>
  </si>
  <si>
    <t xml:space="preserve">السكان ( 15سنة فأكثر ) حسب المنطقة الإدارية والجنس  </t>
  </si>
  <si>
    <t>السكان السعوديون ( 15سنة فأكثر ) حسب المنطقة الإدارية والجنس</t>
  </si>
  <si>
    <t>السكان ( 15سنة فأكثر ) حسب فئات العمر والجنس</t>
  </si>
  <si>
    <t>قوة العمل ( 15سنة فأكثر ) حسب فئات العمر والجنس</t>
  </si>
  <si>
    <t>المشتغلون (15سنة فأكثر) حسب المنطقة الإدارية والمجموعات الرئيسة للمهنة</t>
  </si>
  <si>
    <t>المشتغلون الذكور (15سنة فأكثر) حسب المنطقة الإدارية والمجموعات الرئيسة للمهنة</t>
  </si>
  <si>
    <t>المشتغلون السعوديون (15سنة فأكثر) حسب المنطقة الإدارية والمجموعات الرئيسة للمهنة</t>
  </si>
  <si>
    <t>المشتغلون السعوديون الذكور (15سنة فأكثر) حسب المنطقة الإدارية والمجموعات الرئيسة للمهنة</t>
  </si>
  <si>
    <t xml:space="preserve">المشتغلون السعوديون (15سنة فأكثر) حسب فئات العمر والمجموعات الرئيسة للمهنة </t>
  </si>
  <si>
    <t>المشتغلون (15سنة فأكثر) حسب الحالة التعليمية والمجموعات الرئيسة للمهنة</t>
  </si>
  <si>
    <t>المشتغلون الذكور (15سنة فأكثر) حسب الحالة التعليمية والمجموعات الرئيسة للمهنة</t>
  </si>
  <si>
    <t>المشتغلون السعوديون (15سنة فأكثر) حسب الحالة التعليمية والمجموعات الرئيسة للمهنة</t>
  </si>
  <si>
    <t>المشتغلون السعوديون الذكور (15سنة فأكثر) حسب الحالة التعليمية والمجموعات الرئيسة للمهنة</t>
  </si>
  <si>
    <t xml:space="preserve">المشتغلون (15سنة فأكثر) حسب الحالة الزواجية والمجموعات الرئيسة للمهنة  </t>
  </si>
  <si>
    <t>المشتغلون الذكور (15سنة فأكثر) حسب الحالة الزواجية والمجموعات الرئيسة للمهنة</t>
  </si>
  <si>
    <t xml:space="preserve">المشتغلون السعوديون (15سنة فأكثر) حسب الحالة الزواجية والمجموعات الرئيسة للمهنة </t>
  </si>
  <si>
    <t>المشتغلون السعوديون الذكور (15سنة فأكثر) حسب الحالة الزواجية والمجموعات الرئيسة للمهنة</t>
  </si>
  <si>
    <t>جدول ( 5 )</t>
  </si>
  <si>
    <t>Table ( 5 )</t>
  </si>
  <si>
    <t>Table ( 6 )</t>
  </si>
  <si>
    <t>جدول ( 8 )</t>
  </si>
  <si>
    <t>Table ( 8 )</t>
  </si>
  <si>
    <t>مشتغلون</t>
  </si>
  <si>
    <t>متعطلون</t>
  </si>
  <si>
    <t>جدول ( 9 )</t>
  </si>
  <si>
    <t>Table ( 9 )</t>
  </si>
  <si>
    <t>جدول ( 10 )</t>
  </si>
  <si>
    <t>Table ( 10 )</t>
  </si>
  <si>
    <t>قوة العمل السعودية ( 15سنة فأكثر ) حسب فئات العمر والجنس</t>
  </si>
  <si>
    <t>جدول ( 4 )</t>
  </si>
  <si>
    <t>Table ( 4 )</t>
  </si>
  <si>
    <t>جدول ( 6 )</t>
  </si>
  <si>
    <t xml:space="preserve">جدول ( 11 )      </t>
  </si>
  <si>
    <t xml:space="preserve">جدول (  12 )      </t>
  </si>
  <si>
    <t>Table ( 12  )</t>
  </si>
  <si>
    <t xml:space="preserve">جدول ( 13 )      </t>
  </si>
  <si>
    <t xml:space="preserve">جدول ( 14 )      </t>
  </si>
  <si>
    <t xml:space="preserve">جدول ( 16 )      </t>
  </si>
  <si>
    <t>Table ( 20 )</t>
  </si>
  <si>
    <t xml:space="preserve">جدول ( 53 )     </t>
  </si>
  <si>
    <t xml:space="preserve"> Table ( 53 )</t>
  </si>
  <si>
    <t xml:space="preserve">جدول ( 54 )     </t>
  </si>
  <si>
    <t xml:space="preserve">السكان السعوديون ( 15سنة فأكثر ) حسب فئات العمر والجنس </t>
  </si>
  <si>
    <t xml:space="preserve">قوة العمل ( 15سنة فأكثر ) حسب الحالة التعليمية والجنس </t>
  </si>
  <si>
    <t xml:space="preserve">قوة العمل السعودية ( 15سنة فأكثر ) حسب الحالة التعليمية والجنس </t>
  </si>
  <si>
    <t xml:space="preserve">قوة العمل ( 15سنة فأكثر ) حسب الحالة الزواجية والجنس </t>
  </si>
  <si>
    <t xml:space="preserve">قوة العمل السعودية ( 15سنة فأكثر ) حسب الحالة الزواجية والجنس </t>
  </si>
  <si>
    <t xml:space="preserve">المشتغلون (15سنة فأكثر) حسب فئات العمر والمجموعات الرئيسة للمهنة </t>
  </si>
  <si>
    <t xml:space="preserve">المشتغلون الذكور (15سنة فأكثر) حسب فئات العمر والمجموعات الرئيسة للمهنة  </t>
  </si>
  <si>
    <t xml:space="preserve">المشتغلون السعوديون الذكور (15سنة فأكثر) حسب فئات العمر والمجموعات الرئيسة للمهنة </t>
  </si>
  <si>
    <t xml:space="preserve">Bachelor Degree </t>
  </si>
  <si>
    <t>Higher Diploma / Master Degree</t>
  </si>
  <si>
    <t xml:space="preserve">جدول ( 61 )     </t>
  </si>
  <si>
    <t>السكان خارج قوة العمل (15سنة فأكثر) حسب المنطقة الإدارية</t>
  </si>
  <si>
    <t xml:space="preserve"> السكان الذكور خارج قوة العمل (15سنة فأكثر) حسب المنطقة الإدارية</t>
  </si>
  <si>
    <t xml:space="preserve"> السكان السعوديون خارج قوة العمل (15 سنة فأكثر) حسب المنطقة الإدارية</t>
  </si>
  <si>
    <t>السكان السعوديون الذكور خارج قوة العمل (15سنة فأكثر) حسب المنطقة الإدارية</t>
  </si>
  <si>
    <t xml:space="preserve">السكان خارج قوة العمل (15سنة فأكثر) حسب فئات العمر </t>
  </si>
  <si>
    <t xml:space="preserve">السكان الذكور خارج قوة العمل (15 سنة فأكثر) حسب فئات العمر </t>
  </si>
  <si>
    <t xml:space="preserve">السكان السعوديون خارج قوة العمل (15 سنة فأكثر) حسب فئات العمر </t>
  </si>
  <si>
    <t xml:space="preserve">السكان السعوديون الذكور خارج قوة العمل (15 سنة فأكثر) حسب فئات العمر </t>
  </si>
  <si>
    <t xml:space="preserve">السكان خارج قوة العمل (15 سنة فأكثر) حسب الحالة التعليمية </t>
  </si>
  <si>
    <t xml:space="preserve"> السكان الذكور خارج قوة العمل (15سنة فأكثر) حسب الحالة التعليمية </t>
  </si>
  <si>
    <t xml:space="preserve">السكان السعوديون خارج قوة العمل (15سنة فأكثر) حسب الحالة التعليمية </t>
  </si>
  <si>
    <t>السكان السعوديون الذكور خارج قوة العمل (15سنة فأكثر) حسب الحالة التعليمية</t>
  </si>
  <si>
    <t xml:space="preserve">السكان خارج قوة العمل (15سنة فأكثر) حسب الحالة الزواجية </t>
  </si>
  <si>
    <t>السكان الذكور خارج قوة العمل (15سنة فأكثر) حسب الحالة الزواجية</t>
  </si>
  <si>
    <t>السكان السعوديون خارج قوة العمل (15سنة فأكثر) حسب الحالة الزواجية</t>
  </si>
  <si>
    <t xml:space="preserve">السكان السعوديون الذكور خارج قوة العمل (15سنة فأكثر) حسب الحالة الزواجية </t>
  </si>
  <si>
    <t>Specialists in Professional, Technical and Humanitarian Fields</t>
  </si>
  <si>
    <t>Technicians in Professional, Technical and Humanitarian Fields</t>
  </si>
  <si>
    <t>Average Weekly</t>
  </si>
  <si>
    <t xml:space="preserve">       Working Hours</t>
  </si>
  <si>
    <t>الفنيون في المجالات العلمية والفنية والانسانية</t>
  </si>
  <si>
    <t>الاختصاصيون في المجالات العلمية والفنية والانسانية</t>
  </si>
  <si>
    <t xml:space="preserve">جدول ( 51 )     </t>
  </si>
  <si>
    <t xml:space="preserve">جدول ( 52 )     </t>
  </si>
  <si>
    <t xml:space="preserve"> Table ( 52 )</t>
  </si>
  <si>
    <t xml:space="preserve"> Table ( 56 )</t>
  </si>
  <si>
    <t xml:space="preserve">جدول ( 28 )      </t>
  </si>
  <si>
    <t xml:space="preserve">جدول ( 29 )      </t>
  </si>
  <si>
    <t xml:space="preserve">جدول ( 30 )      </t>
  </si>
  <si>
    <t xml:space="preserve">جدول ( 31 )      </t>
  </si>
  <si>
    <t xml:space="preserve">جدول ( 32 )      </t>
  </si>
  <si>
    <t>Table ( 42 )</t>
  </si>
  <si>
    <t xml:space="preserve">جدول ( 46 )     </t>
  </si>
  <si>
    <t xml:space="preserve">جدول ( 47 )     </t>
  </si>
  <si>
    <t xml:space="preserve">جدول ( 48 )     </t>
  </si>
  <si>
    <t xml:space="preserve">جدول ( 49 )     </t>
  </si>
  <si>
    <t xml:space="preserve"> Table ( 49 )</t>
  </si>
  <si>
    <t xml:space="preserve">جدول ( 50 )     </t>
  </si>
  <si>
    <t xml:space="preserve"> Table ( 50 )</t>
  </si>
  <si>
    <t xml:space="preserve">جدول ( 27 )      </t>
  </si>
  <si>
    <t>Table (38 )</t>
  </si>
  <si>
    <t xml:space="preserve">جدول ( 45 )     </t>
  </si>
  <si>
    <t xml:space="preserve"> Table ( 45 )</t>
  </si>
  <si>
    <t xml:space="preserve"> Table ( 47 )</t>
  </si>
  <si>
    <t>جدول ( 57 )</t>
  </si>
  <si>
    <t>جدول ( 59 )</t>
  </si>
  <si>
    <r>
      <t xml:space="preserve">الجملة   </t>
    </r>
    <r>
      <rPr>
        <b/>
        <sz val="18"/>
        <rFont val="Arial"/>
        <family val="2"/>
      </rPr>
      <t xml:space="preserve">     </t>
    </r>
  </si>
  <si>
    <t xml:space="preserve">الجملة  </t>
  </si>
  <si>
    <t>دبلوم عالي / ماجستير</t>
  </si>
  <si>
    <t>Table ( 44 )</t>
  </si>
  <si>
    <t xml:space="preserve"> Table ( 46 )</t>
  </si>
  <si>
    <t xml:space="preserve"> Table ( 51 )</t>
  </si>
  <si>
    <t xml:space="preserve"> Table ( 54 )</t>
  </si>
  <si>
    <t xml:space="preserve"> Table ( 57 )</t>
  </si>
  <si>
    <t xml:space="preserve"> Table ( 60 )</t>
  </si>
  <si>
    <t>Table ( 28 )</t>
  </si>
  <si>
    <t>Table ( 35 )</t>
  </si>
  <si>
    <t xml:space="preserve"> Table ( 48 )</t>
  </si>
  <si>
    <r>
      <t xml:space="preserve">الجملة  </t>
    </r>
    <r>
      <rPr>
        <sz val="16"/>
        <rFont val="Arial"/>
        <family val="2"/>
      </rPr>
      <t>Total</t>
    </r>
  </si>
  <si>
    <r>
      <t xml:space="preserve">الجملة    </t>
    </r>
    <r>
      <rPr>
        <sz val="16"/>
        <rFont val="Arial"/>
        <family val="2"/>
      </rPr>
      <t>Total</t>
    </r>
  </si>
  <si>
    <r>
      <t xml:space="preserve">الجملة  </t>
    </r>
    <r>
      <rPr>
        <sz val="16"/>
        <rFont val="Arial"/>
        <family val="2"/>
      </rPr>
      <t>Total</t>
    </r>
    <r>
      <rPr>
        <b/>
        <sz val="16"/>
        <rFont val="Arial"/>
        <family val="2"/>
      </rPr>
      <t xml:space="preserve">  </t>
    </r>
  </si>
  <si>
    <r>
      <t xml:space="preserve">الجملة  </t>
    </r>
    <r>
      <rPr>
        <sz val="16"/>
        <rFont val="Arial"/>
        <family val="2"/>
      </rPr>
      <t>Total</t>
    </r>
    <r>
      <rPr>
        <b/>
        <sz val="16"/>
        <rFont val="Arial"/>
        <family val="2"/>
      </rPr>
      <t xml:space="preserve"> </t>
    </r>
  </si>
  <si>
    <r>
      <t xml:space="preserve">الجملة    </t>
    </r>
    <r>
      <rPr>
        <sz val="18"/>
        <rFont val="Arial"/>
        <family val="2"/>
      </rPr>
      <t>Total</t>
    </r>
  </si>
  <si>
    <r>
      <t xml:space="preserve">الجملة   </t>
    </r>
    <r>
      <rPr>
        <sz val="18"/>
        <rFont val="Arial"/>
        <family val="2"/>
      </rPr>
      <t>Total</t>
    </r>
  </si>
  <si>
    <t>Table ( 59 )</t>
  </si>
  <si>
    <t xml:space="preserve">المشتغلون ( 15 سنة فأكثر ) حسب المجموعات الرئيسة للنشاط الاقتصادي والمنطقة الادارية </t>
  </si>
  <si>
    <t>المشتغلون الذكور ( 15 سنة فأكثر ) حسب المجموعات الرئيسة للنشاط الاقتصادي والمنطقة الادارية</t>
  </si>
  <si>
    <t xml:space="preserve">المشتغلون السعوديون ( 15 سنة فأكثر ) حسب المجموعات الرئيسة للنشاط الاقتصادي والمنطقة الادارية  </t>
  </si>
  <si>
    <t>المشتغلون السعوديون الذكور ( 15 سنة فأكثر ) حسب المجموعات الرئيسة للنشاط الاقتصادي والمنطقة الادارية</t>
  </si>
  <si>
    <t>المشتغلون ( 15 سنة فأكثر ) حسب المجموعات الرئيسة للنشاط الاقتصادي و فئات العمر</t>
  </si>
  <si>
    <t xml:space="preserve">المشتغلون الذكور ( 15 سنة فأكثر ) حسب المجموعات الرئيسة للنشاط الاقتصادي و فئات العمر </t>
  </si>
  <si>
    <t xml:space="preserve">المشتغلون السعوديون ( 15 سنة فأكثر ) حسب المجموعات الرئيسة للنشاط الاقتصادي و فئات العمر </t>
  </si>
  <si>
    <t>المشتغلون السعوديون الذكور ( 15 سنة فأكثر ) حسب المجموعات الرئيسة للنشاط الاقتصادي و فئات العمر</t>
  </si>
  <si>
    <t xml:space="preserve">المشتغلون ( 15 سنة فأكثر ) حسب المجموعات الرئيسة للنشاط الاقتصادي والحالة التعليمية </t>
  </si>
  <si>
    <t xml:space="preserve">المشتغلون الذكور ( 15 سنة فأكثر ) حسب المجموعات الرئيسة للنشاط الاقتصادي والحالة التعليمية </t>
  </si>
  <si>
    <t>المشتغلون السعوديون ( 15 سنة فأكثر ) حسب المجموعات الرئيسة للنشاط الاقتصادي والحالة التعليمية</t>
  </si>
  <si>
    <t xml:space="preserve">المشتغلون السعوديون الذكور ( 15 سنة فأكثر ) حسب المجموعات الرئيسة للنشاط الاقتصادي والحالة التعليمية </t>
  </si>
  <si>
    <t xml:space="preserve">المشتغلون ( 15 سنة فأكثر ) حسب المجموعات الرئيسة للنشاط الاقتصادي والحالة الزواجية </t>
  </si>
  <si>
    <t>المشتغلون الذكور ( 15 سنة فأكثر ) حسب المجموعات الرئيسة للنشاط الاقتصادي والحالة الزواجية</t>
  </si>
  <si>
    <t>المشتغلون السعوديون ( 15 سنة فأكثر ) حسب المجموعات الرئيسة للنشاط الاقتصادي والحالة الزواجية</t>
  </si>
  <si>
    <t>المشتغلون السعوديون الذكور ( 15 سنة فأكثر ) حسب المجموعات الرئيسة للنشاط الاقتصادي والحالة الزواجية</t>
  </si>
  <si>
    <t xml:space="preserve"> </t>
  </si>
  <si>
    <t xml:space="preserve">         Total</t>
  </si>
  <si>
    <t>ملتحق بالدراسة  او ببرنامج تدريبي</t>
  </si>
  <si>
    <t>أنشطة منزلية</t>
  </si>
  <si>
    <t>متقاعد او متقدم بالسن</t>
  </si>
  <si>
    <t xml:space="preserve">العجز أو الإعاقة او اسباب صحية </t>
  </si>
  <si>
    <t>عدم الرغبة في العمل</t>
  </si>
  <si>
    <t>المشتغلون (15سنة فأكثر) حسب فئات ساعات العمل الأسبوعية والمجموعات الرئيسة للمهنة</t>
  </si>
  <si>
    <t xml:space="preserve">المشتغلون الذكور (15سنة فأكثر) حسب فئات ساعات العمل الأسبوعية والمجموعات الرئيسة للمهنة </t>
  </si>
  <si>
    <t>التعدين واستغلال المحاجر</t>
  </si>
  <si>
    <t>الصناعات التحويلية</t>
  </si>
  <si>
    <t>النقل والتخزين</t>
  </si>
  <si>
    <t>المعلومات والإتصالات</t>
  </si>
  <si>
    <t>الأنشطة العقارية</t>
  </si>
  <si>
    <t>الفنون والترفيه والتسلية</t>
  </si>
  <si>
    <t>أنشطة الخدمات الأخرى</t>
  </si>
  <si>
    <t>الزراعة والغابات وصيد الأسماك</t>
  </si>
  <si>
    <t>إمدادات الكهرباء والغاز والبخار وتكييف الهواء</t>
  </si>
  <si>
    <t>إمدادات المياه وأنشطة المجاري وإدارة الفضلات ومعالجتها</t>
  </si>
  <si>
    <t xml:space="preserve">التشييد </t>
  </si>
  <si>
    <t>تجارة الجملة والتجزئة واصلاح المركبات ذات المحركات والدراجات النارية</t>
  </si>
  <si>
    <t>أنشطة الإقامة والخدمات الغذائية</t>
  </si>
  <si>
    <t>الأنشطة المالية وأنشطة التأمين</t>
  </si>
  <si>
    <t>الأنشطة المهنية والعلمية والتقنية</t>
  </si>
  <si>
    <t>أنشطة الخدمات الإدارية وخدمات الدعم</t>
  </si>
  <si>
    <t>أنشطة الصحة البشرية والخدمة الاجتماعية</t>
  </si>
  <si>
    <t xml:space="preserve"> Agriculture, forestry and fishing</t>
  </si>
  <si>
    <t xml:space="preserve"> Mining and quarrying</t>
  </si>
  <si>
    <t xml:space="preserve"> Manufacturing</t>
  </si>
  <si>
    <t xml:space="preserve"> Electricity, gas, steam and air conditioning supply</t>
  </si>
  <si>
    <t xml:space="preserve"> Water supply; sewerage, waste management and remediation activities</t>
  </si>
  <si>
    <t xml:space="preserve"> Construction</t>
  </si>
  <si>
    <t xml:space="preserve"> Wholesale and retail trade; repair of motor vehicles and motorcycles</t>
  </si>
  <si>
    <t xml:space="preserve"> Transportation and storage</t>
  </si>
  <si>
    <t xml:space="preserve"> Accommodation and food service activities</t>
  </si>
  <si>
    <t xml:space="preserve"> Information and communication</t>
  </si>
  <si>
    <t xml:space="preserve"> Financial and insurance activities</t>
  </si>
  <si>
    <t xml:space="preserve"> Real estate activities</t>
  </si>
  <si>
    <t xml:space="preserve"> Professional, scientific and technical activities</t>
  </si>
  <si>
    <t xml:space="preserve"> Administrative and support service activities</t>
  </si>
  <si>
    <t xml:space="preserve"> Public administration and defence; compulsory social security</t>
  </si>
  <si>
    <t xml:space="preserve"> Education</t>
  </si>
  <si>
    <t xml:space="preserve"> Human health and social work activities</t>
  </si>
  <si>
    <t xml:space="preserve"> Arts, entertainment and recreation</t>
  </si>
  <si>
    <t xml:space="preserve"> Other service activities</t>
  </si>
  <si>
    <t xml:space="preserve"> Activities of households as employers; undifferentiated goods- and services-producing activities of households for own use</t>
  </si>
  <si>
    <t xml:space="preserve"> Activities of extraterritorial organizations and bodies</t>
  </si>
  <si>
    <t>المشتغلون ( 15 سنة فأكثر ) حسب المجموعات الرئيسة للنشاط الاقتصادي و فئات ساعات العمل الأسبوعية</t>
  </si>
  <si>
    <t>المشتغلون الذكور ( 15 سنة فأكثر ) حسب المجموعات الرئيسة للنشاط الاقتصادي و فئات ساعات العمل الأسبوعية</t>
  </si>
  <si>
    <t>In school or training</t>
  </si>
  <si>
    <t>Disability or handicap or health reasons</t>
  </si>
  <si>
    <t>رقم الجدول</t>
  </si>
  <si>
    <t>السكان (15سنة فأكثر) حسب المنطقة الإدارية والجنس</t>
  </si>
  <si>
    <t>السكان السعوديون (15سنة فأكثر) حسب المنطقة الإدارية والجنس</t>
  </si>
  <si>
    <t>السكان (15سنة فأكثر) حسب فئات العمر والجنس</t>
  </si>
  <si>
    <t>السكان السعوديون (15سنة فأكثر) حسب فئات العمر والجنس</t>
  </si>
  <si>
    <t>قوة العمل (15سنة فأكثر) حسب فئات العمر والجنس</t>
  </si>
  <si>
    <t>قوة العمل السعودية (15سنة فأكثر) حسب فئات العمر والجنس</t>
  </si>
  <si>
    <t>قوة العمل (15سنة فأكثر) حسب الحالة التعليمية والجنس</t>
  </si>
  <si>
    <t>قوة العمل السعودية (15سنة فأكثر) حسب الحالة التعليمية والجنس</t>
  </si>
  <si>
    <t>قوة العمل (15سنة فأكثر) حسب الحالة الزواجية والجنس</t>
  </si>
  <si>
    <t>قوة العمل السعودية (15سنة فأكثر) حسب الحالة الزواجية والجنس</t>
  </si>
  <si>
    <t>السكان الذكور خارج قوة العمل (15سنة فأكثر) حسب المنطقة الإدارية</t>
  </si>
  <si>
    <t>السكان السعوديون خارج قوة العمل (15 سنة فأكثر) حسب المنطقة الإدارية</t>
  </si>
  <si>
    <t>السكان خارج قوة العمل (15 سنة فأكثر) حسب فئات العمر</t>
  </si>
  <si>
    <t>السكان الذكور خارج قوة العمل (15 سنة فأكثر) حسب فئات العمر</t>
  </si>
  <si>
    <t>السكان السعوديون خارج قوة العمل (15 سنة فأكثر) حسب فئات العمر</t>
  </si>
  <si>
    <t>السكان السعوديون الذكور خارج قوة العمل (15 سنة فأكثر) حسب فئات العمر</t>
  </si>
  <si>
    <t>السكان خارج قوة العمل (15 سنة فأكثر) حسب الحالة التعليمية</t>
  </si>
  <si>
    <t>السكان الذكور خارج قوة العمل (15سنة فأكثر) حسب الحالة التعليمية</t>
  </si>
  <si>
    <t>السكان السعوديون خارج  قوة العمل (15سنة فأكثر) حسب الحالة التعليمية</t>
  </si>
  <si>
    <t>السكان خارج قوة العمل (15سنة فأكثر) حسب الحالة الزواجية</t>
  </si>
  <si>
    <t>السكان السعوديون الذكور خارج قوة العمل (15سنة فأكثر) حسب الحالة الزواجية</t>
  </si>
  <si>
    <t>المشتغلون (15سنة فأكثر) حسب فئات العمر والمجموعات الرئيسة للمهنة</t>
  </si>
  <si>
    <t>المشتغلون الذكور (15سنة فأكثر) حسب فئات العمر والمجموعات الرئيسة للمهنة</t>
  </si>
  <si>
    <t>المشتغلون السعوديون (15سنة فأكثر) حسب فئات العمر والمجموعات الرئيسة للمهنة</t>
  </si>
  <si>
    <t>المشتغلون السعوديون الذكور (15سنة فأكثر) حسب فئات العمر والمجموعات الرئيسة للمهنة</t>
  </si>
  <si>
    <t>المشتغلون (15سنة فأكثر) حسب الحالة الزواجية والمجموعات الرئيسة للمهنة</t>
  </si>
  <si>
    <t>المشتغلون السعوديون (15سنة فأكثر) حسب الحالة الزواجية والمجموعات الرئيسة للمهنة</t>
  </si>
  <si>
    <t>المشتغلون (15 سنة فأكثر) حسب المجموعات الرئيسة للنشاط الاقتصادي والمنطقة الإدارية</t>
  </si>
  <si>
    <t>المشتغلون الذكور (15 سنة فأكثر) حسب المجموعات الرئيسة للنشاط الاقتصادي والمنطقة الإدارية</t>
  </si>
  <si>
    <t>المشتغلون السعوديون (15 سنة فأكثر) حسب المجموعات الرئيسة للنشاط الاقتصادي والمنطقة الإدارية</t>
  </si>
  <si>
    <t>المشتغلون السعوديون الذكور (15 سنة فأكثر) حسب المجموعات الرئيسة للنشاط الاقتصادي والمنطقة الإدارية</t>
  </si>
  <si>
    <t>المشتغلون (15 سنة فأكثر) حسب المجموعات الرئيسة للنشاط الاقتصادي وفئات العمر</t>
  </si>
  <si>
    <t>المشتغلون الذكور (15 سنة فأكثر) حسب المجموعات الرئيسة للنشاط الاقتصادي وفئات العمر</t>
  </si>
  <si>
    <t>المشتغلون السعوديون (15 سنة فأكثر) حسب المجموعات الرئيسة للنشاط الاقتصادي وفئات العمر</t>
  </si>
  <si>
    <t>المشتغلون السعوديون الذكور (15 سنة فأكثر) حسب المجموعات الرئيسة للنشاط الاقتصادي وفئات العمر</t>
  </si>
  <si>
    <t>المشتغلون (15 سنة فأكثر) حسب المجموعات الرئيسة للنشاط الاقتصادي والحالة التعليمية</t>
  </si>
  <si>
    <t>المشتغلون الذكور (15 سنة فأكثر) حسب المجموعات الرئيسة للنشاط الاقتصادي والحالة التعليمية</t>
  </si>
  <si>
    <t>المشتغلون السعوديون (15 سنة فأكثر) حسب المجموعات الرئيسة للنشاط الاقتصادي والحالة التعليمية</t>
  </si>
  <si>
    <t>المشتغلون السعوديون الذكور (15 سنة فأكثر) حسب المجموعات الرئيسة للنشاط الاقتصادي والحالة التعليمية</t>
  </si>
  <si>
    <t>المشتغلون (15 سنة فأكثر) حسب المجموعات الرئيسة للنشاط الاقتصادي والحالة الزواجية</t>
  </si>
  <si>
    <t>المشتغلون الذكور(15 سنة فأكثر) حسب المجموعات الرئيسة للنشاط الاقتصادي والحالة الزواجية</t>
  </si>
  <si>
    <t>المشتغلون السعوديون (15 سنة فأكثر) حسب المجموعات الرئيسة للنشاط الاقتصادي والحالة الزواجية</t>
  </si>
  <si>
    <t>المشتغلون السعوديون الذكور (15 سنة فأكثر) حسب المجموعات الرئيسة للنشاط الاقتصادي والحالة الزواجية</t>
  </si>
  <si>
    <t>®</t>
  </si>
  <si>
    <t>Housekeeping</t>
  </si>
  <si>
    <t>Retired or Over age</t>
  </si>
  <si>
    <t>Unwillingness to work</t>
  </si>
  <si>
    <t xml:space="preserve"> Population ( 15 Years and Above ) By Administrative Area and Sex</t>
  </si>
  <si>
    <t>Saudis Population ( 15 Years and Above ) By Administrative Area and Sex</t>
  </si>
  <si>
    <t xml:space="preserve"> Population ( 15 Years and Above ) By Age Group and Sex</t>
  </si>
  <si>
    <t>Saudis Population ( 15 Years and Above ) By Age Group and Sex</t>
  </si>
  <si>
    <t>Labour Force ( 15 Years and Above ) By Age Group and Sex</t>
  </si>
  <si>
    <t>Saudis Labour Force ( 15 Years and Above ) By Age Group and Sex</t>
  </si>
  <si>
    <t xml:space="preserve">  Labour Force ( 15 Years and Above ) By Education Status and Sex</t>
  </si>
  <si>
    <t xml:space="preserve">  Saudis Labour Force ( 15 Years and Above ) By Education Status and Sex</t>
  </si>
  <si>
    <t xml:space="preserve">   Labour Force ( 15 Years and Above ) By Marital Status and Sex</t>
  </si>
  <si>
    <t xml:space="preserve">  Saudis Labour Force ( 15 Years and Above ) By Marital Status and Sex</t>
  </si>
  <si>
    <t xml:space="preserve">   Population Out of The Labour Force (15 Years and Above ) By Administrative Area</t>
  </si>
  <si>
    <t xml:space="preserve">   Males Population Out of The Labour Force (15 Years and Above ) By Administrative Area</t>
  </si>
  <si>
    <t xml:space="preserve">  Saudis Population Out of The Labour Force (15 Years and Above ) By Administrative Area</t>
  </si>
  <si>
    <t xml:space="preserve">  Saudis Males Population Out of The Labour Force (15 Years and Above ) By Administrative Area</t>
  </si>
  <si>
    <t xml:space="preserve"> Population Out of The Labour Force (15 Years and Above ) By Age Group</t>
  </si>
  <si>
    <t>Males Population Out of The Labour Force (15 Years and Above ) By Age Group</t>
  </si>
  <si>
    <t>Saudis Population Out of The Labour Force (15 Years and Above ) By Age Group</t>
  </si>
  <si>
    <t>Saudis Males Population  Out of The Labour Force (15 Years and Above ) By Age Group</t>
  </si>
  <si>
    <t xml:space="preserve"> Population Out of The Labour Force (15 Years and Above ) By Education Status</t>
  </si>
  <si>
    <t>Males Population Out of The Labour Force (15 Years and Above ) By Education Status</t>
  </si>
  <si>
    <t xml:space="preserve"> Saudis Population Out of The Labour Force (15 Years and Above ) By Education Status</t>
  </si>
  <si>
    <t>Saudis Males Population Out of The Labour Force (15 Years and Above ) By Education Status</t>
  </si>
  <si>
    <t xml:space="preserve"> Population Out of The Labour Force (15 Years and Above ) By Marital Status</t>
  </si>
  <si>
    <t>Males Population Out of The Labour Force (15 Years and Above ) By Marital Status</t>
  </si>
  <si>
    <t>Saudis Population Out of The Labour Force (15 Years and Above ) By Marital Status</t>
  </si>
  <si>
    <t>Saudis Males Population Out of The Labour Force (15 Years and Above ) By Marital Status</t>
  </si>
  <si>
    <t>Employed persons (15 Years and Above ) By Administrative Area and Main Occupation Groups</t>
  </si>
  <si>
    <t>Males Employed persons (15 Years and Above ) By Administrative Area and Main Occupation Groups</t>
  </si>
  <si>
    <t>Saudis Employed persons (15 Years and Above) By Administrative Area and Main Occupation Groups</t>
  </si>
  <si>
    <t xml:space="preserve">  Saudis Males Employed persons  (15 Years and Above) By Administrative Area  and Main Occupation Groups</t>
  </si>
  <si>
    <t>Employed persons (15 Years and Above ) By Age Group and Main Occupation Groups</t>
  </si>
  <si>
    <t>Males Employed persons (15 Years and Above ) By Age Group and Main Occupation Groups</t>
  </si>
  <si>
    <t>Saudis  Employed persons (15 Years and Above ) By Age Group and  Main Occupation Groups</t>
  </si>
  <si>
    <t xml:space="preserve">Saudis Males Employed persons (15 Years and Above ) By Age Group and Main Occupation Groups </t>
  </si>
  <si>
    <t xml:space="preserve">Employed persons (15 Years and Above ) By Education Status and Main Occupation Groups </t>
  </si>
  <si>
    <t>Males Employed persons (15 Years and Above) By Education Status and Main Occupation Groups</t>
  </si>
  <si>
    <t>Saudis Employed persons (15 Years and Above) By Education Status and Main Occupation Groups</t>
  </si>
  <si>
    <t xml:space="preserve"> Saudis Males Employed persons (15 Years and Above ) By Education Status and Main Occupation Groups</t>
  </si>
  <si>
    <t>Employed persons (15 Years and Above ) By  Marital Status and Main Occupation Groups</t>
  </si>
  <si>
    <t>Males Employed persons (15 Years and Above) By Marital Status and Main Occupation Groups</t>
  </si>
  <si>
    <t>Saudis Employed persons (15 Years and Above ) By Marital Status and Main Occupation Groups</t>
  </si>
  <si>
    <t>Saudis Males Employed persons (15 Years and Above) By Marital Status and Main Occupation Groups</t>
  </si>
  <si>
    <t>Employed persons (15 Years and Above ) By  Weekly Working Hours Groups and Main Occupation Groups</t>
  </si>
  <si>
    <t>Males Employed persons (15 Years and Above ) By Weekly Working Hours Groups and Main Occupation Groups</t>
  </si>
  <si>
    <t xml:space="preserve">Employed persons ( 15 Years and Above) By Main Economic Activity Groups and Administrative Area </t>
  </si>
  <si>
    <t xml:space="preserve">Males Employed persons ( 15 Years and Above) By Main Economic Activity Groups and Administrative Area </t>
  </si>
  <si>
    <t>Saudis Employed persons ( 15 Years and Above ) By Main Economic Activity Groups and Administrative Area</t>
  </si>
  <si>
    <t>Saudis Males Employed persons ( 15 Years and Above ) By Main Economic Activity Groups and Administrative Area</t>
  </si>
  <si>
    <t>Employed persons ( 15 Years and Above ) By Main Economic Activity Groups and Age Group</t>
  </si>
  <si>
    <t>Males Employed persons ( 15 Years and Above ) By Main Economic Activity Groups and Age Group</t>
  </si>
  <si>
    <t>Saudis Employed persons ( 15 Years and Above ) By Main Economic Activity Groups and Age Group</t>
  </si>
  <si>
    <t>Saudis Males Employed persons ( 15 Years and Above ) By Main Economic Activity Groups and Age Group</t>
  </si>
  <si>
    <t>Employed persons ( 15 Years and Above ) By Main Economic Activity Groups and Education Status</t>
  </si>
  <si>
    <t>Males Employed persons ( 15 Years and Above) By Main Economic Activity Groups and Education Status</t>
  </si>
  <si>
    <t>Saudis Employed persons ( 15 Years and Above) By Main Economic Activity Groups and Education Status</t>
  </si>
  <si>
    <t>Saudis Males  Employed persons ( 15 Years and Above) By Main Economic Activity Groups and Education Status</t>
  </si>
  <si>
    <t>Employed persons ( 15 Years and Above) By Main Economic Activity Groups and Marital Status</t>
  </si>
  <si>
    <t>Males Employed persons ( 15 Years and Above) By Main Economic Activity Groups and Marital Status</t>
  </si>
  <si>
    <t>Saudis Employed persons ( 15 Years and Above) By Main Economic Activity Groups and Marital Status</t>
  </si>
  <si>
    <t>Saudis Males  Employed persons ( 15 Years and Above ) By Main Economic Activity Groups and Marital Status</t>
  </si>
  <si>
    <t>Avarege Weekly Working Hours</t>
  </si>
  <si>
    <t>Widowed</t>
  </si>
  <si>
    <t>الجنس</t>
  </si>
  <si>
    <t>اناث</t>
  </si>
  <si>
    <t>معدل المشاركة الاقتصادية للسكان (15) سنة فأكثر</t>
  </si>
  <si>
    <t>معدل البطالة للسكان (15) سنة فأكثر</t>
  </si>
  <si>
    <t>معدل المشاركة الاقتصادية للسكان السعوديين (15) سنة فأكثر</t>
  </si>
  <si>
    <t>نسبة قوة العمل السعودية من إجمالي قوة العمل</t>
  </si>
  <si>
    <t>نسبة المشتغلين السعوديين من إجمالي المشتغلين</t>
  </si>
  <si>
    <t>نسبة المشتغلين من إجمالي السكان</t>
  </si>
  <si>
    <t>نسبة المشتغلين السعوديين من إجمالي السكان السعوديين</t>
  </si>
  <si>
    <t>معدل الإعالة الاقتصادية لإجمالي لسكان (لكل 100 فرد)</t>
  </si>
  <si>
    <t>معدل الإعالة الاقتصادية للسكان السعوديين (لكل 100 فرد)</t>
  </si>
  <si>
    <t>أهم المؤشرات المتعلقة بنتائج المسح</t>
  </si>
  <si>
    <t>نسبة المتعطلين السعوديين من إجمالي السكان السعوديين</t>
  </si>
  <si>
    <t>نسبة  المتعطلين من إجمالي السكان</t>
  </si>
  <si>
    <t xml:space="preserve">فئات ساعات العمل الأسبوعية </t>
  </si>
  <si>
    <t>Weekly Working Hours Groups</t>
  </si>
  <si>
    <t>الإجمالي
Total</t>
  </si>
  <si>
    <t>Sex</t>
  </si>
  <si>
    <t>Males</t>
  </si>
  <si>
    <t>Females</t>
  </si>
  <si>
    <t>المؤشر</t>
  </si>
  <si>
    <t>indicator</t>
  </si>
  <si>
    <t xml:space="preserve"> Total Unemployment Rate</t>
  </si>
  <si>
    <t>Total Employment Rate</t>
  </si>
  <si>
    <t xml:space="preserve"> Saudis Unemployment Rate</t>
  </si>
  <si>
    <t>Saudis Employment Rate</t>
  </si>
  <si>
    <t>Percentage of Employed Persons to Total Population</t>
  </si>
  <si>
    <t>Percentage of Unemployed Persons to Total Population</t>
  </si>
  <si>
    <t>Total Economic Dependency Ratio</t>
  </si>
  <si>
    <t>Total Economic Participation Rate</t>
  </si>
  <si>
    <t>Saudis Economic Participation Rate</t>
  </si>
  <si>
    <t>Percentage of Saudi Labor Force to Total Labor Force</t>
  </si>
  <si>
    <t>Percentage of Saudi Employed Persons to Total Employed Persons</t>
  </si>
  <si>
    <t>Percentage of Saudi Employed Persons to Total Saudis Population</t>
  </si>
  <si>
    <t>Percentage of Saudi Unemployed Persons to Total Saudis Population</t>
  </si>
  <si>
    <t>Saudi Economic Dependency Ratio</t>
  </si>
  <si>
    <r>
      <t>معدل التشغيل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للسكان (15) سنة فأكثر</t>
    </r>
  </si>
  <si>
    <r>
      <t>معدل التشغيل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للسكان السعوديين (15) سنة فأكثر</t>
    </r>
  </si>
  <si>
    <r>
      <t>معدل البطالة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للسكان السعوديين (15) سنة فأكثر</t>
    </r>
  </si>
  <si>
    <t>المشتغلون الذكور (15 سنة فأكثر ) حسب المجموعات الرئيسة للنشاط الاقتصادي وفئات ساعات العمل الأسبوعية</t>
  </si>
  <si>
    <t>المشتغلون (15 سنة فأكثر) حسب المجموعات الرئيسة للنشاط الاقتصادي وفئات ساعات العمل الأسبوعية</t>
  </si>
  <si>
    <t>المشتغلون الذكور (15سنة فأكثر) حسب فئات ساعات العمل الأسبوعية والمجموعات الرئيسة للمهنة</t>
  </si>
  <si>
    <t>المشرعون والمديرون ومديرو الاعمال</t>
  </si>
  <si>
    <t>Lawmakers, Directors and business Managers</t>
  </si>
  <si>
    <t>مهن البيع</t>
  </si>
  <si>
    <t>مهن الخدمات</t>
  </si>
  <si>
    <t>مهن الزراعة وتربية الحيوان والطيور والصيد</t>
  </si>
  <si>
    <t>Occupations of Agriculture, Animal Husbandry &amp; Fishing</t>
  </si>
  <si>
    <t>Occupations of Services</t>
  </si>
  <si>
    <t>Occupations of Sales</t>
  </si>
  <si>
    <t>Occupations of Clerical</t>
  </si>
  <si>
    <t>أنشطة المنظمات والهيئات الأجنبية</t>
  </si>
  <si>
    <t>الإدارة العامة والدفاع والضمان الاجتماعي الإلزامي</t>
  </si>
  <si>
    <t>أنشطة الأسر المعيشية التي تستخدم أفرادا أو إنتاج سلع وخدمات غير مميزة خاصة</t>
  </si>
  <si>
    <t>Employed Persons</t>
  </si>
  <si>
    <t>Unemployed Persons</t>
  </si>
  <si>
    <t>Others</t>
  </si>
  <si>
    <t>Employed persons ( 15 Years and Above ) By Main Economic Groups and Weekly Working Hours Groups</t>
  </si>
  <si>
    <t>Males Employed persons ( 15 Years and Above) By Main Economic Groups and Weekly Working Hours Groups</t>
  </si>
  <si>
    <t>العــنــوان</t>
  </si>
  <si>
    <t>Subject</t>
  </si>
  <si>
    <t xml:space="preserve"> Number of Table</t>
  </si>
  <si>
    <t>Population ( 15 Years and Above ) By Age Group and Sex</t>
  </si>
  <si>
    <t>Saudis Labour Force ( 15 Years and Above ) By Education Status and Sex</t>
  </si>
  <si>
    <t xml:space="preserve">  Labour Force ( 15 Years and Above ) By Marital Status and Sex</t>
  </si>
  <si>
    <t xml:space="preserve"> Saudis Labour Force ( 15 Years and Above ) By Marital Status and Sex</t>
  </si>
  <si>
    <t>Population Out of The Labour Force (15 Years and Above ) By Administrative Area</t>
  </si>
  <si>
    <t xml:space="preserve"> Males Population Out of The Labour Force (15 Years and Above ) By Administrative Area</t>
  </si>
  <si>
    <t xml:space="preserve"> Saudis Population Out of The Labour Force (15 Years and Above ) By Administrative Area</t>
  </si>
  <si>
    <t>Saudis Males Population Out of The Labour Force (15 Years and Above ) By Administrative Area</t>
  </si>
  <si>
    <t>Population Out of The Labour Force (15 Years and Above ) By Age Group</t>
  </si>
  <si>
    <t>Saudis Males Employed persons  (15 Years and Above) By Administrative Area  and Main Occupation Groups</t>
  </si>
  <si>
    <t>Saudis Males Employed persons (15 Years and Above ) By Education Status and Main Occupation Groups</t>
  </si>
  <si>
    <t>نشرة مسح القوى العاملة (2014) - النصف الثاني</t>
  </si>
  <si>
    <t>Labor Force Survey 2014 2nd Half</t>
  </si>
</sst>
</file>

<file path=xl/styles.xml><?xml version="1.0" encoding="utf-8"?>
<styleSheet xmlns="http://schemas.openxmlformats.org/spreadsheetml/2006/main">
  <numFmts count="2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#,##0_ ;[Red]\-#,##0\ "/>
    <numFmt numFmtId="165" formatCode="0.0"/>
    <numFmt numFmtId="166" formatCode="#,##0.0"/>
    <numFmt numFmtId="167" formatCode="&quot;نعم&quot;\,\ &quot;نعم&quot;\,\ &quot;لا&quot;"/>
    <numFmt numFmtId="168" formatCode="&quot;True&quot;;&quot;True&quot;;&quot;False&quot;"/>
    <numFmt numFmtId="169" formatCode="&quot;تشغيل&quot;\,\ &quot;تشغيل&quot;\,\ &quot;إيقاف تشغيل&quot;"/>
    <numFmt numFmtId="170" formatCode="[$€-2]\ #,##0.00_);[Red]\([$€-2]\ #,##0.00\)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00000000"/>
    <numFmt numFmtId="177" formatCode="0.0000000000"/>
    <numFmt numFmtId="178" formatCode="0.00000000000"/>
    <numFmt numFmtId="179" formatCode="0.00000000"/>
    <numFmt numFmtId="180" formatCode="#,##0.0000000000"/>
    <numFmt numFmtId="181" formatCode="#,##0.00000"/>
  </numFmts>
  <fonts count="72">
    <font>
      <sz val="10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b/>
      <sz val="17"/>
      <name val="Arial"/>
      <family val="2"/>
    </font>
    <font>
      <b/>
      <sz val="11"/>
      <name val="Arial"/>
      <family val="2"/>
    </font>
    <font>
      <sz val="18"/>
      <name val="PT Bold Heading"/>
      <family val="0"/>
    </font>
    <font>
      <sz val="12"/>
      <name val="Frutiger LT Arabic 55 Roman"/>
      <family val="0"/>
    </font>
    <font>
      <b/>
      <sz val="12"/>
      <name val="Frutiger LT Arabic 55 Roman"/>
      <family val="0"/>
    </font>
    <font>
      <sz val="11"/>
      <color indexed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20"/>
      <color indexed="21"/>
      <name val="Arial"/>
      <family val="2"/>
    </font>
    <font>
      <b/>
      <sz val="22"/>
      <color indexed="12"/>
      <name val="Arial"/>
      <family val="2"/>
    </font>
    <font>
      <sz val="22"/>
      <color indexed="12"/>
      <name val="Arial"/>
      <family val="2"/>
    </font>
    <font>
      <sz val="16"/>
      <color indexed="62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20"/>
      <color theme="8" tint="-0.4999699890613556"/>
      <name val="Arial"/>
      <family val="2"/>
    </font>
    <font>
      <b/>
      <sz val="22"/>
      <color theme="10"/>
      <name val="Arial"/>
      <family val="2"/>
    </font>
    <font>
      <sz val="22"/>
      <color theme="10"/>
      <name val="Arial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6"/>
      <color rgb="FF474D9B"/>
      <name val="Frutiger LT Arabic 55 Roman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A7C9E7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>
        <color indexed="63"/>
      </bottom>
    </border>
    <border>
      <left style="thick">
        <color theme="0"/>
      </left>
      <right style="thick">
        <color theme="0"/>
      </right>
      <top>
        <color indexed="63"/>
      </top>
      <bottom style="thick">
        <color theme="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>
        <color theme="0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 style="thick">
        <color theme="0"/>
      </right>
      <top style="thick">
        <color theme="0"/>
      </top>
      <bottom>
        <color indexed="63"/>
      </bottom>
    </border>
    <border>
      <left style="thick">
        <color theme="0"/>
      </left>
      <right style="thick">
        <color theme="0"/>
      </right>
      <top>
        <color indexed="63"/>
      </top>
      <bottom>
        <color indexed="63"/>
      </bottom>
    </border>
    <border>
      <left style="thick">
        <color theme="0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19" borderId="1" applyNumberFormat="0" applyAlignment="0" applyProtection="0"/>
    <xf numFmtId="0" fontId="52" fillId="20" borderId="2" applyNumberFormat="0" applyAlignment="0" applyProtection="0"/>
    <xf numFmtId="0" fontId="53" fillId="0" borderId="3" applyNumberFormat="0" applyFill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19" borderId="2" applyNumberFormat="0" applyAlignment="0" applyProtection="0"/>
    <xf numFmtId="0" fontId="56" fillId="28" borderId="4" applyNumberForma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vertical="center" readingOrder="1"/>
    </xf>
    <xf numFmtId="3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166" fontId="3" fillId="0" borderId="0" xfId="0" applyNumberFormat="1" applyFont="1" applyFill="1" applyAlignment="1">
      <alignment horizontal="center" vertical="center" wrapText="1"/>
    </xf>
    <xf numFmtId="165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5" fontId="13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165" fontId="19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0" fontId="7" fillId="14" borderId="10" xfId="0" applyFont="1" applyFill="1" applyBorder="1" applyAlignment="1">
      <alignment horizontal="center" vertical="center" wrapText="1" readingOrder="2"/>
    </xf>
    <xf numFmtId="0" fontId="7" fillId="32" borderId="11" xfId="0" applyFont="1" applyFill="1" applyBorder="1" applyAlignment="1">
      <alignment horizontal="center" vertical="center" wrapText="1" readingOrder="1"/>
    </xf>
    <xf numFmtId="0" fontId="7" fillId="33" borderId="11" xfId="0" applyFont="1" applyFill="1" applyBorder="1" applyAlignment="1">
      <alignment horizontal="center" vertical="center" wrapText="1" readingOrder="1"/>
    </xf>
    <xf numFmtId="0" fontId="3" fillId="34" borderId="10" xfId="0" applyFont="1" applyFill="1" applyBorder="1" applyAlignment="1">
      <alignment horizontal="center" vertical="center" wrapText="1" readingOrder="2"/>
    </xf>
    <xf numFmtId="0" fontId="3" fillId="0" borderId="12" xfId="0" applyFont="1" applyFill="1" applyBorder="1" applyAlignment="1">
      <alignment vertical="center" wrapText="1" readingOrder="1"/>
    </xf>
    <xf numFmtId="0" fontId="3" fillId="0" borderId="12" xfId="0" applyFont="1" applyFill="1" applyBorder="1" applyAlignment="1">
      <alignment vertical="center" wrapText="1" readingOrder="2"/>
    </xf>
    <xf numFmtId="0" fontId="7" fillId="35" borderId="10" xfId="0" applyFont="1" applyFill="1" applyBorder="1" applyAlignment="1">
      <alignment horizontal="center" vertical="center" wrapText="1" readingOrder="2"/>
    </xf>
    <xf numFmtId="3" fontId="8" fillId="35" borderId="13" xfId="0" applyNumberFormat="1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right" vertical="center" wrapText="1" indent="1" readingOrder="2"/>
    </xf>
    <xf numFmtId="3" fontId="12" fillId="36" borderId="14" xfId="0" applyNumberFormat="1" applyFont="1" applyFill="1" applyBorder="1" applyAlignment="1">
      <alignment horizontal="left" vertical="center" wrapText="1" indent="1"/>
    </xf>
    <xf numFmtId="0" fontId="7" fillId="11" borderId="11" xfId="0" applyFont="1" applyFill="1" applyBorder="1" applyAlignment="1">
      <alignment horizontal="right" vertical="center" wrapText="1" indent="1" readingOrder="2"/>
    </xf>
    <xf numFmtId="3" fontId="12" fillId="11" borderId="14" xfId="0" applyNumberFormat="1" applyFont="1" applyFill="1" applyBorder="1" applyAlignment="1">
      <alignment horizontal="left" vertical="center" wrapText="1" indent="1"/>
    </xf>
    <xf numFmtId="17" fontId="7" fillId="11" borderId="11" xfId="0" applyNumberFormat="1" applyFont="1" applyFill="1" applyBorder="1" applyAlignment="1">
      <alignment horizontal="right" vertical="center" wrapText="1" indent="1" readingOrder="2"/>
    </xf>
    <xf numFmtId="0" fontId="3" fillId="0" borderId="11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7" fillId="37" borderId="11" xfId="0" applyFont="1" applyFill="1" applyBorder="1" applyAlignment="1">
      <alignment horizontal="center" vertical="center" wrapText="1" readingOrder="2"/>
    </xf>
    <xf numFmtId="0" fontId="7" fillId="14" borderId="15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 readingOrder="1"/>
    </xf>
    <xf numFmtId="0" fontId="7" fillId="35" borderId="15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 readingOrder="1"/>
    </xf>
    <xf numFmtId="0" fontId="7" fillId="34" borderId="2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 readingOrder="2"/>
    </xf>
    <xf numFmtId="0" fontId="5" fillId="0" borderId="0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 readingOrder="1"/>
    </xf>
    <xf numFmtId="0" fontId="7" fillId="11" borderId="11" xfId="0" applyFont="1" applyFill="1" applyBorder="1" applyAlignment="1">
      <alignment horizontal="center" vertical="center" wrapText="1" readingOrder="1"/>
    </xf>
    <xf numFmtId="17" fontId="7" fillId="36" borderId="11" xfId="0" applyNumberFormat="1" applyFont="1" applyFill="1" applyBorder="1" applyAlignment="1">
      <alignment horizontal="right" vertical="center" wrapText="1" indent="1" readingOrder="2"/>
    </xf>
    <xf numFmtId="0" fontId="8" fillId="36" borderId="14" xfId="0" applyFont="1" applyFill="1" applyBorder="1" applyAlignment="1">
      <alignment horizontal="left" vertical="center" wrapText="1" indent="1" readingOrder="1"/>
    </xf>
    <xf numFmtId="3" fontId="8" fillId="11" borderId="14" xfId="0" applyNumberFormat="1" applyFont="1" applyFill="1" applyBorder="1" applyAlignment="1">
      <alignment horizontal="left" vertical="center" wrapText="1" indent="1" readingOrder="1"/>
    </xf>
    <xf numFmtId="3" fontId="8" fillId="36" borderId="14" xfId="0" applyNumberFormat="1" applyFont="1" applyFill="1" applyBorder="1" applyAlignment="1">
      <alignment horizontal="left" vertical="center" wrapText="1" indent="1" readingOrder="1"/>
    </xf>
    <xf numFmtId="3" fontId="12" fillId="36" borderId="14" xfId="0" applyNumberFormat="1" applyFont="1" applyFill="1" applyBorder="1" applyAlignment="1">
      <alignment horizontal="left" vertical="center" wrapText="1" indent="1" readingOrder="1"/>
    </xf>
    <xf numFmtId="3" fontId="12" fillId="11" borderId="14" xfId="0" applyNumberFormat="1" applyFont="1" applyFill="1" applyBorder="1" applyAlignment="1">
      <alignment horizontal="left" vertical="center" wrapText="1" indent="1" readingOrder="1"/>
    </xf>
    <xf numFmtId="3" fontId="8" fillId="35" borderId="13" xfId="0" applyNumberFormat="1" applyFont="1" applyFill="1" applyBorder="1" applyAlignment="1">
      <alignment horizontal="center" vertical="center" wrapText="1" readingOrder="1"/>
    </xf>
    <xf numFmtId="0" fontId="7" fillId="35" borderId="11" xfId="0" applyFont="1" applyFill="1" applyBorder="1" applyAlignment="1">
      <alignment horizontal="right" vertical="center" wrapText="1" indent="1" readingOrder="2"/>
    </xf>
    <xf numFmtId="3" fontId="12" fillId="35" borderId="14" xfId="0" applyNumberFormat="1" applyFont="1" applyFill="1" applyBorder="1" applyAlignment="1">
      <alignment horizontal="left" vertical="center" wrapText="1" indent="1" readingOrder="1"/>
    </xf>
    <xf numFmtId="0" fontId="3" fillId="37" borderId="2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right" vertical="center" wrapText="1" indent="1" readingOrder="2"/>
    </xf>
    <xf numFmtId="17" fontId="3" fillId="33" borderId="11" xfId="0" applyNumberFormat="1" applyFont="1" applyFill="1" applyBorder="1" applyAlignment="1">
      <alignment horizontal="right" vertical="center" wrapText="1" indent="1" readingOrder="2"/>
    </xf>
    <xf numFmtId="0" fontId="8" fillId="37" borderId="19" xfId="0" applyFont="1" applyFill="1" applyBorder="1" applyAlignment="1">
      <alignment horizontal="center" vertical="center" wrapText="1" readingOrder="1"/>
    </xf>
    <xf numFmtId="0" fontId="3" fillId="37" borderId="13" xfId="0" applyFont="1" applyFill="1" applyBorder="1" applyAlignment="1">
      <alignment horizontal="center" vertical="center" wrapText="1" readingOrder="1"/>
    </xf>
    <xf numFmtId="0" fontId="8" fillId="37" borderId="17" xfId="0" applyFont="1" applyFill="1" applyBorder="1" applyAlignment="1">
      <alignment horizontal="center" vertical="center" wrapText="1" readingOrder="1"/>
    </xf>
    <xf numFmtId="0" fontId="8" fillId="37" borderId="18" xfId="0" applyFont="1" applyFill="1" applyBorder="1" applyAlignment="1">
      <alignment horizontal="center" vertical="center" wrapText="1" readingOrder="1"/>
    </xf>
    <xf numFmtId="0" fontId="8" fillId="37" borderId="18" xfId="0" applyFont="1" applyFill="1" applyBorder="1" applyAlignment="1">
      <alignment horizontal="center" vertical="center" readingOrder="2"/>
    </xf>
    <xf numFmtId="0" fontId="8" fillId="37" borderId="21" xfId="0" applyFont="1" applyFill="1" applyBorder="1" applyAlignment="1">
      <alignment horizontal="center" vertical="center" readingOrder="2"/>
    </xf>
    <xf numFmtId="0" fontId="3" fillId="37" borderId="10" xfId="0" applyFont="1" applyFill="1" applyBorder="1" applyAlignment="1">
      <alignment horizontal="center" vertical="center" wrapText="1" readingOrder="2"/>
    </xf>
    <xf numFmtId="0" fontId="7" fillId="7" borderId="11" xfId="0" applyFont="1" applyFill="1" applyBorder="1" applyAlignment="1">
      <alignment horizontal="center" vertical="center" wrapText="1" readingOrder="1"/>
    </xf>
    <xf numFmtId="17" fontId="7" fillId="7" borderId="11" xfId="0" applyNumberFormat="1" applyFont="1" applyFill="1" applyBorder="1" applyAlignment="1">
      <alignment horizontal="center" vertical="center" wrapText="1" readingOrder="1"/>
    </xf>
    <xf numFmtId="0" fontId="7" fillId="13" borderId="11" xfId="0" applyFont="1" applyFill="1" applyBorder="1" applyAlignment="1">
      <alignment horizontal="center" vertical="center" wrapText="1" readingOrder="1"/>
    </xf>
    <xf numFmtId="0" fontId="10" fillId="37" borderId="11" xfId="0" applyFont="1" applyFill="1" applyBorder="1" applyAlignment="1">
      <alignment horizontal="center" vertical="center" wrapText="1" readingOrder="2"/>
    </xf>
    <xf numFmtId="0" fontId="11" fillId="37" borderId="12" xfId="0" applyFont="1" applyFill="1" applyBorder="1" applyAlignment="1">
      <alignment horizontal="center" vertical="center" wrapText="1" readingOrder="1"/>
    </xf>
    <xf numFmtId="0" fontId="10" fillId="7" borderId="11" xfId="0" applyFont="1" applyFill="1" applyBorder="1" applyAlignment="1">
      <alignment horizontal="center" vertical="center" wrapText="1" readingOrder="2"/>
    </xf>
    <xf numFmtId="0" fontId="11" fillId="7" borderId="12" xfId="0" applyFont="1" applyFill="1" applyBorder="1" applyAlignment="1">
      <alignment horizontal="center" vertical="center" wrapText="1" readingOrder="1"/>
    </xf>
    <xf numFmtId="0" fontId="12" fillId="7" borderId="12" xfId="0" applyFont="1" applyFill="1" applyBorder="1" applyAlignment="1">
      <alignment horizontal="center" vertical="center" wrapText="1" readingOrder="1"/>
    </xf>
    <xf numFmtId="17" fontId="10" fillId="7" borderId="11" xfId="0" applyNumberFormat="1" applyFont="1" applyFill="1" applyBorder="1" applyAlignment="1">
      <alignment horizontal="center" vertical="center" wrapText="1" readingOrder="2"/>
    </xf>
    <xf numFmtId="17" fontId="11" fillId="7" borderId="12" xfId="0" applyNumberFormat="1" applyFont="1" applyFill="1" applyBorder="1" applyAlignment="1">
      <alignment horizontal="center" vertical="center" wrapText="1" readingOrder="1"/>
    </xf>
    <xf numFmtId="0" fontId="10" fillId="13" borderId="11" xfId="0" applyFont="1" applyFill="1" applyBorder="1" applyAlignment="1">
      <alignment horizontal="center" vertical="center" wrapText="1" readingOrder="2"/>
    </xf>
    <xf numFmtId="0" fontId="11" fillId="13" borderId="12" xfId="0" applyFont="1" applyFill="1" applyBorder="1" applyAlignment="1">
      <alignment horizontal="center" vertical="center" wrapText="1" readingOrder="1"/>
    </xf>
    <xf numFmtId="0" fontId="12" fillId="13" borderId="12" xfId="0" applyFont="1" applyFill="1" applyBorder="1" applyAlignment="1">
      <alignment horizontal="center" vertical="center" wrapText="1" readingOrder="1"/>
    </xf>
    <xf numFmtId="0" fontId="7" fillId="37" borderId="20" xfId="0" applyFont="1" applyFill="1" applyBorder="1" applyAlignment="1">
      <alignment horizontal="center" vertical="center" wrapText="1" readingOrder="1"/>
    </xf>
    <xf numFmtId="0" fontId="7" fillId="37" borderId="13" xfId="0" applyFont="1" applyFill="1" applyBorder="1" applyAlignment="1">
      <alignment horizontal="center" vertical="center" wrapText="1" readingOrder="1"/>
    </xf>
    <xf numFmtId="0" fontId="16" fillId="37" borderId="18" xfId="0" applyFont="1" applyFill="1" applyBorder="1" applyAlignment="1">
      <alignment horizontal="center" vertical="center" wrapText="1" readingOrder="1"/>
    </xf>
    <xf numFmtId="0" fontId="16" fillId="37" borderId="18" xfId="0" applyFont="1" applyFill="1" applyBorder="1" applyAlignment="1">
      <alignment horizontal="center" vertical="center" readingOrder="2"/>
    </xf>
    <xf numFmtId="0" fontId="16" fillId="37" borderId="21" xfId="0" applyFont="1" applyFill="1" applyBorder="1" applyAlignment="1">
      <alignment horizontal="center" vertical="center" readingOrder="2"/>
    </xf>
    <xf numFmtId="0" fontId="16" fillId="37" borderId="12" xfId="0" applyFont="1" applyFill="1" applyBorder="1" applyAlignment="1">
      <alignment horizontal="center" vertical="center" wrapText="1" readingOrder="1"/>
    </xf>
    <xf numFmtId="0" fontId="7" fillId="7" borderId="11" xfId="0" applyFont="1" applyFill="1" applyBorder="1" applyAlignment="1">
      <alignment horizontal="center" vertical="center" wrapText="1" readingOrder="2"/>
    </xf>
    <xf numFmtId="0" fontId="16" fillId="7" borderId="12" xfId="0" applyFont="1" applyFill="1" applyBorder="1" applyAlignment="1">
      <alignment horizontal="center" vertical="center" wrapText="1" readingOrder="1"/>
    </xf>
    <xf numFmtId="0" fontId="7" fillId="13" borderId="11" xfId="0" applyFont="1" applyFill="1" applyBorder="1" applyAlignment="1">
      <alignment horizontal="center" vertical="center" wrapText="1" readingOrder="2"/>
    </xf>
    <xf numFmtId="0" fontId="16" fillId="13" borderId="12" xfId="0" applyFont="1" applyFill="1" applyBorder="1" applyAlignment="1">
      <alignment horizontal="center" vertical="center" wrapText="1" readingOrder="1"/>
    </xf>
    <xf numFmtId="0" fontId="4" fillId="34" borderId="20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 readingOrder="2"/>
    </xf>
    <xf numFmtId="3" fontId="8" fillId="34" borderId="13" xfId="0" applyNumberFormat="1" applyFont="1" applyFill="1" applyBorder="1" applyAlignment="1">
      <alignment horizontal="center" vertical="center"/>
    </xf>
    <xf numFmtId="17" fontId="7" fillId="33" borderId="11" xfId="0" applyNumberFormat="1" applyFont="1" applyFill="1" applyBorder="1" applyAlignment="1">
      <alignment horizontal="right" vertical="center" wrapText="1" indent="1" readingOrder="2"/>
    </xf>
    <xf numFmtId="3" fontId="8" fillId="33" borderId="14" xfId="0" applyNumberFormat="1" applyFont="1" applyFill="1" applyBorder="1" applyAlignment="1">
      <alignment horizontal="left" vertical="center" wrapText="1" indent="1"/>
    </xf>
    <xf numFmtId="0" fontId="7" fillId="33" borderId="11" xfId="0" applyFont="1" applyFill="1" applyBorder="1" applyAlignment="1">
      <alignment horizontal="right" vertical="center" wrapText="1" indent="1" readingOrder="2"/>
    </xf>
    <xf numFmtId="0" fontId="7" fillId="32" borderId="11" xfId="0" applyFont="1" applyFill="1" applyBorder="1" applyAlignment="1">
      <alignment horizontal="right" vertical="center" wrapText="1" indent="1" readingOrder="2"/>
    </xf>
    <xf numFmtId="3" fontId="8" fillId="32" borderId="14" xfId="0" applyNumberFormat="1" applyFont="1" applyFill="1" applyBorder="1" applyAlignment="1">
      <alignment horizontal="left" vertical="center" wrapText="1" indent="1"/>
    </xf>
    <xf numFmtId="0" fontId="4" fillId="34" borderId="15" xfId="0" applyFont="1" applyFill="1" applyBorder="1" applyAlignment="1">
      <alignment horizontal="center" vertical="center" wrapText="1"/>
    </xf>
    <xf numFmtId="3" fontId="8" fillId="33" borderId="14" xfId="0" applyNumberFormat="1" applyFont="1" applyFill="1" applyBorder="1" applyAlignment="1">
      <alignment horizontal="left" vertical="center" wrapText="1" indent="1" readingOrder="1"/>
    </xf>
    <xf numFmtId="0" fontId="10" fillId="33" borderId="11" xfId="0" applyFont="1" applyFill="1" applyBorder="1" applyAlignment="1">
      <alignment horizontal="right" vertical="center" wrapText="1" indent="1" readingOrder="2"/>
    </xf>
    <xf numFmtId="3" fontId="12" fillId="33" borderId="14" xfId="0" applyNumberFormat="1" applyFont="1" applyFill="1" applyBorder="1" applyAlignment="1">
      <alignment horizontal="left" vertical="center" wrapText="1" indent="1" readingOrder="1"/>
    </xf>
    <xf numFmtId="0" fontId="3" fillId="32" borderId="11" xfId="0" applyFont="1" applyFill="1" applyBorder="1" applyAlignment="1">
      <alignment horizontal="right" vertical="center" wrapText="1" indent="1" readingOrder="2"/>
    </xf>
    <xf numFmtId="3" fontId="8" fillId="32" borderId="14" xfId="0" applyNumberFormat="1" applyFont="1" applyFill="1" applyBorder="1" applyAlignment="1">
      <alignment horizontal="left" vertical="center" wrapText="1" indent="1" readingOrder="1"/>
    </xf>
    <xf numFmtId="3" fontId="12" fillId="32" borderId="14" xfId="0" applyNumberFormat="1" applyFont="1" applyFill="1" applyBorder="1" applyAlignment="1">
      <alignment horizontal="left" vertical="center" wrapText="1" indent="1" readingOrder="1"/>
    </xf>
    <xf numFmtId="0" fontId="8" fillId="34" borderId="2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right" vertical="center" indent="1" readingOrder="2"/>
    </xf>
    <xf numFmtId="3" fontId="8" fillId="33" borderId="14" xfId="0" applyNumberFormat="1" applyFont="1" applyFill="1" applyBorder="1" applyAlignment="1">
      <alignment horizontal="left" vertical="center" indent="1" readingOrder="2"/>
    </xf>
    <xf numFmtId="16" fontId="7" fillId="32" borderId="11" xfId="0" applyNumberFormat="1" applyFont="1" applyFill="1" applyBorder="1" applyAlignment="1">
      <alignment horizontal="right" vertical="center" indent="1" readingOrder="2"/>
    </xf>
    <xf numFmtId="3" fontId="11" fillId="32" borderId="14" xfId="0" applyNumberFormat="1" applyFont="1" applyFill="1" applyBorder="1" applyAlignment="1">
      <alignment horizontal="left" vertical="center" indent="1" readingOrder="2"/>
    </xf>
    <xf numFmtId="0" fontId="7" fillId="32" borderId="11" xfId="0" applyFont="1" applyFill="1" applyBorder="1" applyAlignment="1">
      <alignment horizontal="right" vertical="center" indent="1" readingOrder="2"/>
    </xf>
    <xf numFmtId="3" fontId="8" fillId="32" borderId="14" xfId="0" applyNumberFormat="1" applyFont="1" applyFill="1" applyBorder="1" applyAlignment="1">
      <alignment horizontal="left" vertical="center" indent="1" readingOrder="2"/>
    </xf>
    <xf numFmtId="0" fontId="3" fillId="34" borderId="19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 readingOrder="2"/>
    </xf>
    <xf numFmtId="0" fontId="14" fillId="34" borderId="19" xfId="0" applyFont="1" applyFill="1" applyBorder="1" applyAlignment="1">
      <alignment horizontal="right" vertical="center" wrapText="1" readingOrder="2"/>
    </xf>
    <xf numFmtId="0" fontId="14" fillId="34" borderId="19" xfId="0" applyFont="1" applyFill="1" applyBorder="1" applyAlignment="1">
      <alignment horizontal="center" vertical="center" wrapText="1" readingOrder="2"/>
    </xf>
    <xf numFmtId="49" fontId="7" fillId="33" borderId="11" xfId="0" applyNumberFormat="1" applyFont="1" applyFill="1" applyBorder="1" applyAlignment="1">
      <alignment horizontal="center" vertical="center" readingOrder="1"/>
    </xf>
    <xf numFmtId="49" fontId="7" fillId="33" borderId="11" xfId="0" applyNumberFormat="1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center" vertical="center" readingOrder="1"/>
    </xf>
    <xf numFmtId="3" fontId="8" fillId="14" borderId="13" xfId="0" applyNumberFormat="1" applyFont="1" applyFill="1" applyBorder="1" applyAlignment="1">
      <alignment horizontal="center" vertical="center"/>
    </xf>
    <xf numFmtId="3" fontId="12" fillId="38" borderId="14" xfId="0" applyNumberFormat="1" applyFont="1" applyFill="1" applyBorder="1" applyAlignment="1">
      <alignment horizontal="left" vertical="center" wrapText="1" indent="1"/>
    </xf>
    <xf numFmtId="3" fontId="11" fillId="38" borderId="14" xfId="0" applyNumberFormat="1" applyFont="1" applyFill="1" applyBorder="1" applyAlignment="1">
      <alignment horizontal="left" vertical="center" wrapText="1" indent="1"/>
    </xf>
    <xf numFmtId="3" fontId="12" fillId="8" borderId="14" xfId="0" applyNumberFormat="1" applyFont="1" applyFill="1" applyBorder="1" applyAlignment="1">
      <alignment horizontal="left" vertical="center" wrapText="1" indent="1"/>
    </xf>
    <xf numFmtId="3" fontId="11" fillId="8" borderId="14" xfId="0" applyNumberFormat="1" applyFont="1" applyFill="1" applyBorder="1" applyAlignment="1">
      <alignment horizontal="left" vertical="center" wrapText="1" indent="1"/>
    </xf>
    <xf numFmtId="17" fontId="10" fillId="14" borderId="15" xfId="0" applyNumberFormat="1" applyFont="1" applyFill="1" applyBorder="1" applyAlignment="1">
      <alignment horizontal="center" vertical="center" wrapText="1" readingOrder="2"/>
    </xf>
    <xf numFmtId="0" fontId="10" fillId="14" borderId="15" xfId="0" applyFont="1" applyFill="1" applyBorder="1" applyAlignment="1">
      <alignment horizontal="center" vertical="center" wrapText="1" readingOrder="2"/>
    </xf>
    <xf numFmtId="0" fontId="11" fillId="14" borderId="18" xfId="0" applyFont="1" applyFill="1" applyBorder="1" applyAlignment="1">
      <alignment horizontal="center" vertical="center" wrapText="1"/>
    </xf>
    <xf numFmtId="0" fontId="12" fillId="14" borderId="18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vertical="center" wrapText="1"/>
    </xf>
    <xf numFmtId="0" fontId="3" fillId="39" borderId="12" xfId="0" applyFont="1" applyFill="1" applyBorder="1" applyAlignment="1">
      <alignment vertical="center" wrapText="1" readingOrder="2"/>
    </xf>
    <xf numFmtId="0" fontId="3" fillId="39" borderId="12" xfId="0" applyFont="1" applyFill="1" applyBorder="1" applyAlignment="1">
      <alignment vertical="center" wrapText="1" readingOrder="1"/>
    </xf>
    <xf numFmtId="0" fontId="3" fillId="39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7" fillId="14" borderId="15" xfId="0" applyFont="1" applyFill="1" applyBorder="1" applyAlignment="1">
      <alignment horizontal="center" vertical="center" wrapText="1" readingOrder="2"/>
    </xf>
    <xf numFmtId="0" fontId="8" fillId="14" borderId="18" xfId="0" applyFont="1" applyFill="1" applyBorder="1" applyAlignment="1">
      <alignment horizontal="center" vertical="center" wrapText="1" readingOrder="2"/>
    </xf>
    <xf numFmtId="17" fontId="3" fillId="14" borderId="15" xfId="0" applyNumberFormat="1" applyFont="1" applyFill="1" applyBorder="1" applyAlignment="1">
      <alignment horizontal="center" vertical="center" wrapText="1" readingOrder="2"/>
    </xf>
    <xf numFmtId="0" fontId="3" fillId="14" borderId="15" xfId="0" applyFont="1" applyFill="1" applyBorder="1" applyAlignment="1">
      <alignment horizontal="center" vertical="center" wrapText="1" readingOrder="2"/>
    </xf>
    <xf numFmtId="0" fontId="14" fillId="14" borderId="18" xfId="0" applyFont="1" applyFill="1" applyBorder="1" applyAlignment="1">
      <alignment horizontal="center" vertical="center" wrapText="1" readingOrder="1"/>
    </xf>
    <xf numFmtId="0" fontId="15" fillId="14" borderId="18" xfId="0" applyFont="1" applyFill="1" applyBorder="1" applyAlignment="1">
      <alignment horizontal="center" vertical="center" wrapText="1" readingOrder="1"/>
    </xf>
    <xf numFmtId="0" fontId="8" fillId="14" borderId="18" xfId="0" applyFont="1" applyFill="1" applyBorder="1" applyAlignment="1">
      <alignment horizontal="center" vertical="center" wrapText="1"/>
    </xf>
    <xf numFmtId="0" fontId="7" fillId="14" borderId="15" xfId="0" applyFont="1" applyFill="1" applyBorder="1" applyAlignment="1">
      <alignment horizontal="center" vertical="center"/>
    </xf>
    <xf numFmtId="0" fontId="13" fillId="14" borderId="15" xfId="0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14" borderId="15" xfId="0" applyFont="1" applyFill="1" applyBorder="1" applyAlignment="1">
      <alignment horizontal="center" vertical="center" wrapText="1"/>
    </xf>
    <xf numFmtId="0" fontId="14" fillId="14" borderId="18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3" fillId="0" borderId="0" xfId="63" applyFill="1" applyAlignment="1">
      <alignment horizontal="center" vertical="center" wrapText="1"/>
    </xf>
    <xf numFmtId="0" fontId="5" fillId="0" borderId="0" xfId="64" applyFont="1" applyFill="1" applyBorder="1" applyAlignment="1">
      <alignment horizontal="center" vertical="center" wrapText="1"/>
    </xf>
    <xf numFmtId="0" fontId="3" fillId="40" borderId="20" xfId="0" applyFont="1" applyFill="1" applyBorder="1" applyAlignment="1">
      <alignment horizontal="center" vertical="center" wrapText="1" readingOrder="1"/>
    </xf>
    <xf numFmtId="0" fontId="12" fillId="40" borderId="15" xfId="0" applyFont="1" applyFill="1" applyBorder="1" applyAlignment="1">
      <alignment horizontal="center" vertical="center" wrapText="1" readingOrder="1"/>
    </xf>
    <xf numFmtId="0" fontId="12" fillId="40" borderId="15" xfId="0" applyFont="1" applyFill="1" applyBorder="1" applyAlignment="1">
      <alignment horizontal="center" vertical="center" readingOrder="2"/>
    </xf>
    <xf numFmtId="0" fontId="12" fillId="40" borderId="18" xfId="0" applyFont="1" applyFill="1" applyBorder="1" applyAlignment="1">
      <alignment horizontal="center" vertical="center" wrapText="1" readingOrder="1"/>
    </xf>
    <xf numFmtId="0" fontId="12" fillId="40" borderId="18" xfId="0" applyFont="1" applyFill="1" applyBorder="1" applyAlignment="1">
      <alignment horizontal="center" vertical="center" readingOrder="2"/>
    </xf>
    <xf numFmtId="0" fontId="3" fillId="41" borderId="11" xfId="0" applyFont="1" applyFill="1" applyBorder="1" applyAlignment="1">
      <alignment horizontal="right" vertical="center" wrapText="1" indent="1" readingOrder="2"/>
    </xf>
    <xf numFmtId="0" fontId="3" fillId="40" borderId="11" xfId="0" applyFont="1" applyFill="1" applyBorder="1" applyAlignment="1">
      <alignment horizontal="right" vertical="center" wrapText="1" indent="1" readingOrder="2"/>
    </xf>
    <xf numFmtId="0" fontId="3" fillId="41" borderId="11" xfId="0" applyFont="1" applyFill="1" applyBorder="1" applyAlignment="1">
      <alignment horizontal="center" vertical="center" wrapText="1" readingOrder="1"/>
    </xf>
    <xf numFmtId="0" fontId="3" fillId="42" borderId="11" xfId="0" applyFont="1" applyFill="1" applyBorder="1" applyAlignment="1">
      <alignment horizontal="center" vertical="center" wrapText="1" readingOrder="1"/>
    </xf>
    <xf numFmtId="0" fontId="7" fillId="40" borderId="10" xfId="0" applyFont="1" applyFill="1" applyBorder="1" applyAlignment="1">
      <alignment horizontal="center" vertical="center" wrapText="1" readingOrder="2"/>
    </xf>
    <xf numFmtId="0" fontId="8" fillId="40" borderId="13" xfId="0" applyFont="1" applyFill="1" applyBorder="1" applyAlignment="1">
      <alignment horizontal="center" vertical="center"/>
    </xf>
    <xf numFmtId="17" fontId="3" fillId="41" borderId="11" xfId="0" applyNumberFormat="1" applyFont="1" applyFill="1" applyBorder="1" applyAlignment="1">
      <alignment horizontal="right" vertical="center" wrapText="1" indent="1" readingOrder="2"/>
    </xf>
    <xf numFmtId="0" fontId="12" fillId="41" borderId="14" xfId="0" applyFont="1" applyFill="1" applyBorder="1" applyAlignment="1">
      <alignment horizontal="left" vertical="center" wrapText="1" indent="1"/>
    </xf>
    <xf numFmtId="0" fontId="3" fillId="42" borderId="11" xfId="0" applyFont="1" applyFill="1" applyBorder="1" applyAlignment="1">
      <alignment horizontal="right" vertical="center" wrapText="1" indent="1" readingOrder="2"/>
    </xf>
    <xf numFmtId="0" fontId="12" fillId="42" borderId="14" xfId="0" applyFont="1" applyFill="1" applyBorder="1" applyAlignment="1">
      <alignment horizontal="left" vertical="center" wrapText="1" indent="1"/>
    </xf>
    <xf numFmtId="0" fontId="2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 horizontal="center" vertical="center"/>
    </xf>
    <xf numFmtId="3" fontId="14" fillId="38" borderId="14" xfId="0" applyNumberFormat="1" applyFont="1" applyFill="1" applyBorder="1" applyAlignment="1">
      <alignment horizontal="left" vertical="center" wrapText="1" indent="1"/>
    </xf>
    <xf numFmtId="166" fontId="11" fillId="8" borderId="12" xfId="0" applyNumberFormat="1" applyFont="1" applyFill="1" applyBorder="1" applyAlignment="1">
      <alignment horizontal="center" vertical="center" wrapText="1" readingOrder="1"/>
    </xf>
    <xf numFmtId="166" fontId="11" fillId="38" borderId="12" xfId="0" applyNumberFormat="1" applyFont="1" applyFill="1" applyBorder="1" applyAlignment="1">
      <alignment horizontal="center" vertical="center" wrapText="1" readingOrder="1"/>
    </xf>
    <xf numFmtId="166" fontId="10" fillId="14" borderId="20" xfId="0" applyNumberFormat="1" applyFont="1" applyFill="1" applyBorder="1" applyAlignment="1">
      <alignment horizontal="center" vertical="center" wrapText="1" readingOrder="1"/>
    </xf>
    <xf numFmtId="0" fontId="10" fillId="38" borderId="11" xfId="0" applyFont="1" applyFill="1" applyBorder="1" applyAlignment="1">
      <alignment horizontal="right" vertical="center" wrapText="1" indent="1" readingOrder="2"/>
    </xf>
    <xf numFmtId="0" fontId="10" fillId="8" borderId="11" xfId="0" applyFont="1" applyFill="1" applyBorder="1" applyAlignment="1">
      <alignment horizontal="right" vertical="center" wrapText="1" indent="1" readingOrder="2"/>
    </xf>
    <xf numFmtId="3" fontId="11" fillId="41" borderId="12" xfId="0" applyNumberFormat="1" applyFont="1" applyFill="1" applyBorder="1" applyAlignment="1">
      <alignment horizontal="right" vertical="center" indent="1"/>
    </xf>
    <xf numFmtId="3" fontId="11" fillId="42" borderId="12" xfId="0" applyNumberFormat="1" applyFont="1" applyFill="1" applyBorder="1" applyAlignment="1">
      <alignment horizontal="right" vertical="center" indent="1"/>
    </xf>
    <xf numFmtId="3" fontId="8" fillId="36" borderId="12" xfId="0" applyNumberFormat="1" applyFont="1" applyFill="1" applyBorder="1" applyAlignment="1">
      <alignment horizontal="right" vertical="center" indent="1"/>
    </xf>
    <xf numFmtId="3" fontId="8" fillId="36" borderId="12" xfId="42" applyNumberFormat="1" applyFont="1" applyFill="1" applyBorder="1" applyAlignment="1">
      <alignment horizontal="right" vertical="center" indent="1"/>
      <protection/>
    </xf>
    <xf numFmtId="3" fontId="3" fillId="36" borderId="12" xfId="42" applyNumberFormat="1" applyFont="1" applyFill="1" applyBorder="1" applyAlignment="1">
      <alignment horizontal="right" vertical="center" indent="1"/>
      <protection/>
    </xf>
    <xf numFmtId="3" fontId="8" fillId="11" borderId="12" xfId="0" applyNumberFormat="1" applyFont="1" applyFill="1" applyBorder="1" applyAlignment="1">
      <alignment horizontal="right" vertical="center" indent="1"/>
    </xf>
    <xf numFmtId="3" fontId="8" fillId="11" borderId="12" xfId="42" applyNumberFormat="1" applyFont="1" applyFill="1" applyBorder="1" applyAlignment="1">
      <alignment horizontal="right" vertical="center" indent="1"/>
      <protection/>
    </xf>
    <xf numFmtId="3" fontId="3" fillId="11" borderId="12" xfId="42" applyNumberFormat="1" applyFont="1" applyFill="1" applyBorder="1" applyAlignment="1">
      <alignment horizontal="right" vertical="center" indent="1"/>
      <protection/>
    </xf>
    <xf numFmtId="3" fontId="3" fillId="35" borderId="20" xfId="0" applyNumberFormat="1" applyFont="1" applyFill="1" applyBorder="1" applyAlignment="1">
      <alignment horizontal="right" vertical="center" indent="1"/>
    </xf>
    <xf numFmtId="3" fontId="10" fillId="41" borderId="12" xfId="0" applyNumberFormat="1" applyFont="1" applyFill="1" applyBorder="1" applyAlignment="1">
      <alignment horizontal="right" vertical="center" indent="1" readingOrder="1"/>
    </xf>
    <xf numFmtId="3" fontId="11" fillId="41" borderId="12" xfId="0" applyNumberFormat="1" applyFont="1" applyFill="1" applyBorder="1" applyAlignment="1">
      <alignment horizontal="right" vertical="center" indent="1" readingOrder="1"/>
    </xf>
    <xf numFmtId="3" fontId="11" fillId="42" borderId="12" xfId="0" applyNumberFormat="1" applyFont="1" applyFill="1" applyBorder="1" applyAlignment="1">
      <alignment horizontal="right" vertical="center" indent="1" readingOrder="1"/>
    </xf>
    <xf numFmtId="3" fontId="10" fillId="42" borderId="12" xfId="0" applyNumberFormat="1" applyFont="1" applyFill="1" applyBorder="1" applyAlignment="1">
      <alignment horizontal="right" vertical="center" indent="1" readingOrder="1"/>
    </xf>
    <xf numFmtId="3" fontId="10" fillId="40" borderId="20" xfId="0" applyNumberFormat="1" applyFont="1" applyFill="1" applyBorder="1" applyAlignment="1">
      <alignment horizontal="right" vertical="center" indent="1" readingOrder="1"/>
    </xf>
    <xf numFmtId="3" fontId="10" fillId="40" borderId="12" xfId="0" applyNumberFormat="1" applyFont="1" applyFill="1" applyBorder="1" applyAlignment="1">
      <alignment horizontal="right" vertical="center" indent="1" readingOrder="1"/>
    </xf>
    <xf numFmtId="0" fontId="5" fillId="0" borderId="0" xfId="0" applyFont="1" applyFill="1" applyAlignment="1">
      <alignment horizontal="right" indent="1"/>
    </xf>
    <xf numFmtId="3" fontId="11" fillId="7" borderId="12" xfId="0" applyNumberFormat="1" applyFont="1" applyFill="1" applyBorder="1" applyAlignment="1">
      <alignment horizontal="right" vertical="center" indent="1" readingOrder="1"/>
    </xf>
    <xf numFmtId="3" fontId="10" fillId="7" borderId="12" xfId="0" applyNumberFormat="1" applyFont="1" applyFill="1" applyBorder="1" applyAlignment="1">
      <alignment horizontal="right" vertical="center" indent="1" readingOrder="1"/>
    </xf>
    <xf numFmtId="3" fontId="10" fillId="7" borderId="14" xfId="0" applyNumberFormat="1" applyFont="1" applyFill="1" applyBorder="1" applyAlignment="1">
      <alignment horizontal="right" vertical="center" indent="1" readingOrder="1"/>
    </xf>
    <xf numFmtId="3" fontId="11" fillId="13" borderId="12" xfId="0" applyNumberFormat="1" applyFont="1" applyFill="1" applyBorder="1" applyAlignment="1">
      <alignment horizontal="right" vertical="center" indent="1" readingOrder="1"/>
    </xf>
    <xf numFmtId="3" fontId="10" fillId="13" borderId="12" xfId="0" applyNumberFormat="1" applyFont="1" applyFill="1" applyBorder="1" applyAlignment="1">
      <alignment horizontal="right" vertical="center" indent="1" readingOrder="1"/>
    </xf>
    <xf numFmtId="3" fontId="10" fillId="13" borderId="14" xfId="0" applyNumberFormat="1" applyFont="1" applyFill="1" applyBorder="1" applyAlignment="1">
      <alignment horizontal="right" vertical="center" indent="1" readingOrder="1"/>
    </xf>
    <xf numFmtId="3" fontId="10" fillId="37" borderId="20" xfId="0" applyNumberFormat="1" applyFont="1" applyFill="1" applyBorder="1" applyAlignment="1">
      <alignment horizontal="right" vertical="center" indent="1" readingOrder="1"/>
    </xf>
    <xf numFmtId="3" fontId="10" fillId="37" borderId="13" xfId="0" applyNumberFormat="1" applyFont="1" applyFill="1" applyBorder="1" applyAlignment="1">
      <alignment horizontal="right" vertical="center" indent="1" readingOrder="1"/>
    </xf>
    <xf numFmtId="3" fontId="16" fillId="13" borderId="12" xfId="0" applyNumberFormat="1" applyFont="1" applyFill="1" applyBorder="1" applyAlignment="1">
      <alignment horizontal="right" vertical="center" indent="1" readingOrder="1"/>
    </xf>
    <xf numFmtId="3" fontId="7" fillId="13" borderId="12" xfId="0" applyNumberFormat="1" applyFont="1" applyFill="1" applyBorder="1" applyAlignment="1">
      <alignment horizontal="right" vertical="center" indent="1" readingOrder="1"/>
    </xf>
    <xf numFmtId="3" fontId="7" fillId="13" borderId="14" xfId="0" applyNumberFormat="1" applyFont="1" applyFill="1" applyBorder="1" applyAlignment="1">
      <alignment horizontal="right" vertical="center" indent="1" readingOrder="1"/>
    </xf>
    <xf numFmtId="3" fontId="16" fillId="7" borderId="12" xfId="0" applyNumberFormat="1" applyFont="1" applyFill="1" applyBorder="1" applyAlignment="1">
      <alignment horizontal="right" vertical="center" indent="1" readingOrder="1"/>
    </xf>
    <xf numFmtId="3" fontId="7" fillId="7" borderId="12" xfId="0" applyNumberFormat="1" applyFont="1" applyFill="1" applyBorder="1" applyAlignment="1">
      <alignment horizontal="right" vertical="center" indent="1" readingOrder="1"/>
    </xf>
    <xf numFmtId="3" fontId="7" fillId="7" borderId="14" xfId="0" applyNumberFormat="1" applyFont="1" applyFill="1" applyBorder="1" applyAlignment="1">
      <alignment horizontal="right" vertical="center" indent="1" readingOrder="1"/>
    </xf>
    <xf numFmtId="3" fontId="7" fillId="37" borderId="12" xfId="0" applyNumberFormat="1" applyFont="1" applyFill="1" applyBorder="1" applyAlignment="1">
      <alignment horizontal="right" vertical="center" indent="1" readingOrder="1"/>
    </xf>
    <xf numFmtId="3" fontId="7" fillId="37" borderId="14" xfId="0" applyNumberFormat="1" applyFont="1" applyFill="1" applyBorder="1" applyAlignment="1">
      <alignment horizontal="right" vertical="center" indent="1" readingOrder="1"/>
    </xf>
    <xf numFmtId="3" fontId="10" fillId="37" borderId="12" xfId="0" applyNumberFormat="1" applyFont="1" applyFill="1" applyBorder="1" applyAlignment="1">
      <alignment horizontal="right" vertical="center" indent="1" readingOrder="1"/>
    </xf>
    <xf numFmtId="3" fontId="10" fillId="37" borderId="14" xfId="0" applyNumberFormat="1" applyFont="1" applyFill="1" applyBorder="1" applyAlignment="1">
      <alignment horizontal="right" vertical="center" indent="1" readingOrder="1"/>
    </xf>
    <xf numFmtId="3" fontId="8" fillId="11" borderId="12" xfId="0" applyNumberFormat="1" applyFont="1" applyFill="1" applyBorder="1" applyAlignment="1">
      <alignment horizontal="right" vertical="center" indent="1" readingOrder="1"/>
    </xf>
    <xf numFmtId="3" fontId="3" fillId="11" borderId="12" xfId="0" applyNumberFormat="1" applyFont="1" applyFill="1" applyBorder="1" applyAlignment="1">
      <alignment horizontal="right" vertical="center" indent="1" readingOrder="1"/>
    </xf>
    <xf numFmtId="3" fontId="8" fillId="36" borderId="12" xfId="0" applyNumberFormat="1" applyFont="1" applyFill="1" applyBorder="1" applyAlignment="1">
      <alignment horizontal="right" vertical="center" indent="1" readingOrder="1"/>
    </xf>
    <xf numFmtId="3" fontId="3" fillId="36" borderId="12" xfId="0" applyNumberFormat="1" applyFont="1" applyFill="1" applyBorder="1" applyAlignment="1">
      <alignment horizontal="right" vertical="center" indent="1" readingOrder="1"/>
    </xf>
    <xf numFmtId="3" fontId="3" fillId="35" borderId="20" xfId="0" applyNumberFormat="1" applyFont="1" applyFill="1" applyBorder="1" applyAlignment="1">
      <alignment horizontal="right" vertical="center" indent="1" readingOrder="1"/>
    </xf>
    <xf numFmtId="3" fontId="3" fillId="35" borderId="12" xfId="0" applyNumberFormat="1" applyFont="1" applyFill="1" applyBorder="1" applyAlignment="1">
      <alignment horizontal="right" vertical="center" indent="1"/>
    </xf>
    <xf numFmtId="3" fontId="3" fillId="35" borderId="12" xfId="0" applyNumberFormat="1" applyFont="1" applyFill="1" applyBorder="1" applyAlignment="1">
      <alignment horizontal="right" vertical="center" indent="1" readingOrder="1"/>
    </xf>
    <xf numFmtId="3" fontId="3" fillId="35" borderId="12" xfId="42" applyNumberFormat="1" applyFont="1" applyFill="1" applyBorder="1" applyAlignment="1">
      <alignment horizontal="right" vertical="center" indent="1"/>
      <protection/>
    </xf>
    <xf numFmtId="3" fontId="3" fillId="0" borderId="0" xfId="0" applyNumberFormat="1" applyFont="1" applyFill="1" applyAlignment="1">
      <alignment horizontal="right" indent="1"/>
    </xf>
    <xf numFmtId="3" fontId="3" fillId="36" borderId="14" xfId="0" applyNumberFormat="1" applyFont="1" applyFill="1" applyBorder="1" applyAlignment="1">
      <alignment horizontal="right" vertical="center" indent="1" readingOrder="1"/>
    </xf>
    <xf numFmtId="3" fontId="3" fillId="11" borderId="14" xfId="0" applyNumberFormat="1" applyFont="1" applyFill="1" applyBorder="1" applyAlignment="1">
      <alignment horizontal="right" vertical="center" indent="1" readingOrder="1"/>
    </xf>
    <xf numFmtId="3" fontId="3" fillId="35" borderId="13" xfId="0" applyNumberFormat="1" applyFont="1" applyFill="1" applyBorder="1" applyAlignment="1">
      <alignment horizontal="right" vertical="center" indent="1" readingOrder="1"/>
    </xf>
    <xf numFmtId="3" fontId="8" fillId="33" borderId="12" xfId="0" applyNumberFormat="1" applyFont="1" applyFill="1" applyBorder="1" applyAlignment="1">
      <alignment horizontal="right" vertical="center" indent="1" readingOrder="1"/>
    </xf>
    <xf numFmtId="3" fontId="3" fillId="33" borderId="12" xfId="0" applyNumberFormat="1" applyFont="1" applyFill="1" applyBorder="1" applyAlignment="1">
      <alignment horizontal="right" vertical="center" indent="1" readingOrder="1"/>
    </xf>
    <xf numFmtId="3" fontId="8" fillId="32" borderId="12" xfId="0" applyNumberFormat="1" applyFont="1" applyFill="1" applyBorder="1" applyAlignment="1">
      <alignment horizontal="right" vertical="center" indent="1" readingOrder="1"/>
    </xf>
    <xf numFmtId="3" fontId="3" fillId="32" borderId="12" xfId="0" applyNumberFormat="1" applyFont="1" applyFill="1" applyBorder="1" applyAlignment="1">
      <alignment horizontal="right" vertical="center" indent="1" readingOrder="1"/>
    </xf>
    <xf numFmtId="3" fontId="3" fillId="34" borderId="20" xfId="0" applyNumberFormat="1" applyFont="1" applyFill="1" applyBorder="1" applyAlignment="1">
      <alignment horizontal="right" vertical="center" indent="1" readingOrder="1"/>
    </xf>
    <xf numFmtId="3" fontId="3" fillId="33" borderId="14" xfId="0" applyNumberFormat="1" applyFont="1" applyFill="1" applyBorder="1" applyAlignment="1">
      <alignment horizontal="right" vertical="center" indent="1" readingOrder="1"/>
    </xf>
    <xf numFmtId="3" fontId="3" fillId="32" borderId="14" xfId="0" applyNumberFormat="1" applyFont="1" applyFill="1" applyBorder="1" applyAlignment="1">
      <alignment horizontal="right" vertical="center" indent="1" readingOrder="1"/>
    </xf>
    <xf numFmtId="3" fontId="3" fillId="33" borderId="14" xfId="0" applyNumberFormat="1" applyFont="1" applyFill="1" applyBorder="1" applyAlignment="1">
      <alignment horizontal="right" vertical="center" indent="1"/>
    </xf>
    <xf numFmtId="3" fontId="3" fillId="34" borderId="13" xfId="0" applyNumberFormat="1" applyFont="1" applyFill="1" applyBorder="1" applyAlignment="1">
      <alignment horizontal="right" vertical="center" indent="1"/>
    </xf>
    <xf numFmtId="3" fontId="3" fillId="34" borderId="13" xfId="0" applyNumberFormat="1" applyFont="1" applyFill="1" applyBorder="1" applyAlignment="1">
      <alignment horizontal="right" vertical="center" indent="1" readingOrder="1"/>
    </xf>
    <xf numFmtId="3" fontId="11" fillId="8" borderId="12" xfId="0" applyNumberFormat="1" applyFont="1" applyFill="1" applyBorder="1" applyAlignment="1">
      <alignment horizontal="right" vertical="center" indent="1" readingOrder="1"/>
    </xf>
    <xf numFmtId="3" fontId="3" fillId="8" borderId="12" xfId="0" applyNumberFormat="1" applyFont="1" applyFill="1" applyBorder="1" applyAlignment="1">
      <alignment horizontal="right" vertical="center" indent="1" readingOrder="1"/>
    </xf>
    <xf numFmtId="3" fontId="11" fillId="38" borderId="12" xfId="0" applyNumberFormat="1" applyFont="1" applyFill="1" applyBorder="1" applyAlignment="1">
      <alignment horizontal="right" vertical="center" indent="1" readingOrder="1"/>
    </xf>
    <xf numFmtId="3" fontId="3" fillId="38" borderId="12" xfId="0" applyNumberFormat="1" applyFont="1" applyFill="1" applyBorder="1" applyAlignment="1">
      <alignment horizontal="right" vertical="center" indent="1" readingOrder="1"/>
    </xf>
    <xf numFmtId="3" fontId="10" fillId="14" borderId="20" xfId="0" applyNumberFormat="1" applyFont="1" applyFill="1" applyBorder="1" applyAlignment="1">
      <alignment horizontal="right" vertical="center" indent="1" readingOrder="1"/>
    </xf>
    <xf numFmtId="3" fontId="3" fillId="14" borderId="20" xfId="0" applyNumberFormat="1" applyFont="1" applyFill="1" applyBorder="1" applyAlignment="1">
      <alignment horizontal="right" vertical="center" indent="1" readingOrder="1"/>
    </xf>
    <xf numFmtId="3" fontId="10" fillId="8" borderId="12" xfId="0" applyNumberFormat="1" applyFont="1" applyFill="1" applyBorder="1" applyAlignment="1">
      <alignment horizontal="right" vertical="center" indent="1" readingOrder="1"/>
    </xf>
    <xf numFmtId="3" fontId="10" fillId="38" borderId="12" xfId="0" applyNumberFormat="1" applyFont="1" applyFill="1" applyBorder="1" applyAlignment="1">
      <alignment horizontal="right" vertical="center" indent="1" readingOrder="1"/>
    </xf>
    <xf numFmtId="0" fontId="66" fillId="0" borderId="0" xfId="38" applyFont="1" applyFill="1" applyAlignment="1">
      <alignment horizontal="center" vertical="center" wrapText="1"/>
    </xf>
    <xf numFmtId="0" fontId="66" fillId="0" borderId="0" xfId="38" applyFont="1" applyFill="1" applyAlignment="1">
      <alignment horizontal="center" vertical="center"/>
    </xf>
    <xf numFmtId="0" fontId="67" fillId="12" borderId="0" xfId="38" applyFont="1" applyFill="1" applyAlignment="1">
      <alignment horizontal="center" vertical="center"/>
    </xf>
    <xf numFmtId="0" fontId="67" fillId="0" borderId="0" xfId="38" applyFont="1" applyFill="1" applyAlignment="1">
      <alignment horizontal="center" vertical="center"/>
    </xf>
    <xf numFmtId="0" fontId="68" fillId="12" borderId="0" xfId="38" applyFont="1" applyFill="1" applyAlignment="1">
      <alignment horizontal="center" vertical="center"/>
    </xf>
    <xf numFmtId="0" fontId="0" fillId="43" borderId="0" xfId="0" applyFill="1" applyAlignment="1">
      <alignment/>
    </xf>
    <xf numFmtId="0" fontId="8" fillId="43" borderId="0" xfId="0" applyFont="1" applyFill="1" applyAlignment="1">
      <alignment horizontal="right" vertical="center" readingOrder="2"/>
    </xf>
    <xf numFmtId="0" fontId="8" fillId="43" borderId="0" xfId="0" applyFont="1" applyFill="1" applyAlignment="1">
      <alignment vertical="center" readingOrder="2"/>
    </xf>
    <xf numFmtId="0" fontId="8" fillId="43" borderId="0" xfId="0" applyFont="1" applyFill="1" applyAlignment="1">
      <alignment horizontal="left" vertical="center" readingOrder="1"/>
    </xf>
    <xf numFmtId="0" fontId="8" fillId="43" borderId="0" xfId="0" applyFont="1" applyFill="1" applyAlignment="1">
      <alignment vertical="center" readingOrder="1"/>
    </xf>
    <xf numFmtId="0" fontId="2" fillId="43" borderId="0" xfId="0" applyFont="1" applyFill="1" applyAlignment="1">
      <alignment/>
    </xf>
    <xf numFmtId="0" fontId="8" fillId="43" borderId="0" xfId="0" applyFont="1" applyFill="1" applyAlignment="1">
      <alignment/>
    </xf>
    <xf numFmtId="0" fontId="3" fillId="43" borderId="0" xfId="0" applyFont="1" applyFill="1" applyBorder="1" applyAlignment="1">
      <alignment vertical="center" wrapText="1"/>
    </xf>
    <xf numFmtId="0" fontId="3" fillId="43" borderId="0" xfId="0" applyFont="1" applyFill="1" applyAlignment="1">
      <alignment horizontal="center" vertical="center" wrapText="1"/>
    </xf>
    <xf numFmtId="17" fontId="7" fillId="7" borderId="11" xfId="0" applyNumberFormat="1" applyFont="1" applyFill="1" applyBorder="1" applyAlignment="1">
      <alignment horizontal="center" vertical="center" wrapText="1" readingOrder="2"/>
    </xf>
    <xf numFmtId="17" fontId="16" fillId="7" borderId="12" xfId="0" applyNumberFormat="1" applyFont="1" applyFill="1" applyBorder="1" applyAlignment="1">
      <alignment horizontal="center" vertical="center" wrapText="1" readingOrder="1"/>
    </xf>
    <xf numFmtId="0" fontId="69" fillId="6" borderId="22" xfId="0" applyFont="1" applyFill="1" applyBorder="1" applyAlignment="1">
      <alignment horizontal="right" vertical="center" wrapText="1" indent="1" readingOrder="2"/>
    </xf>
    <xf numFmtId="165" fontId="69" fillId="6" borderId="22" xfId="0" applyNumberFormat="1" applyFont="1" applyFill="1" applyBorder="1" applyAlignment="1">
      <alignment horizontal="center" vertical="center" wrapText="1" readingOrder="1"/>
    </xf>
    <xf numFmtId="0" fontId="69" fillId="6" borderId="22" xfId="0" applyFont="1" applyFill="1" applyBorder="1" applyAlignment="1">
      <alignment horizontal="left" vertical="center" wrapText="1" indent="1" readingOrder="1"/>
    </xf>
    <xf numFmtId="1" fontId="69" fillId="6" borderId="22" xfId="0" applyNumberFormat="1" applyFont="1" applyFill="1" applyBorder="1" applyAlignment="1">
      <alignment horizontal="center" vertical="center" wrapText="1" readingOrder="1"/>
    </xf>
    <xf numFmtId="0" fontId="69" fillId="12" borderId="22" xfId="0" applyFont="1" applyFill="1" applyBorder="1" applyAlignment="1">
      <alignment horizontal="right" vertical="center" wrapText="1" indent="1" readingOrder="2"/>
    </xf>
    <xf numFmtId="165" fontId="69" fillId="12" borderId="22" xfId="0" applyNumberFormat="1" applyFont="1" applyFill="1" applyBorder="1" applyAlignment="1">
      <alignment horizontal="center" vertical="center" wrapText="1" readingOrder="1"/>
    </xf>
    <xf numFmtId="0" fontId="69" fillId="12" borderId="22" xfId="0" applyFont="1" applyFill="1" applyBorder="1" applyAlignment="1">
      <alignment horizontal="left" vertical="center" wrapText="1" indent="1" readingOrder="2"/>
    </xf>
    <xf numFmtId="0" fontId="69" fillId="12" borderId="22" xfId="0" applyFont="1" applyFill="1" applyBorder="1" applyAlignment="1">
      <alignment horizontal="left" vertical="center" wrapText="1" indent="1" readingOrder="1"/>
    </xf>
    <xf numFmtId="1" fontId="69" fillId="12" borderId="22" xfId="0" applyNumberFormat="1" applyFont="1" applyFill="1" applyBorder="1" applyAlignment="1">
      <alignment horizontal="center" vertical="center" wrapText="1" readingOrder="1"/>
    </xf>
    <xf numFmtId="0" fontId="70" fillId="17" borderId="23" xfId="0" applyFont="1" applyFill="1" applyBorder="1" applyAlignment="1">
      <alignment horizontal="center" vertical="center" wrapText="1" readingOrder="2"/>
    </xf>
    <xf numFmtId="0" fontId="70" fillId="17" borderId="24" xfId="0" applyFont="1" applyFill="1" applyBorder="1" applyAlignment="1">
      <alignment horizontal="center" vertical="center" wrapText="1" readingOrder="2"/>
    </xf>
    <xf numFmtId="165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 indent="1"/>
    </xf>
    <xf numFmtId="165" fontId="3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 wrapText="1"/>
    </xf>
    <xf numFmtId="0" fontId="23" fillId="44" borderId="25" xfId="0" applyFont="1" applyFill="1" applyBorder="1" applyAlignment="1">
      <alignment horizontal="center" vertical="center" wrapText="1" readingOrder="2"/>
    </xf>
    <xf numFmtId="0" fontId="23" fillId="44" borderId="26" xfId="0" applyFont="1" applyFill="1" applyBorder="1" applyAlignment="1">
      <alignment horizontal="center" vertical="center" wrapText="1" readingOrder="2"/>
    </xf>
    <xf numFmtId="0" fontId="23" fillId="44" borderId="27" xfId="0" applyFont="1" applyFill="1" applyBorder="1" applyAlignment="1">
      <alignment horizontal="center" vertical="center" wrapText="1" readingOrder="2"/>
    </xf>
    <xf numFmtId="0" fontId="24" fillId="0" borderId="0" xfId="0" applyFont="1" applyAlignment="1">
      <alignment horizontal="right" wrapText="1"/>
    </xf>
    <xf numFmtId="0" fontId="23" fillId="45" borderId="28" xfId="0" applyFont="1" applyFill="1" applyBorder="1" applyAlignment="1">
      <alignment horizontal="center" vertical="center" wrapText="1" readingOrder="2"/>
    </xf>
    <xf numFmtId="0" fontId="23" fillId="45" borderId="29" xfId="38" applyFont="1" applyFill="1" applyBorder="1" applyAlignment="1">
      <alignment horizontal="right" vertical="center" wrapText="1" readingOrder="2"/>
    </xf>
    <xf numFmtId="0" fontId="23" fillId="45" borderId="29" xfId="38" applyFont="1" applyFill="1" applyBorder="1" applyAlignment="1">
      <alignment horizontal="left" vertical="center" wrapText="1" readingOrder="2"/>
    </xf>
    <xf numFmtId="0" fontId="23" fillId="45" borderId="30" xfId="0" applyFont="1" applyFill="1" applyBorder="1" applyAlignment="1">
      <alignment horizontal="center" vertical="center" wrapText="1" readingOrder="1"/>
    </xf>
    <xf numFmtId="0" fontId="23" fillId="0" borderId="0" xfId="0" applyFont="1" applyAlignment="1">
      <alignment horizontal="right" wrapText="1"/>
    </xf>
    <xf numFmtId="0" fontId="23" fillId="46" borderId="28" xfId="0" applyFont="1" applyFill="1" applyBorder="1" applyAlignment="1">
      <alignment horizontal="center" vertical="center" wrapText="1" readingOrder="2"/>
    </xf>
    <xf numFmtId="0" fontId="23" fillId="46" borderId="29" xfId="38" applyFont="1" applyFill="1" applyBorder="1" applyAlignment="1">
      <alignment horizontal="right" vertical="center" wrapText="1" readingOrder="2"/>
    </xf>
    <xf numFmtId="0" fontId="23" fillId="46" borderId="29" xfId="38" applyFont="1" applyFill="1" applyBorder="1" applyAlignment="1">
      <alignment horizontal="left" vertical="center" wrapText="1" readingOrder="2"/>
    </xf>
    <xf numFmtId="0" fontId="23" fillId="46" borderId="30" xfId="0" applyFont="1" applyFill="1" applyBorder="1" applyAlignment="1">
      <alignment horizontal="center" vertical="center" wrapText="1" readingOrder="1"/>
    </xf>
    <xf numFmtId="0" fontId="23" fillId="46" borderId="31" xfId="0" applyFont="1" applyFill="1" applyBorder="1" applyAlignment="1">
      <alignment horizontal="center" vertical="center" wrapText="1" readingOrder="2"/>
    </xf>
    <xf numFmtId="0" fontId="23" fillId="46" borderId="32" xfId="38" applyFont="1" applyFill="1" applyBorder="1" applyAlignment="1">
      <alignment horizontal="right" vertical="center" wrapText="1" readingOrder="2"/>
    </xf>
    <xf numFmtId="0" fontId="23" fillId="46" borderId="32" xfId="38" applyFont="1" applyFill="1" applyBorder="1" applyAlignment="1">
      <alignment horizontal="left" vertical="center" wrapText="1" readingOrder="2"/>
    </xf>
    <xf numFmtId="0" fontId="23" fillId="46" borderId="33" xfId="0" applyFont="1" applyFill="1" applyBorder="1" applyAlignment="1">
      <alignment horizontal="center" vertical="center" wrapText="1" readingOrder="1"/>
    </xf>
    <xf numFmtId="0" fontId="23" fillId="0" borderId="0" xfId="0" applyFont="1" applyAlignment="1">
      <alignment horizontal="center" wrapText="1"/>
    </xf>
    <xf numFmtId="0" fontId="23" fillId="0" borderId="0" xfId="0" applyFont="1" applyFill="1" applyAlignment="1">
      <alignment horizontal="center" vertical="center" wrapText="1"/>
    </xf>
    <xf numFmtId="0" fontId="70" fillId="17" borderId="22" xfId="0" applyFont="1" applyFill="1" applyBorder="1" applyAlignment="1">
      <alignment horizontal="center" vertical="center" wrapText="1" readingOrder="2"/>
    </xf>
    <xf numFmtId="0" fontId="22" fillId="43" borderId="0" xfId="0" applyFont="1" applyFill="1" applyAlignment="1">
      <alignment horizontal="center" vertical="center" readingOrder="2"/>
    </xf>
    <xf numFmtId="0" fontId="69" fillId="6" borderId="22" xfId="0" applyFont="1" applyFill="1" applyBorder="1" applyAlignment="1">
      <alignment horizontal="right" vertical="center" wrapText="1" readingOrder="2"/>
    </xf>
    <xf numFmtId="0" fontId="69" fillId="12" borderId="22" xfId="0" applyFont="1" applyFill="1" applyBorder="1" applyAlignment="1">
      <alignment horizontal="right" vertical="center" wrapText="1" readingOrder="2"/>
    </xf>
    <xf numFmtId="0" fontId="70" fillId="17" borderId="34" xfId="0" applyFont="1" applyFill="1" applyBorder="1" applyAlignment="1">
      <alignment horizontal="center" vertical="center" wrapText="1" readingOrder="2"/>
    </xf>
    <xf numFmtId="0" fontId="70" fillId="17" borderId="35" xfId="0" applyFont="1" applyFill="1" applyBorder="1" applyAlignment="1">
      <alignment horizontal="center" vertical="center" wrapText="1" readingOrder="2"/>
    </xf>
    <xf numFmtId="0" fontId="70" fillId="17" borderId="23" xfId="0" applyFont="1" applyFill="1" applyBorder="1" applyAlignment="1">
      <alignment horizontal="center" vertical="center" wrapText="1" readingOrder="2"/>
    </xf>
    <xf numFmtId="0" fontId="70" fillId="17" borderId="36" xfId="0" applyFont="1" applyFill="1" applyBorder="1" applyAlignment="1">
      <alignment horizontal="center" vertical="center" wrapText="1" readingOrder="2"/>
    </xf>
    <xf numFmtId="0" fontId="70" fillId="17" borderId="24" xfId="0" applyFont="1" applyFill="1" applyBorder="1" applyAlignment="1">
      <alignment horizontal="center" vertical="center" wrapText="1" readingOrder="2"/>
    </xf>
    <xf numFmtId="0" fontId="70" fillId="17" borderId="37" xfId="0" applyFont="1" applyFill="1" applyBorder="1" applyAlignment="1">
      <alignment horizontal="center" vertical="center" wrapText="1" readingOrder="2"/>
    </xf>
    <xf numFmtId="0" fontId="70" fillId="17" borderId="38" xfId="0" applyFont="1" applyFill="1" applyBorder="1" applyAlignment="1">
      <alignment horizontal="center" vertical="center" wrapText="1" readingOrder="2"/>
    </xf>
    <xf numFmtId="0" fontId="71" fillId="0" borderId="0" xfId="0" applyFont="1" applyFill="1" applyBorder="1" applyAlignment="1">
      <alignment horizontal="center" vertical="center" wrapText="1"/>
    </xf>
    <xf numFmtId="0" fontId="71" fillId="0" borderId="39" xfId="0" applyFont="1" applyFill="1" applyBorder="1" applyAlignment="1">
      <alignment horizontal="center" vertical="center" wrapText="1"/>
    </xf>
    <xf numFmtId="0" fontId="7" fillId="40" borderId="15" xfId="0" applyFont="1" applyFill="1" applyBorder="1" applyAlignment="1">
      <alignment horizontal="center" vertical="center" wrapText="1"/>
    </xf>
    <xf numFmtId="0" fontId="9" fillId="43" borderId="0" xfId="0" applyFont="1" applyFill="1" applyBorder="1" applyAlignment="1">
      <alignment horizontal="center" vertical="center" wrapText="1"/>
    </xf>
    <xf numFmtId="0" fontId="8" fillId="43" borderId="0" xfId="0" applyFont="1" applyFill="1" applyBorder="1" applyAlignment="1">
      <alignment horizontal="center" vertical="center" wrapText="1"/>
    </xf>
    <xf numFmtId="0" fontId="2" fillId="43" borderId="0" xfId="0" applyFont="1" applyFill="1" applyBorder="1" applyAlignment="1">
      <alignment horizontal="center" vertical="center" wrapText="1"/>
    </xf>
    <xf numFmtId="0" fontId="11" fillId="40" borderId="21" xfId="0" applyFont="1" applyFill="1" applyBorder="1" applyAlignment="1">
      <alignment horizontal="center" vertical="center" wrapText="1"/>
    </xf>
    <xf numFmtId="0" fontId="11" fillId="40" borderId="14" xfId="0" applyFont="1" applyFill="1" applyBorder="1" applyAlignment="1">
      <alignment horizontal="center" vertical="center" wrapText="1"/>
    </xf>
    <xf numFmtId="0" fontId="11" fillId="40" borderId="13" xfId="0" applyFont="1" applyFill="1" applyBorder="1" applyAlignment="1">
      <alignment horizontal="center" vertical="center" wrapText="1"/>
    </xf>
    <xf numFmtId="0" fontId="12" fillId="40" borderId="18" xfId="0" applyFont="1" applyFill="1" applyBorder="1" applyAlignment="1">
      <alignment horizontal="center" vertical="center" wrapText="1" readingOrder="2"/>
    </xf>
    <xf numFmtId="0" fontId="7" fillId="40" borderId="17" xfId="0" applyFont="1" applyFill="1" applyBorder="1" applyAlignment="1">
      <alignment horizontal="center" vertical="center" wrapText="1"/>
    </xf>
    <xf numFmtId="0" fontId="7" fillId="40" borderId="11" xfId="0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vertical="center" wrapText="1"/>
    </xf>
    <xf numFmtId="0" fontId="7" fillId="40" borderId="20" xfId="0" applyFont="1" applyFill="1" applyBorder="1" applyAlignment="1">
      <alignment horizontal="center" vertical="center" wrapText="1"/>
    </xf>
    <xf numFmtId="0" fontId="7" fillId="37" borderId="17" xfId="0" applyFont="1" applyFill="1" applyBorder="1" applyAlignment="1">
      <alignment horizontal="center" vertical="center" wrapText="1" readingOrder="1"/>
    </xf>
    <xf numFmtId="0" fontId="7" fillId="37" borderId="10" xfId="0" applyFont="1" applyFill="1" applyBorder="1" applyAlignment="1">
      <alignment horizontal="center" vertical="center" wrapText="1" readingOrder="1"/>
    </xf>
    <xf numFmtId="0" fontId="7" fillId="37" borderId="15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8" xfId="0" applyFont="1" applyFill="1" applyBorder="1" applyAlignment="1">
      <alignment horizontal="center" vertical="center" wrapText="1" readingOrder="1"/>
    </xf>
    <xf numFmtId="0" fontId="12" fillId="37" borderId="18" xfId="0" applyFont="1" applyFill="1" applyBorder="1" applyAlignment="1">
      <alignment horizontal="center" vertical="center" wrapText="1" readingOrder="1"/>
    </xf>
    <xf numFmtId="0" fontId="8" fillId="37" borderId="21" xfId="0" applyFont="1" applyFill="1" applyBorder="1" applyAlignment="1">
      <alignment horizontal="center" vertical="center" wrapText="1" readingOrder="1"/>
    </xf>
    <xf numFmtId="0" fontId="7" fillId="37" borderId="19" xfId="0" applyFont="1" applyFill="1" applyBorder="1" applyAlignment="1">
      <alignment horizontal="center" vertical="center" wrapText="1" readingOrder="1"/>
    </xf>
    <xf numFmtId="0" fontId="7" fillId="37" borderId="20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11" fillId="37" borderId="20" xfId="0" applyFont="1" applyFill="1" applyBorder="1" applyAlignment="1">
      <alignment horizontal="center" vertical="center" wrapText="1" readingOrder="1"/>
    </xf>
    <xf numFmtId="0" fontId="11" fillId="37" borderId="15" xfId="0" applyFont="1" applyFill="1" applyBorder="1" applyAlignment="1">
      <alignment horizontal="center" vertical="center" wrapText="1" readingOrder="1"/>
    </xf>
    <xf numFmtId="0" fontId="11" fillId="37" borderId="18" xfId="0" applyFont="1" applyFill="1" applyBorder="1" applyAlignment="1">
      <alignment horizontal="center" vertical="center" wrapText="1" readingOrder="1"/>
    </xf>
    <xf numFmtId="0" fontId="16" fillId="37" borderId="18" xfId="0" applyFont="1" applyFill="1" applyBorder="1" applyAlignment="1">
      <alignment horizontal="center" vertical="center" wrapText="1" readingOrder="1"/>
    </xf>
    <xf numFmtId="0" fontId="16" fillId="37" borderId="21" xfId="0" applyFont="1" applyFill="1" applyBorder="1" applyAlignment="1">
      <alignment horizontal="center" vertical="center" wrapText="1" readingOrder="1"/>
    </xf>
    <xf numFmtId="0" fontId="17" fillId="43" borderId="0" xfId="0" applyFont="1" applyFill="1" applyBorder="1" applyAlignment="1">
      <alignment horizontal="center" vertical="center" wrapText="1"/>
    </xf>
    <xf numFmtId="0" fontId="18" fillId="43" borderId="0" xfId="0" applyFont="1" applyFill="1" applyBorder="1" applyAlignment="1">
      <alignment horizontal="center" vertical="center" wrapText="1"/>
    </xf>
    <xf numFmtId="0" fontId="16" fillId="37" borderId="20" xfId="0" applyFont="1" applyFill="1" applyBorder="1" applyAlignment="1">
      <alignment horizontal="center" vertical="center" wrapText="1" readingOrder="1"/>
    </xf>
    <xf numFmtId="0" fontId="16" fillId="37" borderId="15" xfId="0" applyFont="1" applyFill="1" applyBorder="1" applyAlignment="1">
      <alignment horizontal="center" vertical="center" wrapText="1" readingOrder="1"/>
    </xf>
    <xf numFmtId="0" fontId="12" fillId="35" borderId="21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3" fillId="43" borderId="0" xfId="0" applyFont="1" applyFill="1" applyBorder="1" applyAlignment="1">
      <alignment horizontal="center" vertical="center" wrapText="1"/>
    </xf>
    <xf numFmtId="0" fontId="9" fillId="43" borderId="0" xfId="0" applyFont="1" applyFill="1" applyAlignment="1">
      <alignment horizontal="center" vertical="center" wrapText="1"/>
    </xf>
    <xf numFmtId="0" fontId="8" fillId="43" borderId="0" xfId="0" applyFont="1" applyFill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9" fillId="43" borderId="0" xfId="0" applyFont="1" applyFill="1" applyAlignment="1">
      <alignment horizontal="center" vertical="center" wrapText="1"/>
    </xf>
    <xf numFmtId="0" fontId="8" fillId="43" borderId="0" xfId="0" applyFont="1" applyFill="1" applyAlignment="1">
      <alignment horizontal="center" vertical="center" wrapText="1" readingOrder="1"/>
    </xf>
    <xf numFmtId="0" fontId="9" fillId="43" borderId="0" xfId="0" applyFont="1" applyFill="1" applyAlignment="1">
      <alignment horizontal="center" vertical="center" wrapText="1" readingOrder="2"/>
    </xf>
    <xf numFmtId="0" fontId="8" fillId="43" borderId="0" xfId="0" applyFont="1" applyFill="1" applyAlignment="1">
      <alignment horizontal="center" vertical="center" wrapText="1" readingOrder="2"/>
    </xf>
    <xf numFmtId="0" fontId="7" fillId="34" borderId="17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165" fontId="3" fillId="34" borderId="20" xfId="0" applyNumberFormat="1" applyFont="1" applyFill="1" applyBorder="1" applyAlignment="1">
      <alignment horizontal="center" vertical="center" readingOrder="1"/>
    </xf>
    <xf numFmtId="165" fontId="3" fillId="34" borderId="15" xfId="0" applyNumberFormat="1" applyFont="1" applyFill="1" applyBorder="1" applyAlignment="1">
      <alignment horizontal="center" vertical="center" readingOrder="1"/>
    </xf>
    <xf numFmtId="0" fontId="7" fillId="14" borderId="17" xfId="0" applyFont="1" applyFill="1" applyBorder="1" applyAlignment="1">
      <alignment horizontal="center" vertical="center" wrapText="1" readingOrder="2"/>
    </xf>
    <xf numFmtId="0" fontId="7" fillId="14" borderId="11" xfId="0" applyFont="1" applyFill="1" applyBorder="1" applyAlignment="1">
      <alignment horizontal="center" vertical="center" wrapText="1" readingOrder="2"/>
    </xf>
    <xf numFmtId="0" fontId="8" fillId="14" borderId="21" xfId="0" applyFont="1" applyFill="1" applyBorder="1" applyAlignment="1">
      <alignment horizontal="center" vertical="center" wrapText="1" readingOrder="2"/>
    </xf>
    <xf numFmtId="0" fontId="8" fillId="14" borderId="14" xfId="0" applyFont="1" applyFill="1" applyBorder="1" applyAlignment="1">
      <alignment horizontal="center" vertical="center" wrapText="1" readingOrder="2"/>
    </xf>
    <xf numFmtId="0" fontId="9" fillId="43" borderId="0" xfId="0" applyFont="1" applyFill="1" applyAlignment="1">
      <alignment horizontal="center" vertical="center"/>
    </xf>
    <xf numFmtId="0" fontId="13" fillId="43" borderId="0" xfId="0" applyFont="1" applyFill="1" applyAlignment="1">
      <alignment horizontal="center" vertical="center"/>
    </xf>
    <xf numFmtId="0" fontId="8" fillId="43" borderId="0" xfId="0" applyFont="1" applyFill="1" applyAlignment="1">
      <alignment horizontal="center" vertical="center"/>
    </xf>
    <xf numFmtId="0" fontId="20" fillId="14" borderId="18" xfId="0" applyFont="1" applyFill="1" applyBorder="1" applyAlignment="1">
      <alignment horizontal="center" vertical="center" wrapText="1" readingOrder="1"/>
    </xf>
    <xf numFmtId="0" fontId="20" fillId="14" borderId="12" xfId="0" applyFont="1" applyFill="1" applyBorder="1" applyAlignment="1">
      <alignment horizontal="center" vertical="center" wrapText="1" readingOrder="1"/>
    </xf>
    <xf numFmtId="0" fontId="13" fillId="43" borderId="0" xfId="0" applyFont="1" applyFill="1" applyAlignment="1">
      <alignment horizontal="center" vertical="center" wrapText="1"/>
    </xf>
    <xf numFmtId="0" fontId="13" fillId="14" borderId="17" xfId="0" applyFont="1" applyFill="1" applyBorder="1" applyAlignment="1">
      <alignment horizontal="center" vertical="center" wrapText="1" readingOrder="2"/>
    </xf>
    <xf numFmtId="0" fontId="13" fillId="14" borderId="11" xfId="0" applyFont="1" applyFill="1" applyBorder="1" applyAlignment="1">
      <alignment horizontal="center" vertical="center" wrapText="1" readingOrder="2"/>
    </xf>
    <xf numFmtId="49" fontId="7" fillId="14" borderId="18" xfId="0" applyNumberFormat="1" applyFont="1" applyFill="1" applyBorder="1" applyAlignment="1">
      <alignment horizontal="center" vertical="center" wrapText="1"/>
    </xf>
    <xf numFmtId="49" fontId="7" fillId="14" borderId="12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 3" xfId="40"/>
    <cellStyle name="Normal 4" xfId="41"/>
    <cellStyle name="Normal_جدول 28" xfId="42"/>
    <cellStyle name="Percent" xfId="43"/>
    <cellStyle name="إخراج" xfId="44"/>
    <cellStyle name="إدخال" xfId="45"/>
    <cellStyle name="الإجمالي" xfId="46"/>
    <cellStyle name="تمييز1" xfId="47"/>
    <cellStyle name="تمييز2" xfId="48"/>
    <cellStyle name="تمييز3" xfId="49"/>
    <cellStyle name="تمييز4" xfId="50"/>
    <cellStyle name="تمييز5" xfId="51"/>
    <cellStyle name="تمييز6" xfId="52"/>
    <cellStyle name="جيد" xfId="53"/>
    <cellStyle name="حساب" xfId="54"/>
    <cellStyle name="خلية تدقيق" xfId="55"/>
    <cellStyle name="خلية مرتبطة" xfId="56"/>
    <cellStyle name="سيئ" xfId="57"/>
    <cellStyle name="عنوان" xfId="58"/>
    <cellStyle name="عنوان 1" xfId="59"/>
    <cellStyle name="عنوان 2" xfId="60"/>
    <cellStyle name="عنوان 3" xfId="61"/>
    <cellStyle name="عنوان 4" xfId="62"/>
    <cellStyle name="محايد" xfId="63"/>
    <cellStyle name="ملاحظة" xfId="64"/>
    <cellStyle name="ملاحظة 2" xfId="65"/>
    <cellStyle name="نص تحذير" xfId="66"/>
    <cellStyle name="نص توضيح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1</xdr:col>
      <xdr:colOff>1905000</xdr:colOff>
      <xdr:row>1</xdr:row>
      <xdr:rowOff>257175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810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E20"/>
  <sheetViews>
    <sheetView rightToLeft="1" zoomScale="70" zoomScaleNormal="7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4.28125" style="0" customWidth="1"/>
    <col min="2" max="4" width="15.00390625" style="0" customWidth="1"/>
    <col min="5" max="5" width="64.140625" style="0" customWidth="1"/>
  </cols>
  <sheetData>
    <row r="1" spans="1:5" ht="29.25" customHeight="1">
      <c r="A1" s="312" t="s">
        <v>495</v>
      </c>
      <c r="B1" s="312"/>
      <c r="C1" s="312"/>
      <c r="D1" s="312"/>
      <c r="E1" s="312"/>
    </row>
    <row r="2" spans="1:5" ht="10.5" customHeight="1" thickBot="1">
      <c r="A2" s="266"/>
      <c r="B2" s="266"/>
      <c r="C2" s="266"/>
      <c r="D2" s="266"/>
      <c r="E2" s="266"/>
    </row>
    <row r="3" spans="1:5" ht="21.75" thickBot="1" thickTop="1">
      <c r="A3" s="311" t="s">
        <v>504</v>
      </c>
      <c r="B3" s="315" t="s">
        <v>484</v>
      </c>
      <c r="C3" s="316"/>
      <c r="D3" s="317" t="s">
        <v>500</v>
      </c>
      <c r="E3" s="311" t="s">
        <v>505</v>
      </c>
    </row>
    <row r="4" spans="1:5" ht="21.75" thickBot="1" thickTop="1">
      <c r="A4" s="311"/>
      <c r="B4" s="320" t="s">
        <v>501</v>
      </c>
      <c r="C4" s="321"/>
      <c r="D4" s="318"/>
      <c r="E4" s="311"/>
    </row>
    <row r="5" spans="1:5" ht="30" customHeight="1" thickBot="1" thickTop="1">
      <c r="A5" s="311"/>
      <c r="B5" s="286" t="s">
        <v>2</v>
      </c>
      <c r="C5" s="286" t="s">
        <v>485</v>
      </c>
      <c r="D5" s="318"/>
      <c r="E5" s="311"/>
    </row>
    <row r="6" spans="1:5" ht="30" customHeight="1" thickBot="1" thickTop="1">
      <c r="A6" s="311"/>
      <c r="B6" s="287" t="s">
        <v>502</v>
      </c>
      <c r="C6" s="287" t="s">
        <v>503</v>
      </c>
      <c r="D6" s="319"/>
      <c r="E6" s="311"/>
    </row>
    <row r="7" spans="1:5" ht="64.5" customHeight="1" thickBot="1" thickTop="1">
      <c r="A7" s="277" t="s">
        <v>486</v>
      </c>
      <c r="B7" s="278">
        <v>78.2</v>
      </c>
      <c r="C7" s="278">
        <v>20.4</v>
      </c>
      <c r="D7" s="278">
        <v>54.1</v>
      </c>
      <c r="E7" s="279" t="s">
        <v>513</v>
      </c>
    </row>
    <row r="8" spans="1:5" ht="64.5" customHeight="1" thickBot="1" thickTop="1">
      <c r="A8" s="281" t="s">
        <v>520</v>
      </c>
      <c r="B8" s="282">
        <v>97.2</v>
      </c>
      <c r="C8" s="282">
        <v>78.4</v>
      </c>
      <c r="D8" s="282">
        <v>94.3</v>
      </c>
      <c r="E8" s="283" t="s">
        <v>507</v>
      </c>
    </row>
    <row r="9" spans="1:5" ht="64.5" customHeight="1" thickBot="1" thickTop="1">
      <c r="A9" s="277" t="s">
        <v>487</v>
      </c>
      <c r="B9" s="278">
        <v>2.8</v>
      </c>
      <c r="C9" s="278">
        <v>21.6</v>
      </c>
      <c r="D9" s="278">
        <v>5.7</v>
      </c>
      <c r="E9" s="279" t="s">
        <v>506</v>
      </c>
    </row>
    <row r="10" spans="1:5" ht="64.5" customHeight="1" thickBot="1" thickTop="1">
      <c r="A10" s="281" t="s">
        <v>488</v>
      </c>
      <c r="B10" s="282">
        <v>64.9</v>
      </c>
      <c r="C10" s="282">
        <v>17.6</v>
      </c>
      <c r="D10" s="282">
        <v>41.2</v>
      </c>
      <c r="E10" s="284" t="s">
        <v>514</v>
      </c>
    </row>
    <row r="11" spans="1:5" ht="64.5" customHeight="1" thickBot="1" thickTop="1">
      <c r="A11" s="277" t="s">
        <v>521</v>
      </c>
      <c r="B11" s="278">
        <v>94.1</v>
      </c>
      <c r="C11" s="278">
        <v>67.2</v>
      </c>
      <c r="D11" s="278">
        <v>88.3</v>
      </c>
      <c r="E11" s="279" t="s">
        <v>509</v>
      </c>
    </row>
    <row r="12" spans="1:5" ht="64.5" customHeight="1" thickBot="1" thickTop="1">
      <c r="A12" s="281" t="s">
        <v>522</v>
      </c>
      <c r="B12" s="282">
        <v>5.9</v>
      </c>
      <c r="C12" s="282">
        <v>32.8</v>
      </c>
      <c r="D12" s="282">
        <v>11.7</v>
      </c>
      <c r="E12" s="284" t="s">
        <v>508</v>
      </c>
    </row>
    <row r="13" spans="1:5" ht="64.5" customHeight="1" thickBot="1" thickTop="1">
      <c r="A13" s="277" t="s">
        <v>489</v>
      </c>
      <c r="B13" s="278">
        <v>44.28149189401475</v>
      </c>
      <c r="C13" s="278">
        <v>64.78152074709436</v>
      </c>
      <c r="D13" s="278">
        <v>47.51124491803304</v>
      </c>
      <c r="E13" s="279" t="s">
        <v>515</v>
      </c>
    </row>
    <row r="14" spans="1:5" ht="64.5" customHeight="1" thickBot="1" thickTop="1">
      <c r="A14" s="281" t="s">
        <v>490</v>
      </c>
      <c r="B14" s="282">
        <v>42.8443712152146</v>
      </c>
      <c r="C14" s="282">
        <v>55.551977958940526</v>
      </c>
      <c r="D14" s="282">
        <v>44.509663413438396</v>
      </c>
      <c r="E14" s="284" t="s">
        <v>516</v>
      </c>
    </row>
    <row r="15" spans="1:5" ht="64.5" customHeight="1" thickBot="1" thickTop="1">
      <c r="A15" s="277" t="s">
        <v>491</v>
      </c>
      <c r="B15" s="278">
        <v>55.6</v>
      </c>
      <c r="C15" s="278">
        <v>10.7</v>
      </c>
      <c r="D15" s="278">
        <v>35.9</v>
      </c>
      <c r="E15" s="279" t="s">
        <v>510</v>
      </c>
    </row>
    <row r="16" spans="1:5" ht="64.5" customHeight="1" thickBot="1" thickTop="1">
      <c r="A16" s="281" t="s">
        <v>492</v>
      </c>
      <c r="B16" s="282">
        <v>39.7</v>
      </c>
      <c r="C16" s="282">
        <v>7.8</v>
      </c>
      <c r="D16" s="282">
        <v>23.8</v>
      </c>
      <c r="E16" s="284" t="s">
        <v>517</v>
      </c>
    </row>
    <row r="17" spans="1:5" ht="64.5" customHeight="1" thickBot="1" thickTop="1">
      <c r="A17" s="277" t="s">
        <v>497</v>
      </c>
      <c r="B17" s="278">
        <v>1.5765125992226607</v>
      </c>
      <c r="C17" s="278">
        <v>2.952845456277316</v>
      </c>
      <c r="D17" s="278">
        <v>2.180486691070621</v>
      </c>
      <c r="E17" s="279" t="s">
        <v>511</v>
      </c>
    </row>
    <row r="18" spans="1:5" ht="64.5" customHeight="1" thickBot="1" thickTop="1">
      <c r="A18" s="281" t="s">
        <v>496</v>
      </c>
      <c r="B18" s="282">
        <v>2.491891822170868</v>
      </c>
      <c r="C18" s="282">
        <v>3.810373186935253</v>
      </c>
      <c r="D18" s="282">
        <v>3.148263460596061</v>
      </c>
      <c r="E18" s="284" t="s">
        <v>518</v>
      </c>
    </row>
    <row r="19" spans="1:5" ht="64.5" customHeight="1" thickBot="1" thickTop="1">
      <c r="A19" s="313" t="s">
        <v>493</v>
      </c>
      <c r="B19" s="313"/>
      <c r="C19" s="313"/>
      <c r="D19" s="280">
        <v>162.4</v>
      </c>
      <c r="E19" s="279" t="s">
        <v>512</v>
      </c>
    </row>
    <row r="20" spans="1:5" ht="64.5" customHeight="1" thickBot="1" thickTop="1">
      <c r="A20" s="314" t="s">
        <v>494</v>
      </c>
      <c r="B20" s="314"/>
      <c r="C20" s="314"/>
      <c r="D20" s="285">
        <v>271</v>
      </c>
      <c r="E20" s="284" t="s">
        <v>519</v>
      </c>
    </row>
    <row r="21" ht="13.5" thickTop="1"/>
  </sheetData>
  <sheetProtection/>
  <mergeCells count="8">
    <mergeCell ref="E3:E6"/>
    <mergeCell ref="A1:E1"/>
    <mergeCell ref="A3:A6"/>
    <mergeCell ref="A19:C19"/>
    <mergeCell ref="A20:C20"/>
    <mergeCell ref="B3:C3"/>
    <mergeCell ref="D3:D6"/>
    <mergeCell ref="B4:C4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9933"/>
    <pageSetUpPr fitToPage="1"/>
  </sheetPr>
  <dimension ref="A1:M22"/>
  <sheetViews>
    <sheetView rightToLeft="1" zoomScale="50" zoomScaleNormal="5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20" sqref="H20:J21"/>
    </sheetView>
  </sheetViews>
  <sheetFormatPr defaultColWidth="15.7109375" defaultRowHeight="30" customHeight="1"/>
  <cols>
    <col min="1" max="1" width="21.7109375" style="5" customWidth="1"/>
    <col min="2" max="10" width="17.140625" style="5" customWidth="1"/>
    <col min="11" max="11" width="21.7109375" style="5" customWidth="1"/>
    <col min="12" max="12" width="15.7109375" style="5" customWidth="1"/>
    <col min="13" max="13" width="14.140625" style="5" customWidth="1"/>
    <col min="14" max="16384" width="15.7109375" style="5" customWidth="1"/>
  </cols>
  <sheetData>
    <row r="1" spans="1:13" s="1" customFormat="1" ht="30" customHeight="1">
      <c r="A1" s="268" t="s">
        <v>209</v>
      </c>
      <c r="B1" s="268"/>
      <c r="C1" s="268"/>
      <c r="D1" s="268"/>
      <c r="E1" s="268"/>
      <c r="F1" s="268"/>
      <c r="G1" s="268"/>
      <c r="H1" s="268"/>
      <c r="I1" s="268"/>
      <c r="J1" s="271"/>
      <c r="K1" s="270" t="s">
        <v>210</v>
      </c>
      <c r="M1" s="263" t="s">
        <v>418</v>
      </c>
    </row>
    <row r="2" spans="1:13" s="2" customFormat="1" ht="30" customHeight="1">
      <c r="A2" s="325" t="s">
        <v>233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M2" s="262"/>
    </row>
    <row r="3" spans="1:11" s="3" customFormat="1" ht="30" customHeight="1">
      <c r="A3" s="326" t="s">
        <v>429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</row>
    <row r="4" spans="1:11" s="3" customFormat="1" ht="30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</row>
    <row r="5" spans="1:11" s="4" customFormat="1" ht="23.25" customHeight="1">
      <c r="A5" s="337" t="s">
        <v>59</v>
      </c>
      <c r="B5" s="344" t="s">
        <v>211</v>
      </c>
      <c r="C5" s="344"/>
      <c r="D5" s="344"/>
      <c r="E5" s="344" t="s">
        <v>212</v>
      </c>
      <c r="F5" s="344"/>
      <c r="G5" s="344"/>
      <c r="H5" s="344" t="s">
        <v>36</v>
      </c>
      <c r="I5" s="344"/>
      <c r="J5" s="345"/>
      <c r="K5" s="346" t="s">
        <v>60</v>
      </c>
    </row>
    <row r="6" spans="1:11" s="4" customFormat="1" ht="24" customHeight="1">
      <c r="A6" s="343"/>
      <c r="B6" s="340" t="s">
        <v>538</v>
      </c>
      <c r="C6" s="340"/>
      <c r="D6" s="340"/>
      <c r="E6" s="340" t="s">
        <v>539</v>
      </c>
      <c r="F6" s="340"/>
      <c r="G6" s="340"/>
      <c r="H6" s="341" t="s">
        <v>78</v>
      </c>
      <c r="I6" s="340"/>
      <c r="J6" s="342"/>
      <c r="K6" s="347"/>
    </row>
    <row r="7" spans="1:11" s="4" customFormat="1" ht="24" customHeight="1">
      <c r="A7" s="343"/>
      <c r="B7" s="64" t="s">
        <v>2</v>
      </c>
      <c r="C7" s="64" t="s">
        <v>3</v>
      </c>
      <c r="D7" s="64" t="s">
        <v>4</v>
      </c>
      <c r="E7" s="64" t="s">
        <v>2</v>
      </c>
      <c r="F7" s="64" t="s">
        <v>3</v>
      </c>
      <c r="G7" s="64" t="s">
        <v>4</v>
      </c>
      <c r="H7" s="64" t="s">
        <v>2</v>
      </c>
      <c r="I7" s="64" t="s">
        <v>3</v>
      </c>
      <c r="J7" s="68" t="s">
        <v>4</v>
      </c>
      <c r="K7" s="347"/>
    </row>
    <row r="8" spans="1:11" s="4" customFormat="1" ht="24" customHeight="1">
      <c r="A8" s="336"/>
      <c r="B8" s="70" t="s">
        <v>5</v>
      </c>
      <c r="C8" s="70" t="s">
        <v>6</v>
      </c>
      <c r="D8" s="71" t="s">
        <v>7</v>
      </c>
      <c r="E8" s="70" t="s">
        <v>5</v>
      </c>
      <c r="F8" s="70" t="s">
        <v>6</v>
      </c>
      <c r="G8" s="71" t="s">
        <v>7</v>
      </c>
      <c r="H8" s="70" t="s">
        <v>5</v>
      </c>
      <c r="I8" s="70" t="s">
        <v>6</v>
      </c>
      <c r="J8" s="72" t="s">
        <v>7</v>
      </c>
      <c r="K8" s="348"/>
    </row>
    <row r="9" spans="1:11" s="4" customFormat="1" ht="45" customHeight="1">
      <c r="A9" s="82" t="s">
        <v>51</v>
      </c>
      <c r="B9" s="213">
        <v>41800</v>
      </c>
      <c r="C9" s="213">
        <v>4311</v>
      </c>
      <c r="D9" s="214">
        <f>SUM(B9:C9)</f>
        <v>46111</v>
      </c>
      <c r="E9" s="213">
        <v>297</v>
      </c>
      <c r="F9" s="213">
        <v>0</v>
      </c>
      <c r="G9" s="214">
        <f>SUM(E9:F9)</f>
        <v>297</v>
      </c>
      <c r="H9" s="213">
        <f>B9+E9</f>
        <v>42097</v>
      </c>
      <c r="I9" s="213">
        <f>C9+F9</f>
        <v>4311</v>
      </c>
      <c r="J9" s="215">
        <f>SUM(H9:I9)</f>
        <v>46408</v>
      </c>
      <c r="K9" s="83" t="s">
        <v>61</v>
      </c>
    </row>
    <row r="10" spans="1:11" s="4" customFormat="1" ht="45" customHeight="1">
      <c r="A10" s="84" t="s">
        <v>52</v>
      </c>
      <c r="B10" s="216">
        <v>111455</v>
      </c>
      <c r="C10" s="216">
        <v>12299</v>
      </c>
      <c r="D10" s="217">
        <f aca="true" t="shared" si="0" ref="D10:D17">SUM(B10:C10)</f>
        <v>123754</v>
      </c>
      <c r="E10" s="216">
        <v>1798</v>
      </c>
      <c r="F10" s="216">
        <v>730</v>
      </c>
      <c r="G10" s="217">
        <f aca="true" t="shared" si="1" ref="G10:G17">SUM(E10:F10)</f>
        <v>2528</v>
      </c>
      <c r="H10" s="216">
        <f aca="true" t="shared" si="2" ref="H10:H17">B10+E10</f>
        <v>113253</v>
      </c>
      <c r="I10" s="216">
        <f aca="true" t="shared" si="3" ref="I10:I17">C10+F10</f>
        <v>13029</v>
      </c>
      <c r="J10" s="218">
        <f aca="true" t="shared" si="4" ref="J10:J17">SUM(H10:I10)</f>
        <v>126282</v>
      </c>
      <c r="K10" s="85" t="s">
        <v>62</v>
      </c>
    </row>
    <row r="11" spans="1:11" s="4" customFormat="1" ht="45" customHeight="1">
      <c r="A11" s="79" t="s">
        <v>53</v>
      </c>
      <c r="B11" s="213">
        <v>323539</v>
      </c>
      <c r="C11" s="213">
        <v>16183</v>
      </c>
      <c r="D11" s="214">
        <f t="shared" si="0"/>
        <v>339722</v>
      </c>
      <c r="E11" s="213">
        <v>12541</v>
      </c>
      <c r="F11" s="213">
        <v>2534</v>
      </c>
      <c r="G11" s="214">
        <f t="shared" si="1"/>
        <v>15075</v>
      </c>
      <c r="H11" s="213">
        <f t="shared" si="2"/>
        <v>336080</v>
      </c>
      <c r="I11" s="213">
        <f t="shared" si="3"/>
        <v>18717</v>
      </c>
      <c r="J11" s="215">
        <f t="shared" si="4"/>
        <v>354797</v>
      </c>
      <c r="K11" s="80" t="s">
        <v>71</v>
      </c>
    </row>
    <row r="12" spans="1:11" s="4" customFormat="1" ht="45" customHeight="1">
      <c r="A12" s="84" t="s">
        <v>54</v>
      </c>
      <c r="B12" s="216">
        <v>565140</v>
      </c>
      <c r="C12" s="216">
        <v>21164</v>
      </c>
      <c r="D12" s="217">
        <f t="shared" si="0"/>
        <v>586304</v>
      </c>
      <c r="E12" s="216">
        <v>25099</v>
      </c>
      <c r="F12" s="216">
        <v>5653</v>
      </c>
      <c r="G12" s="217">
        <f t="shared" si="1"/>
        <v>30752</v>
      </c>
      <c r="H12" s="216">
        <f t="shared" si="2"/>
        <v>590239</v>
      </c>
      <c r="I12" s="216">
        <f t="shared" si="3"/>
        <v>26817</v>
      </c>
      <c r="J12" s="218">
        <f t="shared" si="4"/>
        <v>617056</v>
      </c>
      <c r="K12" s="85" t="s">
        <v>72</v>
      </c>
    </row>
    <row r="13" spans="1:13" s="4" customFormat="1" ht="45" customHeight="1">
      <c r="A13" s="79" t="s">
        <v>76</v>
      </c>
      <c r="B13" s="213">
        <v>1691997</v>
      </c>
      <c r="C13" s="213">
        <v>102077</v>
      </c>
      <c r="D13" s="214">
        <f t="shared" si="0"/>
        <v>1794074</v>
      </c>
      <c r="E13" s="213">
        <v>134502</v>
      </c>
      <c r="F13" s="213">
        <v>83193</v>
      </c>
      <c r="G13" s="214">
        <f t="shared" si="1"/>
        <v>217695</v>
      </c>
      <c r="H13" s="213">
        <f t="shared" si="2"/>
        <v>1826499</v>
      </c>
      <c r="I13" s="213">
        <f t="shared" si="3"/>
        <v>185270</v>
      </c>
      <c r="J13" s="215">
        <f t="shared" si="4"/>
        <v>2011769</v>
      </c>
      <c r="K13" s="81" t="s">
        <v>80</v>
      </c>
      <c r="M13" s="291"/>
    </row>
    <row r="14" spans="1:11" s="4" customFormat="1" ht="45" customHeight="1">
      <c r="A14" s="84" t="s">
        <v>55</v>
      </c>
      <c r="B14" s="216">
        <v>367304</v>
      </c>
      <c r="C14" s="216">
        <v>109973</v>
      </c>
      <c r="D14" s="217">
        <f t="shared" si="0"/>
        <v>477277</v>
      </c>
      <c r="E14" s="216">
        <v>30574</v>
      </c>
      <c r="F14" s="216">
        <v>22685</v>
      </c>
      <c r="G14" s="217">
        <f t="shared" si="1"/>
        <v>53259</v>
      </c>
      <c r="H14" s="216">
        <f t="shared" si="2"/>
        <v>397878</v>
      </c>
      <c r="I14" s="216">
        <f t="shared" si="3"/>
        <v>132658</v>
      </c>
      <c r="J14" s="218">
        <f t="shared" si="4"/>
        <v>530536</v>
      </c>
      <c r="K14" s="85" t="s">
        <v>73</v>
      </c>
    </row>
    <row r="15" spans="1:11" s="4" customFormat="1" ht="45" customHeight="1">
      <c r="A15" s="79" t="s">
        <v>56</v>
      </c>
      <c r="B15" s="213">
        <v>937781</v>
      </c>
      <c r="C15" s="213">
        <v>516754</v>
      </c>
      <c r="D15" s="214">
        <f t="shared" si="0"/>
        <v>1454535</v>
      </c>
      <c r="E15" s="213">
        <v>52092</v>
      </c>
      <c r="F15" s="213">
        <v>274356</v>
      </c>
      <c r="G15" s="214">
        <f t="shared" si="1"/>
        <v>326448</v>
      </c>
      <c r="H15" s="213">
        <f t="shared" si="2"/>
        <v>989873</v>
      </c>
      <c r="I15" s="213">
        <f t="shared" si="3"/>
        <v>791110</v>
      </c>
      <c r="J15" s="215">
        <f t="shared" si="4"/>
        <v>1780983</v>
      </c>
      <c r="K15" s="81" t="s">
        <v>239</v>
      </c>
    </row>
    <row r="16" spans="1:11" s="4" customFormat="1" ht="45" customHeight="1">
      <c r="A16" s="84" t="s">
        <v>57</v>
      </c>
      <c r="B16" s="216">
        <v>57858</v>
      </c>
      <c r="C16" s="216">
        <v>15869</v>
      </c>
      <c r="D16" s="217">
        <f t="shared" si="0"/>
        <v>73727</v>
      </c>
      <c r="E16" s="216">
        <v>1977</v>
      </c>
      <c r="F16" s="216">
        <v>3274</v>
      </c>
      <c r="G16" s="217">
        <f t="shared" si="1"/>
        <v>5251</v>
      </c>
      <c r="H16" s="216">
        <f t="shared" si="2"/>
        <v>59835</v>
      </c>
      <c r="I16" s="216">
        <f t="shared" si="3"/>
        <v>19143</v>
      </c>
      <c r="J16" s="218">
        <f t="shared" si="4"/>
        <v>78978</v>
      </c>
      <c r="K16" s="86" t="s">
        <v>240</v>
      </c>
    </row>
    <row r="17" spans="1:11" s="4" customFormat="1" ht="45" customHeight="1">
      <c r="A17" s="79" t="s">
        <v>58</v>
      </c>
      <c r="B17" s="213">
        <v>23593</v>
      </c>
      <c r="C17" s="213">
        <v>7087</v>
      </c>
      <c r="D17" s="214">
        <f t="shared" si="0"/>
        <v>30680</v>
      </c>
      <c r="E17" s="213">
        <v>0</v>
      </c>
      <c r="F17" s="213">
        <v>0</v>
      </c>
      <c r="G17" s="214">
        <f t="shared" si="1"/>
        <v>0</v>
      </c>
      <c r="H17" s="213">
        <f t="shared" si="2"/>
        <v>23593</v>
      </c>
      <c r="I17" s="213">
        <f t="shared" si="3"/>
        <v>7087</v>
      </c>
      <c r="J17" s="215">
        <f t="shared" si="4"/>
        <v>30680</v>
      </c>
      <c r="K17" s="80" t="s">
        <v>74</v>
      </c>
    </row>
    <row r="18" spans="1:11" s="4" customFormat="1" ht="49.5" customHeight="1">
      <c r="A18" s="77" t="s">
        <v>82</v>
      </c>
      <c r="B18" s="229">
        <f aca="true" t="shared" si="5" ref="B18:J18">SUM(B9:B17)</f>
        <v>4120467</v>
      </c>
      <c r="C18" s="229">
        <f t="shared" si="5"/>
        <v>805717</v>
      </c>
      <c r="D18" s="229">
        <f t="shared" si="5"/>
        <v>4926184</v>
      </c>
      <c r="E18" s="229">
        <f t="shared" si="5"/>
        <v>258880</v>
      </c>
      <c r="F18" s="229">
        <f t="shared" si="5"/>
        <v>392425</v>
      </c>
      <c r="G18" s="229">
        <f t="shared" si="5"/>
        <v>651305</v>
      </c>
      <c r="H18" s="229">
        <f t="shared" si="5"/>
        <v>4379347</v>
      </c>
      <c r="I18" s="229">
        <f t="shared" si="5"/>
        <v>1198142</v>
      </c>
      <c r="J18" s="230">
        <f t="shared" si="5"/>
        <v>5577489</v>
      </c>
      <c r="K18" s="78" t="s">
        <v>7</v>
      </c>
    </row>
    <row r="19" spans="2:10" ht="30" customHeight="1">
      <c r="B19" s="212"/>
      <c r="C19" s="212"/>
      <c r="D19" s="212"/>
      <c r="E19" s="212"/>
      <c r="F19" s="212"/>
      <c r="G19" s="212"/>
      <c r="H19" s="212"/>
      <c r="I19" s="212"/>
      <c r="J19" s="212"/>
    </row>
    <row r="20" spans="2:10" ht="30" customHeight="1">
      <c r="B20" s="212"/>
      <c r="C20" s="212"/>
      <c r="D20" s="212"/>
      <c r="E20" s="212"/>
      <c r="F20" s="212"/>
      <c r="G20" s="212"/>
      <c r="H20" s="289"/>
      <c r="I20" s="289"/>
      <c r="J20" s="289"/>
    </row>
    <row r="21" spans="8:10" ht="30" customHeight="1">
      <c r="H21" s="290"/>
      <c r="I21" s="290"/>
      <c r="J21" s="290"/>
    </row>
    <row r="22" spans="7:10" ht="30" customHeight="1">
      <c r="G22" s="22"/>
      <c r="H22" s="21"/>
      <c r="I22" s="21"/>
      <c r="J22" s="21"/>
    </row>
  </sheetData>
  <sheetProtection/>
  <mergeCells count="11">
    <mergeCell ref="B6:D6"/>
    <mergeCell ref="E6:G6"/>
    <mergeCell ref="H6:J6"/>
    <mergeCell ref="A2:K2"/>
    <mergeCell ref="A3:K3"/>
    <mergeCell ref="A4:K4"/>
    <mergeCell ref="A5:A8"/>
    <mergeCell ref="B5:D5"/>
    <mergeCell ref="E5:G5"/>
    <mergeCell ref="H5:J5"/>
    <mergeCell ref="K5:K8"/>
  </mergeCells>
  <hyperlinks>
    <hyperlink ref="M1" location="الفهرس!B10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933"/>
    <pageSetUpPr fitToPage="1"/>
  </sheetPr>
  <dimension ref="A1:M24"/>
  <sheetViews>
    <sheetView rightToLeft="1" zoomScale="60" zoomScaleNormal="6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:B12"/>
    </sheetView>
  </sheetViews>
  <sheetFormatPr defaultColWidth="15.7109375" defaultRowHeight="30" customHeight="1"/>
  <cols>
    <col min="1" max="1" width="25.57421875" style="5" customWidth="1"/>
    <col min="2" max="3" width="19.00390625" style="5" bestFit="1" customWidth="1"/>
    <col min="4" max="4" width="20.8515625" style="5" bestFit="1" customWidth="1"/>
    <col min="5" max="7" width="15.8515625" style="5" bestFit="1" customWidth="1"/>
    <col min="8" max="9" width="19.00390625" style="5" bestFit="1" customWidth="1"/>
    <col min="10" max="10" width="20.57421875" style="5" bestFit="1" customWidth="1"/>
    <col min="11" max="11" width="25.57421875" style="5" customWidth="1"/>
    <col min="12" max="12" width="15.7109375" style="5" customWidth="1"/>
    <col min="13" max="13" width="14.140625" style="5" customWidth="1"/>
    <col min="14" max="16384" width="15.7109375" style="5" customWidth="1"/>
  </cols>
  <sheetData>
    <row r="1" spans="1:13" s="1" customFormat="1" ht="30" customHeight="1">
      <c r="A1" s="268" t="s">
        <v>213</v>
      </c>
      <c r="B1" s="268"/>
      <c r="C1" s="268"/>
      <c r="D1" s="268"/>
      <c r="E1" s="268"/>
      <c r="F1" s="268"/>
      <c r="G1" s="268"/>
      <c r="H1" s="268"/>
      <c r="I1" s="268"/>
      <c r="J1" s="271"/>
      <c r="K1" s="270" t="s">
        <v>214</v>
      </c>
      <c r="M1" s="263" t="s">
        <v>418</v>
      </c>
    </row>
    <row r="2" spans="1:13" s="2" customFormat="1" ht="30" customHeight="1">
      <c r="A2" s="351" t="s">
        <v>234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M2" s="262"/>
    </row>
    <row r="3" spans="1:11" s="3" customFormat="1" ht="30" customHeight="1">
      <c r="A3" s="352" t="s">
        <v>430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</row>
    <row r="4" spans="1:11" s="3" customFormat="1" ht="30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</row>
    <row r="5" spans="1:11" s="4" customFormat="1" ht="34.5" customHeight="1">
      <c r="A5" s="337" t="s">
        <v>83</v>
      </c>
      <c r="B5" s="344" t="s">
        <v>211</v>
      </c>
      <c r="C5" s="344"/>
      <c r="D5" s="344"/>
      <c r="E5" s="344" t="s">
        <v>212</v>
      </c>
      <c r="F5" s="344"/>
      <c r="G5" s="344"/>
      <c r="H5" s="344" t="s">
        <v>36</v>
      </c>
      <c r="I5" s="344"/>
      <c r="J5" s="345"/>
      <c r="K5" s="353" t="s">
        <v>63</v>
      </c>
    </row>
    <row r="6" spans="1:11" s="4" customFormat="1" ht="34.5" customHeight="1">
      <c r="A6" s="343"/>
      <c r="B6" s="349" t="s">
        <v>538</v>
      </c>
      <c r="C6" s="349"/>
      <c r="D6" s="349"/>
      <c r="E6" s="349" t="s">
        <v>539</v>
      </c>
      <c r="F6" s="349"/>
      <c r="G6" s="349"/>
      <c r="H6" s="349" t="s">
        <v>78</v>
      </c>
      <c r="I6" s="349"/>
      <c r="J6" s="350"/>
      <c r="K6" s="354"/>
    </row>
    <row r="7" spans="1:11" s="4" customFormat="1" ht="34.5" customHeight="1">
      <c r="A7" s="343"/>
      <c r="B7" s="87" t="s">
        <v>2</v>
      </c>
      <c r="C7" s="87" t="s">
        <v>3</v>
      </c>
      <c r="D7" s="87" t="s">
        <v>4</v>
      </c>
      <c r="E7" s="87" t="s">
        <v>2</v>
      </c>
      <c r="F7" s="87" t="s">
        <v>3</v>
      </c>
      <c r="G7" s="87" t="s">
        <v>4</v>
      </c>
      <c r="H7" s="87" t="s">
        <v>2</v>
      </c>
      <c r="I7" s="87" t="s">
        <v>3</v>
      </c>
      <c r="J7" s="88" t="s">
        <v>4</v>
      </c>
      <c r="K7" s="354"/>
    </row>
    <row r="8" spans="1:11" s="4" customFormat="1" ht="34.5" customHeight="1">
      <c r="A8" s="336"/>
      <c r="B8" s="89" t="s">
        <v>5</v>
      </c>
      <c r="C8" s="89" t="s">
        <v>6</v>
      </c>
      <c r="D8" s="90" t="s">
        <v>7</v>
      </c>
      <c r="E8" s="89" t="s">
        <v>5</v>
      </c>
      <c r="F8" s="89" t="s">
        <v>6</v>
      </c>
      <c r="G8" s="90" t="s">
        <v>7</v>
      </c>
      <c r="H8" s="89" t="s">
        <v>5</v>
      </c>
      <c r="I8" s="89" t="s">
        <v>6</v>
      </c>
      <c r="J8" s="91" t="s">
        <v>7</v>
      </c>
      <c r="K8" s="349"/>
    </row>
    <row r="9" spans="1:11" s="4" customFormat="1" ht="64.5" customHeight="1">
      <c r="A9" s="275" t="s">
        <v>64</v>
      </c>
      <c r="B9" s="224">
        <v>1422907</v>
      </c>
      <c r="C9" s="224">
        <v>261818</v>
      </c>
      <c r="D9" s="225">
        <f>SUM(B9:C9)</f>
        <v>1684725</v>
      </c>
      <c r="E9" s="224">
        <v>234279</v>
      </c>
      <c r="F9" s="224">
        <v>171843</v>
      </c>
      <c r="G9" s="225">
        <f>SUM(E9:F9)</f>
        <v>406122</v>
      </c>
      <c r="H9" s="224">
        <f aca="true" t="shared" si="0" ref="H9:I12">B9+E9</f>
        <v>1657186</v>
      </c>
      <c r="I9" s="224">
        <f t="shared" si="0"/>
        <v>433661</v>
      </c>
      <c r="J9" s="226">
        <f>SUM(H9:I9)</f>
        <v>2090847</v>
      </c>
      <c r="K9" s="276" t="s">
        <v>65</v>
      </c>
    </row>
    <row r="10" spans="1:11" s="4" customFormat="1" ht="64.5" customHeight="1">
      <c r="A10" s="95" t="s">
        <v>66</v>
      </c>
      <c r="B10" s="221">
        <v>8116591</v>
      </c>
      <c r="C10" s="221">
        <v>1099202</v>
      </c>
      <c r="D10" s="222">
        <f>SUM(B10:C10)</f>
        <v>9215793</v>
      </c>
      <c r="E10" s="221">
        <v>35736</v>
      </c>
      <c r="F10" s="221">
        <v>216383</v>
      </c>
      <c r="G10" s="222">
        <f>SUM(E10:F10)</f>
        <v>252119</v>
      </c>
      <c r="H10" s="221">
        <f t="shared" si="0"/>
        <v>8152327</v>
      </c>
      <c r="I10" s="221">
        <f t="shared" si="0"/>
        <v>1315585</v>
      </c>
      <c r="J10" s="223">
        <f>SUM(H10:I10)</f>
        <v>9467912</v>
      </c>
      <c r="K10" s="96" t="s">
        <v>67</v>
      </c>
    </row>
    <row r="11" spans="1:11" s="4" customFormat="1" ht="64.5" customHeight="1">
      <c r="A11" s="93" t="s">
        <v>68</v>
      </c>
      <c r="B11" s="224">
        <v>52261</v>
      </c>
      <c r="C11" s="224">
        <v>57589</v>
      </c>
      <c r="D11" s="225">
        <f>SUM(B11:C11)</f>
        <v>109850</v>
      </c>
      <c r="E11" s="224">
        <v>2294</v>
      </c>
      <c r="F11" s="224">
        <v>10236</v>
      </c>
      <c r="G11" s="225">
        <f>SUM(E11:F11)</f>
        <v>12530</v>
      </c>
      <c r="H11" s="224">
        <f t="shared" si="0"/>
        <v>54555</v>
      </c>
      <c r="I11" s="224">
        <f t="shared" si="0"/>
        <v>67825</v>
      </c>
      <c r="J11" s="226">
        <f>SUM(H11:I11)</f>
        <v>122380</v>
      </c>
      <c r="K11" s="94" t="s">
        <v>75</v>
      </c>
    </row>
    <row r="12" spans="1:11" s="4" customFormat="1" ht="64.5" customHeight="1">
      <c r="A12" s="95" t="s">
        <v>69</v>
      </c>
      <c r="B12" s="221">
        <v>25530</v>
      </c>
      <c r="C12" s="221">
        <v>31775</v>
      </c>
      <c r="D12" s="222">
        <f>SUM(B12:C12)</f>
        <v>57305</v>
      </c>
      <c r="E12" s="221">
        <v>193</v>
      </c>
      <c r="F12" s="221">
        <v>666</v>
      </c>
      <c r="G12" s="222">
        <f>SUM(E12:F12)</f>
        <v>859</v>
      </c>
      <c r="H12" s="221">
        <f t="shared" si="0"/>
        <v>25723</v>
      </c>
      <c r="I12" s="221">
        <f t="shared" si="0"/>
        <v>32441</v>
      </c>
      <c r="J12" s="223">
        <f>SUM(H12:I12)</f>
        <v>58164</v>
      </c>
      <c r="K12" s="96" t="s">
        <v>483</v>
      </c>
    </row>
    <row r="13" spans="1:11" s="4" customFormat="1" ht="64.5" customHeight="1">
      <c r="A13" s="42" t="s">
        <v>82</v>
      </c>
      <c r="B13" s="227">
        <f aca="true" t="shared" si="1" ref="B13:J13">SUM(B9:B12)</f>
        <v>9617289</v>
      </c>
      <c r="C13" s="227">
        <f t="shared" si="1"/>
        <v>1450384</v>
      </c>
      <c r="D13" s="227">
        <f t="shared" si="1"/>
        <v>11067673</v>
      </c>
      <c r="E13" s="227">
        <f t="shared" si="1"/>
        <v>272502</v>
      </c>
      <c r="F13" s="227">
        <f t="shared" si="1"/>
        <v>399128</v>
      </c>
      <c r="G13" s="227">
        <f t="shared" si="1"/>
        <v>671630</v>
      </c>
      <c r="H13" s="227">
        <f t="shared" si="1"/>
        <v>9889791</v>
      </c>
      <c r="I13" s="227">
        <f t="shared" si="1"/>
        <v>1849512</v>
      </c>
      <c r="J13" s="228">
        <f t="shared" si="1"/>
        <v>11739303</v>
      </c>
      <c r="K13" s="92" t="s">
        <v>7</v>
      </c>
    </row>
    <row r="14" spans="2:10" ht="30" customHeight="1">
      <c r="B14" s="212"/>
      <c r="C14" s="212"/>
      <c r="D14" s="212"/>
      <c r="E14" s="212"/>
      <c r="F14" s="212"/>
      <c r="G14" s="212"/>
      <c r="H14" s="212"/>
      <c r="I14" s="212"/>
      <c r="J14" s="212"/>
    </row>
    <row r="15" spans="2:10" ht="30" customHeight="1">
      <c r="B15" s="212"/>
      <c r="C15" s="212"/>
      <c r="D15" s="212"/>
      <c r="E15" s="212"/>
      <c r="F15" s="212"/>
      <c r="G15" s="212"/>
      <c r="H15" s="212"/>
      <c r="I15" s="212"/>
      <c r="J15" s="212"/>
    </row>
    <row r="16" spans="2:10" ht="30" customHeight="1">
      <c r="B16" s="212"/>
      <c r="C16" s="212"/>
      <c r="D16" s="212"/>
      <c r="E16" s="212"/>
      <c r="F16" s="212"/>
      <c r="G16" s="212"/>
      <c r="H16" s="212"/>
      <c r="I16" s="212"/>
      <c r="J16" s="212"/>
    </row>
    <row r="17" spans="2:10" ht="30" customHeight="1">
      <c r="B17" s="212"/>
      <c r="C17" s="212"/>
      <c r="D17" s="212"/>
      <c r="E17" s="212"/>
      <c r="F17" s="212"/>
      <c r="G17" s="212"/>
      <c r="H17" s="212"/>
      <c r="I17" s="212"/>
      <c r="J17" s="212"/>
    </row>
    <row r="18" spans="2:10" ht="30" customHeight="1">
      <c r="B18" s="212"/>
      <c r="C18" s="212"/>
      <c r="D18" s="212"/>
      <c r="E18" s="212"/>
      <c r="F18" s="212"/>
      <c r="G18" s="212"/>
      <c r="H18" s="212"/>
      <c r="I18" s="212"/>
      <c r="J18" s="212"/>
    </row>
    <row r="19" spans="2:10" ht="30" customHeight="1">
      <c r="B19" s="212"/>
      <c r="C19" s="212"/>
      <c r="D19" s="212"/>
      <c r="E19" s="212"/>
      <c r="F19" s="212"/>
      <c r="G19" s="212"/>
      <c r="H19" s="212"/>
      <c r="I19" s="212"/>
      <c r="J19" s="212"/>
    </row>
    <row r="20" spans="2:10" ht="30" customHeight="1">
      <c r="B20" s="212"/>
      <c r="C20" s="212"/>
      <c r="D20" s="212"/>
      <c r="E20" s="212"/>
      <c r="F20" s="212"/>
      <c r="G20" s="212"/>
      <c r="H20" s="212"/>
      <c r="I20" s="212"/>
      <c r="J20" s="212"/>
    </row>
    <row r="24" ht="30" customHeight="1">
      <c r="C24" s="9"/>
    </row>
  </sheetData>
  <sheetProtection/>
  <mergeCells count="11">
    <mergeCell ref="B6:D6"/>
    <mergeCell ref="E6:G6"/>
    <mergeCell ref="H6:J6"/>
    <mergeCell ref="A2:K2"/>
    <mergeCell ref="A3:K3"/>
    <mergeCell ref="A4:K4"/>
    <mergeCell ref="A5:A8"/>
    <mergeCell ref="B5:D5"/>
    <mergeCell ref="E5:G5"/>
    <mergeCell ref="H5:J5"/>
    <mergeCell ref="K5:K8"/>
  </mergeCells>
  <hyperlinks>
    <hyperlink ref="M1" location="الفهرس!B11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9933"/>
    <pageSetUpPr fitToPage="1"/>
  </sheetPr>
  <dimension ref="A1:O20"/>
  <sheetViews>
    <sheetView rightToLeft="1" zoomScale="60" zoomScaleNormal="6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10" sqref="M10"/>
    </sheetView>
  </sheetViews>
  <sheetFormatPr defaultColWidth="15.7109375" defaultRowHeight="30" customHeight="1"/>
  <cols>
    <col min="1" max="1" width="25.57421875" style="5" customWidth="1"/>
    <col min="2" max="2" width="19.00390625" style="5" bestFit="1" customWidth="1"/>
    <col min="3" max="3" width="15.8515625" style="5" bestFit="1" customWidth="1"/>
    <col min="4" max="4" width="19.00390625" style="5" bestFit="1" customWidth="1"/>
    <col min="5" max="7" width="15.8515625" style="5" bestFit="1" customWidth="1"/>
    <col min="8" max="10" width="19.00390625" style="5" bestFit="1" customWidth="1"/>
    <col min="11" max="11" width="25.57421875" style="5" customWidth="1"/>
    <col min="12" max="12" width="15.7109375" style="5" customWidth="1"/>
    <col min="13" max="13" width="14.140625" style="5" customWidth="1"/>
    <col min="14" max="16384" width="15.7109375" style="5" customWidth="1"/>
  </cols>
  <sheetData>
    <row r="1" spans="1:13" s="1" customFormat="1" ht="30" customHeight="1">
      <c r="A1" s="268" t="s">
        <v>215</v>
      </c>
      <c r="B1" s="268"/>
      <c r="C1" s="268"/>
      <c r="D1" s="268"/>
      <c r="E1" s="268"/>
      <c r="F1" s="268"/>
      <c r="G1" s="268"/>
      <c r="H1" s="268"/>
      <c r="I1" s="268"/>
      <c r="J1" s="271"/>
      <c r="K1" s="270" t="s">
        <v>216</v>
      </c>
      <c r="M1" s="263" t="s">
        <v>418</v>
      </c>
    </row>
    <row r="2" spans="1:13" s="2" customFormat="1" ht="30" customHeight="1">
      <c r="A2" s="351" t="s">
        <v>235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M2" s="262"/>
    </row>
    <row r="3" spans="1:11" s="3" customFormat="1" ht="30" customHeight="1">
      <c r="A3" s="352" t="s">
        <v>431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</row>
    <row r="4" spans="1:11" s="3" customFormat="1" ht="30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</row>
    <row r="5" spans="1:11" s="4" customFormat="1" ht="34.5" customHeight="1">
      <c r="A5" s="337" t="s">
        <v>83</v>
      </c>
      <c r="B5" s="344" t="s">
        <v>211</v>
      </c>
      <c r="C5" s="344"/>
      <c r="D5" s="344"/>
      <c r="E5" s="344" t="s">
        <v>212</v>
      </c>
      <c r="F5" s="344"/>
      <c r="G5" s="344"/>
      <c r="H5" s="344" t="s">
        <v>36</v>
      </c>
      <c r="I5" s="344"/>
      <c r="J5" s="345"/>
      <c r="K5" s="353" t="s">
        <v>63</v>
      </c>
    </row>
    <row r="6" spans="1:11" s="4" customFormat="1" ht="34.5" customHeight="1">
      <c r="A6" s="343"/>
      <c r="B6" s="349" t="s">
        <v>538</v>
      </c>
      <c r="C6" s="349"/>
      <c r="D6" s="349"/>
      <c r="E6" s="349" t="s">
        <v>539</v>
      </c>
      <c r="F6" s="349"/>
      <c r="G6" s="349"/>
      <c r="H6" s="349" t="s">
        <v>7</v>
      </c>
      <c r="I6" s="349"/>
      <c r="J6" s="350"/>
      <c r="K6" s="354"/>
    </row>
    <row r="7" spans="1:11" s="4" customFormat="1" ht="34.5" customHeight="1">
      <c r="A7" s="343"/>
      <c r="B7" s="87" t="s">
        <v>2</v>
      </c>
      <c r="C7" s="87" t="s">
        <v>3</v>
      </c>
      <c r="D7" s="87" t="s">
        <v>4</v>
      </c>
      <c r="E7" s="87" t="s">
        <v>2</v>
      </c>
      <c r="F7" s="87" t="s">
        <v>3</v>
      </c>
      <c r="G7" s="87" t="s">
        <v>4</v>
      </c>
      <c r="H7" s="87" t="s">
        <v>2</v>
      </c>
      <c r="I7" s="87" t="s">
        <v>3</v>
      </c>
      <c r="J7" s="88" t="s">
        <v>4</v>
      </c>
      <c r="K7" s="354"/>
    </row>
    <row r="8" spans="1:11" s="4" customFormat="1" ht="34.5" customHeight="1">
      <c r="A8" s="336"/>
      <c r="B8" s="89" t="s">
        <v>5</v>
      </c>
      <c r="C8" s="89" t="s">
        <v>6</v>
      </c>
      <c r="D8" s="90" t="s">
        <v>7</v>
      </c>
      <c r="E8" s="89" t="s">
        <v>5</v>
      </c>
      <c r="F8" s="89" t="s">
        <v>6</v>
      </c>
      <c r="G8" s="90" t="s">
        <v>7</v>
      </c>
      <c r="H8" s="89" t="s">
        <v>5</v>
      </c>
      <c r="I8" s="89" t="s">
        <v>6</v>
      </c>
      <c r="J8" s="91" t="s">
        <v>7</v>
      </c>
      <c r="K8" s="349"/>
    </row>
    <row r="9" spans="1:15" s="4" customFormat="1" ht="64.5" customHeight="1">
      <c r="A9" s="275" t="s">
        <v>64</v>
      </c>
      <c r="B9" s="224">
        <v>758414</v>
      </c>
      <c r="C9" s="224">
        <v>161180</v>
      </c>
      <c r="D9" s="225">
        <f>SUM(B9:C9)</f>
        <v>919594</v>
      </c>
      <c r="E9" s="224">
        <v>223743</v>
      </c>
      <c r="F9" s="224">
        <v>168910</v>
      </c>
      <c r="G9" s="225">
        <f>SUM(E9:F9)</f>
        <v>392653</v>
      </c>
      <c r="H9" s="224">
        <f aca="true" t="shared" si="0" ref="H9:I12">B9+E9</f>
        <v>982157</v>
      </c>
      <c r="I9" s="224">
        <f t="shared" si="0"/>
        <v>330090</v>
      </c>
      <c r="J9" s="226">
        <f>SUM(H9:I9)</f>
        <v>1312247</v>
      </c>
      <c r="K9" s="276" t="s">
        <v>65</v>
      </c>
      <c r="M9" s="23"/>
      <c r="N9" s="23"/>
      <c r="O9" s="23"/>
    </row>
    <row r="10" spans="1:15" s="4" customFormat="1" ht="64.5" customHeight="1">
      <c r="A10" s="95" t="s">
        <v>66</v>
      </c>
      <c r="B10" s="221">
        <v>3321399</v>
      </c>
      <c r="C10" s="221">
        <v>591290</v>
      </c>
      <c r="D10" s="222">
        <f>SUM(B10:C10)</f>
        <v>3912689</v>
      </c>
      <c r="E10" s="221">
        <v>32650</v>
      </c>
      <c r="F10" s="221">
        <v>213027</v>
      </c>
      <c r="G10" s="222">
        <f>SUM(E10:F10)</f>
        <v>245677</v>
      </c>
      <c r="H10" s="221">
        <f t="shared" si="0"/>
        <v>3354049</v>
      </c>
      <c r="I10" s="221">
        <f t="shared" si="0"/>
        <v>804317</v>
      </c>
      <c r="J10" s="223">
        <f>SUM(H10:I10)</f>
        <v>4158366</v>
      </c>
      <c r="K10" s="96" t="s">
        <v>67</v>
      </c>
      <c r="M10" s="23"/>
      <c r="N10" s="23"/>
      <c r="O10" s="23"/>
    </row>
    <row r="11" spans="1:15" s="4" customFormat="1" ht="64.5" customHeight="1">
      <c r="A11" s="93" t="s">
        <v>68</v>
      </c>
      <c r="B11" s="224">
        <v>30297</v>
      </c>
      <c r="C11" s="224">
        <v>33010</v>
      </c>
      <c r="D11" s="225">
        <f>SUM(B11:C11)</f>
        <v>63307</v>
      </c>
      <c r="E11" s="224">
        <v>2294</v>
      </c>
      <c r="F11" s="224">
        <v>9822</v>
      </c>
      <c r="G11" s="225">
        <f>SUM(E11:F11)</f>
        <v>12116</v>
      </c>
      <c r="H11" s="224">
        <f t="shared" si="0"/>
        <v>32591</v>
      </c>
      <c r="I11" s="224">
        <f t="shared" si="0"/>
        <v>42832</v>
      </c>
      <c r="J11" s="226">
        <f>SUM(H11:I11)</f>
        <v>75423</v>
      </c>
      <c r="K11" s="94" t="s">
        <v>75</v>
      </c>
      <c r="M11" s="23"/>
      <c r="N11" s="23"/>
      <c r="O11" s="23"/>
    </row>
    <row r="12" spans="1:15" s="4" customFormat="1" ht="64.5" customHeight="1">
      <c r="A12" s="95" t="s">
        <v>69</v>
      </c>
      <c r="B12" s="221">
        <v>10357</v>
      </c>
      <c r="C12" s="221">
        <v>20237</v>
      </c>
      <c r="D12" s="222">
        <f>SUM(B12:C12)</f>
        <v>30594</v>
      </c>
      <c r="E12" s="221">
        <v>193</v>
      </c>
      <c r="F12" s="221">
        <v>666</v>
      </c>
      <c r="G12" s="222">
        <f>SUM(E12:F12)</f>
        <v>859</v>
      </c>
      <c r="H12" s="221">
        <f t="shared" si="0"/>
        <v>10550</v>
      </c>
      <c r="I12" s="221">
        <f t="shared" si="0"/>
        <v>20903</v>
      </c>
      <c r="J12" s="223">
        <f>SUM(H12:I12)</f>
        <v>31453</v>
      </c>
      <c r="K12" s="96" t="s">
        <v>483</v>
      </c>
      <c r="M12" s="23"/>
      <c r="N12" s="23"/>
      <c r="O12" s="23"/>
    </row>
    <row r="13" spans="1:15" s="4" customFormat="1" ht="64.5" customHeight="1">
      <c r="A13" s="42" t="s">
        <v>82</v>
      </c>
      <c r="B13" s="227">
        <f aca="true" t="shared" si="1" ref="B13:J13">SUM(B9:B12)</f>
        <v>4120467</v>
      </c>
      <c r="C13" s="227">
        <f t="shared" si="1"/>
        <v>805717</v>
      </c>
      <c r="D13" s="227">
        <f t="shared" si="1"/>
        <v>4926184</v>
      </c>
      <c r="E13" s="227">
        <f t="shared" si="1"/>
        <v>258880</v>
      </c>
      <c r="F13" s="227">
        <f t="shared" si="1"/>
        <v>392425</v>
      </c>
      <c r="G13" s="227">
        <f t="shared" si="1"/>
        <v>651305</v>
      </c>
      <c r="H13" s="227">
        <f t="shared" si="1"/>
        <v>4379347</v>
      </c>
      <c r="I13" s="227">
        <f t="shared" si="1"/>
        <v>1198142</v>
      </c>
      <c r="J13" s="228">
        <f t="shared" si="1"/>
        <v>5577489</v>
      </c>
      <c r="K13" s="92" t="s">
        <v>7</v>
      </c>
      <c r="M13" s="24"/>
      <c r="N13" s="24"/>
      <c r="O13" s="24"/>
    </row>
    <row r="14" spans="2:10" ht="30" customHeight="1">
      <c r="B14" s="212"/>
      <c r="C14" s="212"/>
      <c r="D14" s="212"/>
      <c r="E14" s="212"/>
      <c r="F14" s="212"/>
      <c r="G14" s="212"/>
      <c r="H14" s="212"/>
      <c r="I14" s="212"/>
      <c r="J14" s="212"/>
    </row>
    <row r="15" spans="2:10" ht="30" customHeight="1">
      <c r="B15" s="212"/>
      <c r="C15" s="212"/>
      <c r="D15" s="212"/>
      <c r="E15" s="212"/>
      <c r="F15" s="212"/>
      <c r="G15" s="212"/>
      <c r="H15" s="212"/>
      <c r="I15" s="212"/>
      <c r="J15" s="212"/>
    </row>
    <row r="16" spans="2:10" ht="30" customHeight="1">
      <c r="B16" s="212"/>
      <c r="C16" s="212"/>
      <c r="D16" s="212"/>
      <c r="E16" s="212"/>
      <c r="F16" s="212"/>
      <c r="G16" s="212"/>
      <c r="H16" s="212"/>
      <c r="I16" s="212"/>
      <c r="J16" s="212"/>
    </row>
    <row r="17" spans="2:10" ht="30" customHeight="1">
      <c r="B17" s="212"/>
      <c r="C17" s="212"/>
      <c r="D17" s="212"/>
      <c r="E17" s="212"/>
      <c r="F17" s="212"/>
      <c r="G17" s="212"/>
      <c r="H17" s="212"/>
      <c r="I17" s="212"/>
      <c r="J17" s="212"/>
    </row>
    <row r="18" spans="2:10" ht="30" customHeight="1">
      <c r="B18" s="212"/>
      <c r="C18" s="212"/>
      <c r="D18" s="212"/>
      <c r="E18" s="212"/>
      <c r="F18" s="212"/>
      <c r="G18" s="212"/>
      <c r="H18" s="212"/>
      <c r="I18" s="212"/>
      <c r="J18" s="212"/>
    </row>
    <row r="19" spans="2:10" ht="30" customHeight="1">
      <c r="B19" s="212"/>
      <c r="C19" s="212"/>
      <c r="D19" s="212"/>
      <c r="E19" s="212"/>
      <c r="F19" s="212"/>
      <c r="G19" s="212"/>
      <c r="H19" s="212"/>
      <c r="I19" s="212"/>
      <c r="J19" s="212"/>
    </row>
    <row r="20" spans="2:10" ht="30" customHeight="1">
      <c r="B20" s="212"/>
      <c r="C20" s="212"/>
      <c r="D20" s="212"/>
      <c r="E20" s="212"/>
      <c r="F20" s="212"/>
      <c r="G20" s="212"/>
      <c r="H20" s="212"/>
      <c r="I20" s="212"/>
      <c r="J20" s="212"/>
    </row>
  </sheetData>
  <sheetProtection/>
  <mergeCells count="11">
    <mergeCell ref="B6:D6"/>
    <mergeCell ref="E6:G6"/>
    <mergeCell ref="H6:J6"/>
    <mergeCell ref="A2:K2"/>
    <mergeCell ref="A3:K3"/>
    <mergeCell ref="A4:K4"/>
    <mergeCell ref="A5:A8"/>
    <mergeCell ref="B5:D5"/>
    <mergeCell ref="E5:G5"/>
    <mergeCell ref="H5:J5"/>
    <mergeCell ref="K5:K8"/>
  </mergeCells>
  <hyperlinks>
    <hyperlink ref="M1" location="الفهرس!B12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L23"/>
  <sheetViews>
    <sheetView rightToLeft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20"/>
    </sheetView>
  </sheetViews>
  <sheetFormatPr defaultColWidth="9.140625" defaultRowHeight="30" customHeight="1"/>
  <cols>
    <col min="1" max="1" width="23.8515625" style="5" customWidth="1"/>
    <col min="2" max="8" width="25.00390625" style="5" customWidth="1"/>
    <col min="9" max="9" width="24.00390625" style="5" customWidth="1"/>
    <col min="10" max="10" width="15.7109375" style="5" customWidth="1"/>
    <col min="11" max="11" width="14.57421875" style="5" customWidth="1"/>
    <col min="12" max="12" width="15.7109375" style="5" customWidth="1"/>
    <col min="13" max="13" width="14.140625" style="5" customWidth="1"/>
    <col min="14" max="16384" width="9.140625" style="5" customWidth="1"/>
  </cols>
  <sheetData>
    <row r="1" spans="1:11" s="1" customFormat="1" ht="30" customHeight="1">
      <c r="A1" s="268" t="s">
        <v>221</v>
      </c>
      <c r="B1" s="268"/>
      <c r="C1" s="268"/>
      <c r="D1" s="268"/>
      <c r="E1" s="268"/>
      <c r="F1" s="268"/>
      <c r="G1" s="268"/>
      <c r="H1" s="268"/>
      <c r="I1" s="270" t="s">
        <v>185</v>
      </c>
      <c r="J1" s="10"/>
      <c r="K1" s="263" t="s">
        <v>418</v>
      </c>
    </row>
    <row r="2" spans="1:11" s="2" customFormat="1" ht="30" customHeight="1">
      <c r="A2" s="360" t="s">
        <v>242</v>
      </c>
      <c r="B2" s="360"/>
      <c r="C2" s="360"/>
      <c r="D2" s="360"/>
      <c r="E2" s="360"/>
      <c r="F2" s="360"/>
      <c r="G2" s="360"/>
      <c r="H2" s="360"/>
      <c r="I2" s="360"/>
      <c r="K2" s="262"/>
    </row>
    <row r="3" spans="1:10" s="3" customFormat="1" ht="30" customHeight="1">
      <c r="A3" s="361" t="s">
        <v>432</v>
      </c>
      <c r="B3" s="361"/>
      <c r="C3" s="361"/>
      <c r="D3" s="361"/>
      <c r="E3" s="361"/>
      <c r="F3" s="361"/>
      <c r="G3" s="361"/>
      <c r="H3" s="361"/>
      <c r="I3" s="361"/>
      <c r="J3" s="2"/>
    </row>
    <row r="4" spans="1:12" s="3" customFormat="1" ht="30" customHeight="1">
      <c r="A4" s="359"/>
      <c r="B4" s="359"/>
      <c r="C4" s="359"/>
      <c r="D4" s="359"/>
      <c r="E4" s="359"/>
      <c r="F4" s="359"/>
      <c r="G4" s="359"/>
      <c r="H4" s="359"/>
      <c r="I4" s="359"/>
      <c r="J4" s="2"/>
      <c r="K4" s="2"/>
      <c r="L4" s="2"/>
    </row>
    <row r="5" spans="1:12" s="4" customFormat="1" ht="81.75" customHeight="1">
      <c r="A5" s="357" t="s">
        <v>0</v>
      </c>
      <c r="B5" s="161" t="s">
        <v>325</v>
      </c>
      <c r="C5" s="161" t="s">
        <v>326</v>
      </c>
      <c r="D5" s="161" t="s">
        <v>327</v>
      </c>
      <c r="E5" s="161" t="s">
        <v>328</v>
      </c>
      <c r="F5" s="161" t="s">
        <v>329</v>
      </c>
      <c r="G5" s="47" t="s">
        <v>85</v>
      </c>
      <c r="H5" s="47" t="s">
        <v>86</v>
      </c>
      <c r="I5" s="355" t="s">
        <v>1</v>
      </c>
      <c r="J5" s="2"/>
      <c r="L5" s="2"/>
    </row>
    <row r="6" spans="1:12" s="4" customFormat="1" ht="81.75" customHeight="1">
      <c r="A6" s="358"/>
      <c r="B6" s="162" t="s">
        <v>372</v>
      </c>
      <c r="C6" s="162" t="s">
        <v>419</v>
      </c>
      <c r="D6" s="162" t="s">
        <v>420</v>
      </c>
      <c r="E6" s="162" t="s">
        <v>373</v>
      </c>
      <c r="F6" s="162" t="s">
        <v>421</v>
      </c>
      <c r="G6" s="48" t="s">
        <v>540</v>
      </c>
      <c r="H6" s="48" t="s">
        <v>7</v>
      </c>
      <c r="I6" s="356"/>
      <c r="J6" s="2"/>
      <c r="L6" s="2"/>
    </row>
    <row r="7" spans="1:12" s="4" customFormat="1" ht="34.5" customHeight="1">
      <c r="A7" s="39" t="s">
        <v>8</v>
      </c>
      <c r="B7" s="231">
        <v>890654</v>
      </c>
      <c r="C7" s="231">
        <v>1160379</v>
      </c>
      <c r="D7" s="231">
        <v>207274</v>
      </c>
      <c r="E7" s="231">
        <v>30287</v>
      </c>
      <c r="F7" s="231">
        <v>24177</v>
      </c>
      <c r="G7" s="231">
        <v>38704</v>
      </c>
      <c r="H7" s="232">
        <f>SUM(B7:G7)</f>
        <v>2351475</v>
      </c>
      <c r="I7" s="38" t="s">
        <v>9</v>
      </c>
      <c r="J7" s="11"/>
      <c r="L7" s="2"/>
    </row>
    <row r="8" spans="1:12" s="4" customFormat="1" ht="34.5" customHeight="1">
      <c r="A8" s="35" t="s">
        <v>10</v>
      </c>
      <c r="B8" s="233">
        <v>900141</v>
      </c>
      <c r="C8" s="233">
        <v>1435728</v>
      </c>
      <c r="D8" s="233">
        <v>184997</v>
      </c>
      <c r="E8" s="233">
        <v>58408</v>
      </c>
      <c r="F8" s="233">
        <v>11699</v>
      </c>
      <c r="G8" s="233">
        <v>34108</v>
      </c>
      <c r="H8" s="234">
        <f aca="true" t="shared" si="0" ref="H8:H19">SUM(B8:G8)</f>
        <v>2625081</v>
      </c>
      <c r="I8" s="36" t="s">
        <v>11</v>
      </c>
      <c r="J8" s="11"/>
      <c r="L8" s="2"/>
    </row>
    <row r="9" spans="1:12" s="4" customFormat="1" ht="34.5" customHeight="1">
      <c r="A9" s="37" t="s">
        <v>12</v>
      </c>
      <c r="B9" s="231">
        <v>245674</v>
      </c>
      <c r="C9" s="231">
        <v>358282</v>
      </c>
      <c r="D9" s="231">
        <v>62596</v>
      </c>
      <c r="E9" s="231">
        <v>16816</v>
      </c>
      <c r="F9" s="231">
        <v>4801</v>
      </c>
      <c r="G9" s="231">
        <v>11125</v>
      </c>
      <c r="H9" s="232">
        <f t="shared" si="0"/>
        <v>699294</v>
      </c>
      <c r="I9" s="38" t="s">
        <v>13</v>
      </c>
      <c r="J9" s="11"/>
      <c r="L9" s="2"/>
    </row>
    <row r="10" spans="1:12" s="4" customFormat="1" ht="34.5" customHeight="1">
      <c r="A10" s="35" t="s">
        <v>14</v>
      </c>
      <c r="B10" s="233">
        <v>176392</v>
      </c>
      <c r="C10" s="233">
        <v>200796</v>
      </c>
      <c r="D10" s="233">
        <v>27040</v>
      </c>
      <c r="E10" s="233">
        <v>9983</v>
      </c>
      <c r="F10" s="233">
        <v>4375</v>
      </c>
      <c r="G10" s="233">
        <v>8631</v>
      </c>
      <c r="H10" s="234">
        <f t="shared" si="0"/>
        <v>427217</v>
      </c>
      <c r="I10" s="36" t="s">
        <v>15</v>
      </c>
      <c r="J10" s="11"/>
      <c r="L10" s="2"/>
    </row>
    <row r="11" spans="1:12" s="4" customFormat="1" ht="34.5" customHeight="1">
      <c r="A11" s="37" t="s">
        <v>16</v>
      </c>
      <c r="B11" s="231">
        <v>528407</v>
      </c>
      <c r="C11" s="231">
        <v>798845</v>
      </c>
      <c r="D11" s="231">
        <v>114295</v>
      </c>
      <c r="E11" s="231">
        <v>26250</v>
      </c>
      <c r="F11" s="231">
        <v>8106</v>
      </c>
      <c r="G11" s="231">
        <v>28704</v>
      </c>
      <c r="H11" s="232">
        <f t="shared" si="0"/>
        <v>1504607</v>
      </c>
      <c r="I11" s="38" t="s">
        <v>17</v>
      </c>
      <c r="J11" s="11"/>
      <c r="L11" s="2"/>
    </row>
    <row r="12" spans="1:12" s="4" customFormat="1" ht="34.5" customHeight="1">
      <c r="A12" s="35" t="s">
        <v>18</v>
      </c>
      <c r="B12" s="233">
        <v>267706</v>
      </c>
      <c r="C12" s="233">
        <v>391239</v>
      </c>
      <c r="D12" s="233">
        <v>52271</v>
      </c>
      <c r="E12" s="233">
        <v>11492</v>
      </c>
      <c r="F12" s="233">
        <v>2492</v>
      </c>
      <c r="G12" s="233">
        <v>4547</v>
      </c>
      <c r="H12" s="234">
        <f t="shared" si="0"/>
        <v>729747</v>
      </c>
      <c r="I12" s="36" t="s">
        <v>19</v>
      </c>
      <c r="J12" s="11"/>
      <c r="L12" s="2"/>
    </row>
    <row r="13" spans="1:12" s="4" customFormat="1" ht="34.5" customHeight="1">
      <c r="A13" s="37" t="s">
        <v>20</v>
      </c>
      <c r="B13" s="231">
        <v>113759</v>
      </c>
      <c r="C13" s="231">
        <v>132974</v>
      </c>
      <c r="D13" s="231">
        <v>13299</v>
      </c>
      <c r="E13" s="231">
        <v>6444</v>
      </c>
      <c r="F13" s="231">
        <v>9966</v>
      </c>
      <c r="G13" s="231">
        <v>11114</v>
      </c>
      <c r="H13" s="232">
        <f t="shared" si="0"/>
        <v>287556</v>
      </c>
      <c r="I13" s="38" t="s">
        <v>21</v>
      </c>
      <c r="J13" s="11"/>
      <c r="L13" s="2"/>
    </row>
    <row r="14" spans="1:12" s="4" customFormat="1" ht="34.5" customHeight="1">
      <c r="A14" s="35" t="s">
        <v>22</v>
      </c>
      <c r="B14" s="233">
        <v>75766</v>
      </c>
      <c r="C14" s="233">
        <v>124166</v>
      </c>
      <c r="D14" s="233">
        <v>11530</v>
      </c>
      <c r="E14" s="233">
        <v>4030</v>
      </c>
      <c r="F14" s="233">
        <v>477</v>
      </c>
      <c r="G14" s="233">
        <v>2903</v>
      </c>
      <c r="H14" s="234">
        <f t="shared" si="0"/>
        <v>218872</v>
      </c>
      <c r="I14" s="36" t="s">
        <v>23</v>
      </c>
      <c r="J14" s="11"/>
      <c r="L14" s="2"/>
    </row>
    <row r="15" spans="1:12" s="4" customFormat="1" ht="34.5" customHeight="1">
      <c r="A15" s="37" t="s">
        <v>24</v>
      </c>
      <c r="B15" s="231">
        <v>45674</v>
      </c>
      <c r="C15" s="231">
        <v>51231</v>
      </c>
      <c r="D15" s="231">
        <v>6954</v>
      </c>
      <c r="E15" s="231">
        <v>1637</v>
      </c>
      <c r="F15" s="231">
        <v>1197</v>
      </c>
      <c r="G15" s="231">
        <v>2720</v>
      </c>
      <c r="H15" s="232">
        <f t="shared" si="0"/>
        <v>109413</v>
      </c>
      <c r="I15" s="38" t="s">
        <v>25</v>
      </c>
      <c r="J15" s="11"/>
      <c r="L15" s="2"/>
    </row>
    <row r="16" spans="1:12" s="4" customFormat="1" ht="34.5" customHeight="1">
      <c r="A16" s="35" t="s">
        <v>26</v>
      </c>
      <c r="B16" s="233">
        <v>178110</v>
      </c>
      <c r="C16" s="233">
        <v>293503</v>
      </c>
      <c r="D16" s="233">
        <v>19274</v>
      </c>
      <c r="E16" s="233">
        <v>16003</v>
      </c>
      <c r="F16" s="233">
        <v>6472</v>
      </c>
      <c r="G16" s="233">
        <v>6905</v>
      </c>
      <c r="H16" s="234">
        <f t="shared" si="0"/>
        <v>520267</v>
      </c>
      <c r="I16" s="36" t="s">
        <v>27</v>
      </c>
      <c r="J16" s="11"/>
      <c r="L16" s="2"/>
    </row>
    <row r="17" spans="1:12" s="4" customFormat="1" ht="34.5" customHeight="1">
      <c r="A17" s="37" t="s">
        <v>28</v>
      </c>
      <c r="B17" s="231">
        <v>59657</v>
      </c>
      <c r="C17" s="231">
        <v>107336</v>
      </c>
      <c r="D17" s="231">
        <v>18693</v>
      </c>
      <c r="E17" s="231">
        <v>2600</v>
      </c>
      <c r="F17" s="231">
        <v>645</v>
      </c>
      <c r="G17" s="231">
        <v>2715</v>
      </c>
      <c r="H17" s="232">
        <f t="shared" si="0"/>
        <v>191646</v>
      </c>
      <c r="I17" s="38" t="s">
        <v>29</v>
      </c>
      <c r="J17" s="11"/>
      <c r="L17" s="2"/>
    </row>
    <row r="18" spans="1:12" s="4" customFormat="1" ht="34.5" customHeight="1">
      <c r="A18" s="35" t="s">
        <v>30</v>
      </c>
      <c r="B18" s="233">
        <v>55288</v>
      </c>
      <c r="C18" s="233">
        <v>73433</v>
      </c>
      <c r="D18" s="233">
        <v>22051</v>
      </c>
      <c r="E18" s="233">
        <v>2877</v>
      </c>
      <c r="F18" s="233">
        <v>839</v>
      </c>
      <c r="G18" s="233">
        <v>718</v>
      </c>
      <c r="H18" s="234">
        <f t="shared" si="0"/>
        <v>155206</v>
      </c>
      <c r="I18" s="36" t="s">
        <v>31</v>
      </c>
      <c r="J18" s="11"/>
      <c r="L18" s="2"/>
    </row>
    <row r="19" spans="1:12" s="4" customFormat="1" ht="34.5" customHeight="1">
      <c r="A19" s="37" t="s">
        <v>32</v>
      </c>
      <c r="B19" s="231">
        <v>66792</v>
      </c>
      <c r="C19" s="231">
        <v>80349</v>
      </c>
      <c r="D19" s="231">
        <v>5804</v>
      </c>
      <c r="E19" s="231">
        <v>1540</v>
      </c>
      <c r="F19" s="231">
        <v>331</v>
      </c>
      <c r="G19" s="231">
        <v>1061</v>
      </c>
      <c r="H19" s="232">
        <f t="shared" si="0"/>
        <v>155877</v>
      </c>
      <c r="I19" s="38" t="s">
        <v>33</v>
      </c>
      <c r="J19" s="11"/>
      <c r="L19" s="2"/>
    </row>
    <row r="20" spans="1:12" s="4" customFormat="1" ht="45" customHeight="1">
      <c r="A20" s="33" t="s">
        <v>82</v>
      </c>
      <c r="B20" s="235">
        <f aca="true" t="shared" si="1" ref="B20:H20">SUM(B7:B19)</f>
        <v>3604020</v>
      </c>
      <c r="C20" s="235">
        <f t="shared" si="1"/>
        <v>5208261</v>
      </c>
      <c r="D20" s="235">
        <f t="shared" si="1"/>
        <v>746078</v>
      </c>
      <c r="E20" s="235">
        <f t="shared" si="1"/>
        <v>188367</v>
      </c>
      <c r="F20" s="235">
        <f t="shared" si="1"/>
        <v>75577</v>
      </c>
      <c r="G20" s="235">
        <f t="shared" si="1"/>
        <v>153955</v>
      </c>
      <c r="H20" s="235">
        <f t="shared" si="1"/>
        <v>9976258</v>
      </c>
      <c r="I20" s="34" t="s">
        <v>7</v>
      </c>
      <c r="J20" s="11"/>
      <c r="L20" s="2"/>
    </row>
    <row r="21" spans="1:12" ht="30" customHeight="1">
      <c r="A21" s="12"/>
      <c r="B21" s="12"/>
      <c r="C21" s="12"/>
      <c r="D21" s="12"/>
      <c r="E21" s="12"/>
      <c r="F21" s="12"/>
      <c r="G21" s="13"/>
      <c r="H21" s="13"/>
      <c r="I21" s="13"/>
      <c r="J21" s="13"/>
      <c r="K21" s="13"/>
      <c r="L21" s="12"/>
    </row>
    <row r="22" spans="7:12" ht="30" customHeight="1">
      <c r="G22" s="9"/>
      <c r="H22" s="9"/>
      <c r="I22" s="13"/>
      <c r="J22" s="13"/>
      <c r="K22" s="13"/>
      <c r="L22" s="12"/>
    </row>
    <row r="23" spans="1:12" ht="30" customHeight="1">
      <c r="A23" s="12"/>
      <c r="B23" s="12"/>
      <c r="C23" s="12"/>
      <c r="D23" s="12"/>
      <c r="E23" s="12"/>
      <c r="F23" s="12"/>
      <c r="G23" s="13"/>
      <c r="H23" s="13"/>
      <c r="I23" s="13"/>
      <c r="J23" s="13"/>
      <c r="K23" s="13"/>
      <c r="L23" s="12"/>
    </row>
  </sheetData>
  <sheetProtection/>
  <mergeCells count="5">
    <mergeCell ref="I5:I6"/>
    <mergeCell ref="A5:A6"/>
    <mergeCell ref="A4:I4"/>
    <mergeCell ref="A2:I2"/>
    <mergeCell ref="A3:I3"/>
  </mergeCells>
  <hyperlinks>
    <hyperlink ref="K1" location="الفهرس!B13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N23"/>
  <sheetViews>
    <sheetView rightToLeft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20"/>
    </sheetView>
  </sheetViews>
  <sheetFormatPr defaultColWidth="15.7109375" defaultRowHeight="30" customHeight="1"/>
  <cols>
    <col min="1" max="1" width="23.7109375" style="5" customWidth="1"/>
    <col min="2" max="8" width="25.28125" style="5" customWidth="1"/>
    <col min="9" max="9" width="23.57421875" style="5" customWidth="1"/>
    <col min="10" max="10" width="15.7109375" style="5" customWidth="1"/>
    <col min="11" max="11" width="14.00390625" style="5" customWidth="1"/>
    <col min="12" max="12" width="15.7109375" style="5" customWidth="1"/>
    <col min="13" max="13" width="14.140625" style="5" customWidth="1"/>
    <col min="14" max="16384" width="15.7109375" style="5" customWidth="1"/>
  </cols>
  <sheetData>
    <row r="1" spans="1:13" s="1" customFormat="1" ht="30" customHeight="1">
      <c r="A1" s="268" t="s">
        <v>222</v>
      </c>
      <c r="B1" s="268"/>
      <c r="C1" s="268"/>
      <c r="D1" s="268"/>
      <c r="E1" s="268"/>
      <c r="F1" s="268"/>
      <c r="G1" s="268"/>
      <c r="H1" s="268"/>
      <c r="I1" s="270" t="s">
        <v>223</v>
      </c>
      <c r="J1" s="10"/>
      <c r="K1" s="263" t="s">
        <v>418</v>
      </c>
      <c r="M1" s="6"/>
    </row>
    <row r="2" spans="1:11" s="2" customFormat="1" ht="30" customHeight="1">
      <c r="A2" s="360" t="s">
        <v>243</v>
      </c>
      <c r="B2" s="360"/>
      <c r="C2" s="360"/>
      <c r="D2" s="360"/>
      <c r="E2" s="360"/>
      <c r="F2" s="360"/>
      <c r="G2" s="360"/>
      <c r="H2" s="360"/>
      <c r="I2" s="360"/>
      <c r="K2" s="262"/>
    </row>
    <row r="3" spans="1:14" s="3" customFormat="1" ht="30" customHeight="1">
      <c r="A3" s="361" t="s">
        <v>433</v>
      </c>
      <c r="B3" s="361"/>
      <c r="C3" s="361"/>
      <c r="D3" s="361"/>
      <c r="E3" s="361"/>
      <c r="F3" s="361"/>
      <c r="G3" s="361"/>
      <c r="H3" s="361"/>
      <c r="I3" s="361"/>
      <c r="J3" s="2"/>
      <c r="M3" s="2"/>
      <c r="N3" s="2"/>
    </row>
    <row r="4" spans="1:14" s="3" customFormat="1" ht="30" customHeight="1">
      <c r="A4" s="359"/>
      <c r="B4" s="359"/>
      <c r="C4" s="359"/>
      <c r="D4" s="359"/>
      <c r="E4" s="359"/>
      <c r="F4" s="359"/>
      <c r="G4" s="359"/>
      <c r="H4" s="359"/>
      <c r="I4" s="359"/>
      <c r="J4" s="2"/>
      <c r="K4" s="2"/>
      <c r="L4" s="2"/>
      <c r="M4" s="2"/>
      <c r="N4" s="2"/>
    </row>
    <row r="5" spans="1:14" s="4" customFormat="1" ht="82.5" customHeight="1">
      <c r="A5" s="357" t="s">
        <v>0</v>
      </c>
      <c r="B5" s="47" t="s">
        <v>325</v>
      </c>
      <c r="C5" s="47" t="s">
        <v>326</v>
      </c>
      <c r="D5" s="47" t="s">
        <v>327</v>
      </c>
      <c r="E5" s="47" t="s">
        <v>328</v>
      </c>
      <c r="F5" s="47" t="s">
        <v>329</v>
      </c>
      <c r="G5" s="47" t="s">
        <v>85</v>
      </c>
      <c r="H5" s="47" t="s">
        <v>86</v>
      </c>
      <c r="I5" s="355" t="s">
        <v>1</v>
      </c>
      <c r="J5" s="2"/>
      <c r="K5" s="2"/>
      <c r="M5" s="2"/>
      <c r="N5" s="2"/>
    </row>
    <row r="6" spans="1:14" s="4" customFormat="1" ht="86.25" customHeight="1">
      <c r="A6" s="358"/>
      <c r="B6" s="48" t="s">
        <v>372</v>
      </c>
      <c r="C6" s="162" t="s">
        <v>419</v>
      </c>
      <c r="D6" s="162" t="s">
        <v>420</v>
      </c>
      <c r="E6" s="48" t="s">
        <v>373</v>
      </c>
      <c r="F6" s="162" t="s">
        <v>421</v>
      </c>
      <c r="G6" s="48" t="s">
        <v>540</v>
      </c>
      <c r="H6" s="48" t="s">
        <v>7</v>
      </c>
      <c r="I6" s="356"/>
      <c r="J6" s="2"/>
      <c r="K6" s="2"/>
      <c r="M6" s="2"/>
      <c r="N6" s="2"/>
    </row>
    <row r="7" spans="1:14" s="4" customFormat="1" ht="34.5" customHeight="1">
      <c r="A7" s="39" t="s">
        <v>8</v>
      </c>
      <c r="B7" s="231">
        <v>465741</v>
      </c>
      <c r="C7" s="231">
        <v>0</v>
      </c>
      <c r="D7" s="231">
        <v>179055</v>
      </c>
      <c r="E7" s="231">
        <v>20497</v>
      </c>
      <c r="F7" s="231">
        <v>5788</v>
      </c>
      <c r="G7" s="231">
        <v>18096</v>
      </c>
      <c r="H7" s="232">
        <f>SUM(B7:G7)</f>
        <v>689177</v>
      </c>
      <c r="I7" s="38" t="s">
        <v>9</v>
      </c>
      <c r="J7" s="11"/>
      <c r="K7" s="11"/>
      <c r="M7" s="2"/>
      <c r="N7" s="2"/>
    </row>
    <row r="8" spans="1:14" s="4" customFormat="1" ht="34.5" customHeight="1">
      <c r="A8" s="35" t="s">
        <v>10</v>
      </c>
      <c r="B8" s="233">
        <v>466145</v>
      </c>
      <c r="C8" s="233">
        <v>0</v>
      </c>
      <c r="D8" s="233">
        <v>156689</v>
      </c>
      <c r="E8" s="233">
        <v>40297</v>
      </c>
      <c r="F8" s="233">
        <v>3449</v>
      </c>
      <c r="G8" s="233">
        <v>19788</v>
      </c>
      <c r="H8" s="234">
        <f aca="true" t="shared" si="0" ref="H8:H19">SUM(B8:G8)</f>
        <v>686368</v>
      </c>
      <c r="I8" s="36" t="s">
        <v>11</v>
      </c>
      <c r="J8" s="11"/>
      <c r="K8" s="11"/>
      <c r="M8" s="2"/>
      <c r="N8" s="2"/>
    </row>
    <row r="9" spans="1:14" s="4" customFormat="1" ht="34.5" customHeight="1">
      <c r="A9" s="37" t="s">
        <v>12</v>
      </c>
      <c r="B9" s="231">
        <v>133374</v>
      </c>
      <c r="C9" s="231">
        <v>0</v>
      </c>
      <c r="D9" s="231">
        <v>55663</v>
      </c>
      <c r="E9" s="231">
        <v>11802</v>
      </c>
      <c r="F9" s="231">
        <v>2414</v>
      </c>
      <c r="G9" s="231">
        <v>8512</v>
      </c>
      <c r="H9" s="232">
        <f t="shared" si="0"/>
        <v>211765</v>
      </c>
      <c r="I9" s="38" t="s">
        <v>13</v>
      </c>
      <c r="J9" s="11"/>
      <c r="K9" s="11"/>
      <c r="M9" s="2"/>
      <c r="N9" s="2"/>
    </row>
    <row r="10" spans="1:14" s="4" customFormat="1" ht="34.5" customHeight="1">
      <c r="A10" s="35" t="s">
        <v>14</v>
      </c>
      <c r="B10" s="233">
        <v>90285</v>
      </c>
      <c r="C10" s="233">
        <v>0</v>
      </c>
      <c r="D10" s="233">
        <v>23260</v>
      </c>
      <c r="E10" s="233">
        <v>6377</v>
      </c>
      <c r="F10" s="233">
        <v>1687</v>
      </c>
      <c r="G10" s="233">
        <v>5754</v>
      </c>
      <c r="H10" s="234">
        <f t="shared" si="0"/>
        <v>127363</v>
      </c>
      <c r="I10" s="36" t="s">
        <v>15</v>
      </c>
      <c r="J10" s="11"/>
      <c r="K10" s="11"/>
      <c r="M10" s="2"/>
      <c r="N10" s="2"/>
    </row>
    <row r="11" spans="1:14" s="4" customFormat="1" ht="34.5" customHeight="1">
      <c r="A11" s="37" t="s">
        <v>16</v>
      </c>
      <c r="B11" s="231">
        <v>284089</v>
      </c>
      <c r="C11" s="231">
        <v>0</v>
      </c>
      <c r="D11" s="231">
        <v>92664</v>
      </c>
      <c r="E11" s="231">
        <v>14026</v>
      </c>
      <c r="F11" s="231">
        <v>6121</v>
      </c>
      <c r="G11" s="231">
        <v>19361</v>
      </c>
      <c r="H11" s="232">
        <f t="shared" si="0"/>
        <v>416261</v>
      </c>
      <c r="I11" s="38" t="s">
        <v>17</v>
      </c>
      <c r="J11" s="11"/>
      <c r="K11" s="11"/>
      <c r="M11" s="2"/>
      <c r="N11" s="2"/>
    </row>
    <row r="12" spans="1:14" s="4" customFormat="1" ht="34.5" customHeight="1">
      <c r="A12" s="35" t="s">
        <v>18</v>
      </c>
      <c r="B12" s="233">
        <v>130709</v>
      </c>
      <c r="C12" s="233">
        <v>0</v>
      </c>
      <c r="D12" s="233">
        <v>49475</v>
      </c>
      <c r="E12" s="233">
        <v>5033</v>
      </c>
      <c r="F12" s="233">
        <v>955</v>
      </c>
      <c r="G12" s="233">
        <v>2057</v>
      </c>
      <c r="H12" s="234">
        <f t="shared" si="0"/>
        <v>188229</v>
      </c>
      <c r="I12" s="36" t="s">
        <v>19</v>
      </c>
      <c r="J12" s="11"/>
      <c r="K12" s="11"/>
      <c r="M12" s="2"/>
      <c r="N12" s="2"/>
    </row>
    <row r="13" spans="1:14" s="4" customFormat="1" ht="34.5" customHeight="1">
      <c r="A13" s="37" t="s">
        <v>20</v>
      </c>
      <c r="B13" s="231">
        <v>62130</v>
      </c>
      <c r="C13" s="231">
        <v>0</v>
      </c>
      <c r="D13" s="231">
        <v>12270</v>
      </c>
      <c r="E13" s="231">
        <v>5138</v>
      </c>
      <c r="F13" s="231">
        <v>2853</v>
      </c>
      <c r="G13" s="231">
        <v>7096</v>
      </c>
      <c r="H13" s="232">
        <f t="shared" si="0"/>
        <v>89487</v>
      </c>
      <c r="I13" s="38" t="s">
        <v>21</v>
      </c>
      <c r="J13" s="11"/>
      <c r="K13" s="11"/>
      <c r="M13" s="2"/>
      <c r="N13" s="2"/>
    </row>
    <row r="14" spans="1:14" s="4" customFormat="1" ht="34.5" customHeight="1">
      <c r="A14" s="35" t="s">
        <v>22</v>
      </c>
      <c r="B14" s="233">
        <v>38245</v>
      </c>
      <c r="C14" s="233">
        <v>0</v>
      </c>
      <c r="D14" s="233">
        <v>10728</v>
      </c>
      <c r="E14" s="233">
        <v>1460</v>
      </c>
      <c r="F14" s="233">
        <v>477</v>
      </c>
      <c r="G14" s="233">
        <v>2057</v>
      </c>
      <c r="H14" s="234">
        <f t="shared" si="0"/>
        <v>52967</v>
      </c>
      <c r="I14" s="36" t="s">
        <v>23</v>
      </c>
      <c r="J14" s="11"/>
      <c r="K14" s="11"/>
      <c r="M14" s="2"/>
      <c r="N14" s="2"/>
    </row>
    <row r="15" spans="1:14" s="4" customFormat="1" ht="34.5" customHeight="1">
      <c r="A15" s="37" t="s">
        <v>24</v>
      </c>
      <c r="B15" s="231">
        <v>22832</v>
      </c>
      <c r="C15" s="231">
        <v>0</v>
      </c>
      <c r="D15" s="231">
        <v>6324</v>
      </c>
      <c r="E15" s="231">
        <v>1045</v>
      </c>
      <c r="F15" s="231">
        <v>823</v>
      </c>
      <c r="G15" s="231">
        <v>1331</v>
      </c>
      <c r="H15" s="232">
        <f t="shared" si="0"/>
        <v>32355</v>
      </c>
      <c r="I15" s="38" t="s">
        <v>25</v>
      </c>
      <c r="J15" s="11"/>
      <c r="K15" s="11"/>
      <c r="M15" s="2"/>
      <c r="N15" s="2"/>
    </row>
    <row r="16" spans="1:14" s="4" customFormat="1" ht="34.5" customHeight="1">
      <c r="A16" s="35" t="s">
        <v>26</v>
      </c>
      <c r="B16" s="233">
        <v>89683</v>
      </c>
      <c r="C16" s="233">
        <v>0</v>
      </c>
      <c r="D16" s="233">
        <v>17290</v>
      </c>
      <c r="E16" s="233">
        <v>8478</v>
      </c>
      <c r="F16" s="233">
        <v>5811</v>
      </c>
      <c r="G16" s="233">
        <v>3138</v>
      </c>
      <c r="H16" s="234">
        <f t="shared" si="0"/>
        <v>124400</v>
      </c>
      <c r="I16" s="36" t="s">
        <v>27</v>
      </c>
      <c r="J16" s="11"/>
      <c r="K16" s="11"/>
      <c r="M16" s="2"/>
      <c r="N16" s="2"/>
    </row>
    <row r="17" spans="1:14" s="4" customFormat="1" ht="34.5" customHeight="1">
      <c r="A17" s="37" t="s">
        <v>28</v>
      </c>
      <c r="B17" s="231">
        <v>34161</v>
      </c>
      <c r="C17" s="231">
        <v>0</v>
      </c>
      <c r="D17" s="231">
        <v>16792</v>
      </c>
      <c r="E17" s="231">
        <v>1813</v>
      </c>
      <c r="F17" s="231">
        <v>541</v>
      </c>
      <c r="G17" s="231">
        <v>1825</v>
      </c>
      <c r="H17" s="232">
        <f t="shared" si="0"/>
        <v>55132</v>
      </c>
      <c r="I17" s="38" t="s">
        <v>29</v>
      </c>
      <c r="J17" s="11"/>
      <c r="K17" s="11"/>
      <c r="M17" s="2"/>
      <c r="N17" s="2"/>
    </row>
    <row r="18" spans="1:14" s="4" customFormat="1" ht="34.5" customHeight="1">
      <c r="A18" s="35" t="s">
        <v>30</v>
      </c>
      <c r="B18" s="233">
        <v>24414</v>
      </c>
      <c r="C18" s="233">
        <v>0</v>
      </c>
      <c r="D18" s="233">
        <v>16921</v>
      </c>
      <c r="E18" s="233">
        <v>819</v>
      </c>
      <c r="F18" s="233">
        <v>309</v>
      </c>
      <c r="G18" s="233">
        <v>534</v>
      </c>
      <c r="H18" s="234">
        <f t="shared" si="0"/>
        <v>42997</v>
      </c>
      <c r="I18" s="36" t="s">
        <v>31</v>
      </c>
      <c r="J18" s="11"/>
      <c r="K18" s="11"/>
      <c r="M18" s="2"/>
      <c r="N18" s="2"/>
    </row>
    <row r="19" spans="1:14" s="4" customFormat="1" ht="34.5" customHeight="1">
      <c r="A19" s="37" t="s">
        <v>32</v>
      </c>
      <c r="B19" s="231">
        <v>35337</v>
      </c>
      <c r="C19" s="231">
        <v>0</v>
      </c>
      <c r="D19" s="231">
        <v>5405</v>
      </c>
      <c r="E19" s="231">
        <v>571</v>
      </c>
      <c r="F19" s="231">
        <v>206</v>
      </c>
      <c r="G19" s="231">
        <v>710</v>
      </c>
      <c r="H19" s="232">
        <f t="shared" si="0"/>
        <v>42229</v>
      </c>
      <c r="I19" s="38" t="s">
        <v>33</v>
      </c>
      <c r="J19" s="11"/>
      <c r="K19" s="11"/>
      <c r="M19" s="2"/>
      <c r="N19" s="2"/>
    </row>
    <row r="20" spans="1:14" s="4" customFormat="1" ht="45" customHeight="1">
      <c r="A20" s="33" t="s">
        <v>82</v>
      </c>
      <c r="B20" s="235">
        <f aca="true" t="shared" si="1" ref="B20:H20">SUM(B7:B19)</f>
        <v>1877145</v>
      </c>
      <c r="C20" s="235">
        <f t="shared" si="1"/>
        <v>0</v>
      </c>
      <c r="D20" s="235">
        <f t="shared" si="1"/>
        <v>642536</v>
      </c>
      <c r="E20" s="235">
        <f t="shared" si="1"/>
        <v>117356</v>
      </c>
      <c r="F20" s="235">
        <f t="shared" si="1"/>
        <v>31434</v>
      </c>
      <c r="G20" s="235">
        <f t="shared" si="1"/>
        <v>90259</v>
      </c>
      <c r="H20" s="235">
        <f t="shared" si="1"/>
        <v>2758730</v>
      </c>
      <c r="I20" s="34" t="s">
        <v>7</v>
      </c>
      <c r="J20" s="11"/>
      <c r="K20" s="11"/>
      <c r="M20" s="2"/>
      <c r="N20" s="2"/>
    </row>
    <row r="21" spans="1:14" ht="30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2"/>
      <c r="M21" s="12"/>
      <c r="N21" s="12"/>
    </row>
    <row r="22" spans="1:14" ht="30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2"/>
      <c r="M22" s="12"/>
      <c r="N22" s="12"/>
    </row>
    <row r="23" spans="1:14" ht="30" customHeight="1">
      <c r="A23" s="12"/>
      <c r="B23" s="13"/>
      <c r="C23" s="9"/>
      <c r="D23" s="9"/>
      <c r="E23" s="9"/>
      <c r="F23" s="9"/>
      <c r="G23" s="9"/>
      <c r="H23" s="13"/>
      <c r="I23" s="13"/>
      <c r="J23" s="13"/>
      <c r="K23" s="13"/>
      <c r="L23" s="12"/>
      <c r="M23" s="12"/>
      <c r="N23" s="12"/>
    </row>
  </sheetData>
  <sheetProtection/>
  <mergeCells count="5">
    <mergeCell ref="I5:I6"/>
    <mergeCell ref="A5:A6"/>
    <mergeCell ref="A2:I2"/>
    <mergeCell ref="A3:I3"/>
    <mergeCell ref="A4:I4"/>
  </mergeCells>
  <hyperlinks>
    <hyperlink ref="K1" location="الفهرس!B14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L24"/>
  <sheetViews>
    <sheetView rightToLeft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20"/>
    </sheetView>
  </sheetViews>
  <sheetFormatPr defaultColWidth="15.7109375" defaultRowHeight="30" customHeight="1"/>
  <cols>
    <col min="1" max="1" width="23.7109375" style="5" customWidth="1"/>
    <col min="2" max="8" width="25.28125" style="5" customWidth="1"/>
    <col min="9" max="9" width="23.57421875" style="5" customWidth="1"/>
    <col min="10" max="10" width="15.7109375" style="5" customWidth="1"/>
    <col min="11" max="11" width="14.421875" style="5" customWidth="1"/>
    <col min="12" max="12" width="15.7109375" style="5" customWidth="1"/>
    <col min="13" max="13" width="14.140625" style="5" customWidth="1"/>
    <col min="14" max="16384" width="15.7109375" style="5" customWidth="1"/>
  </cols>
  <sheetData>
    <row r="1" spans="1:11" s="1" customFormat="1" ht="30" customHeight="1">
      <c r="A1" s="268" t="s">
        <v>224</v>
      </c>
      <c r="B1" s="268"/>
      <c r="C1" s="268"/>
      <c r="D1" s="268"/>
      <c r="E1" s="268"/>
      <c r="F1" s="268"/>
      <c r="G1" s="268"/>
      <c r="H1" s="268"/>
      <c r="I1" s="270" t="s">
        <v>186</v>
      </c>
      <c r="J1" s="10"/>
      <c r="K1" s="263" t="s">
        <v>418</v>
      </c>
    </row>
    <row r="2" spans="1:11" s="2" customFormat="1" ht="30" customHeight="1">
      <c r="A2" s="360" t="s">
        <v>244</v>
      </c>
      <c r="B2" s="360"/>
      <c r="C2" s="360"/>
      <c r="D2" s="360"/>
      <c r="E2" s="360"/>
      <c r="F2" s="360"/>
      <c r="G2" s="360"/>
      <c r="H2" s="360"/>
      <c r="I2" s="360"/>
      <c r="K2" s="262"/>
    </row>
    <row r="3" spans="1:10" s="3" customFormat="1" ht="30" customHeight="1">
      <c r="A3" s="361" t="s">
        <v>434</v>
      </c>
      <c r="B3" s="361"/>
      <c r="C3" s="361"/>
      <c r="D3" s="361"/>
      <c r="E3" s="361"/>
      <c r="F3" s="361"/>
      <c r="G3" s="361"/>
      <c r="H3" s="361"/>
      <c r="I3" s="361"/>
      <c r="J3" s="2"/>
    </row>
    <row r="4" spans="1:10" s="3" customFormat="1" ht="30" customHeight="1">
      <c r="A4" s="359"/>
      <c r="B4" s="359"/>
      <c r="C4" s="359"/>
      <c r="D4" s="359"/>
      <c r="E4" s="359"/>
      <c r="F4" s="359"/>
      <c r="G4" s="359"/>
      <c r="H4" s="359"/>
      <c r="I4" s="359"/>
      <c r="J4" s="2"/>
    </row>
    <row r="5" spans="1:10" s="4" customFormat="1" ht="82.5" customHeight="1">
      <c r="A5" s="357" t="s">
        <v>0</v>
      </c>
      <c r="B5" s="47" t="s">
        <v>325</v>
      </c>
      <c r="C5" s="47" t="s">
        <v>326</v>
      </c>
      <c r="D5" s="47" t="s">
        <v>327</v>
      </c>
      <c r="E5" s="47" t="s">
        <v>328</v>
      </c>
      <c r="F5" s="47" t="s">
        <v>329</v>
      </c>
      <c r="G5" s="47" t="s">
        <v>85</v>
      </c>
      <c r="H5" s="47" t="s">
        <v>86</v>
      </c>
      <c r="I5" s="355" t="s">
        <v>1</v>
      </c>
      <c r="J5" s="2"/>
    </row>
    <row r="6" spans="1:10" s="4" customFormat="1" ht="86.25" customHeight="1">
      <c r="A6" s="358"/>
      <c r="B6" s="48" t="s">
        <v>372</v>
      </c>
      <c r="C6" s="162" t="s">
        <v>419</v>
      </c>
      <c r="D6" s="162" t="s">
        <v>420</v>
      </c>
      <c r="E6" s="48" t="s">
        <v>373</v>
      </c>
      <c r="F6" s="162" t="s">
        <v>421</v>
      </c>
      <c r="G6" s="48" t="s">
        <v>540</v>
      </c>
      <c r="H6" s="48" t="s">
        <v>7</v>
      </c>
      <c r="I6" s="356"/>
      <c r="J6" s="2"/>
    </row>
    <row r="7" spans="1:10" s="4" customFormat="1" ht="34.5" customHeight="1">
      <c r="A7" s="39" t="s">
        <v>8</v>
      </c>
      <c r="B7" s="231">
        <v>745436</v>
      </c>
      <c r="C7" s="231">
        <v>775556</v>
      </c>
      <c r="D7" s="231">
        <v>193092</v>
      </c>
      <c r="E7" s="231">
        <v>24660</v>
      </c>
      <c r="F7" s="231">
        <v>14977</v>
      </c>
      <c r="G7" s="231">
        <v>28699</v>
      </c>
      <c r="H7" s="232">
        <f aca="true" t="shared" si="0" ref="H7:H19">SUM(B7:G7)</f>
        <v>1782420</v>
      </c>
      <c r="I7" s="38" t="s">
        <v>9</v>
      </c>
      <c r="J7" s="11"/>
    </row>
    <row r="8" spans="1:10" s="4" customFormat="1" ht="34.5" customHeight="1">
      <c r="A8" s="35" t="s">
        <v>10</v>
      </c>
      <c r="B8" s="233">
        <v>654801</v>
      </c>
      <c r="C8" s="233">
        <v>901461</v>
      </c>
      <c r="D8" s="233">
        <v>164632</v>
      </c>
      <c r="E8" s="233">
        <v>45959</v>
      </c>
      <c r="F8" s="233">
        <v>6817</v>
      </c>
      <c r="G8" s="233">
        <v>24888</v>
      </c>
      <c r="H8" s="234">
        <f t="shared" si="0"/>
        <v>1798558</v>
      </c>
      <c r="I8" s="36" t="s">
        <v>11</v>
      </c>
      <c r="J8" s="11"/>
    </row>
    <row r="9" spans="1:10" s="4" customFormat="1" ht="34.5" customHeight="1">
      <c r="A9" s="37" t="s">
        <v>12</v>
      </c>
      <c r="B9" s="231">
        <v>209536</v>
      </c>
      <c r="C9" s="231">
        <v>257584</v>
      </c>
      <c r="D9" s="231">
        <v>53817</v>
      </c>
      <c r="E9" s="231">
        <v>11262</v>
      </c>
      <c r="F9" s="231">
        <v>4136</v>
      </c>
      <c r="G9" s="231">
        <v>8233</v>
      </c>
      <c r="H9" s="232">
        <f t="shared" si="0"/>
        <v>544568</v>
      </c>
      <c r="I9" s="38" t="s">
        <v>13</v>
      </c>
      <c r="J9" s="11"/>
    </row>
    <row r="10" spans="1:10" s="4" customFormat="1" ht="34.5" customHeight="1">
      <c r="A10" s="35" t="s">
        <v>14</v>
      </c>
      <c r="B10" s="233">
        <v>169800</v>
      </c>
      <c r="C10" s="233">
        <v>175670</v>
      </c>
      <c r="D10" s="233">
        <v>27040</v>
      </c>
      <c r="E10" s="233">
        <v>9983</v>
      </c>
      <c r="F10" s="233">
        <v>4042</v>
      </c>
      <c r="G10" s="233">
        <v>4116</v>
      </c>
      <c r="H10" s="234">
        <f t="shared" si="0"/>
        <v>390651</v>
      </c>
      <c r="I10" s="36" t="s">
        <v>15</v>
      </c>
      <c r="J10" s="11"/>
    </row>
    <row r="11" spans="1:10" s="4" customFormat="1" ht="34.5" customHeight="1">
      <c r="A11" s="37" t="s">
        <v>16</v>
      </c>
      <c r="B11" s="231">
        <v>483307</v>
      </c>
      <c r="C11" s="231">
        <v>616720</v>
      </c>
      <c r="D11" s="231">
        <v>105404</v>
      </c>
      <c r="E11" s="231">
        <v>24468</v>
      </c>
      <c r="F11" s="231">
        <v>8106</v>
      </c>
      <c r="G11" s="231">
        <v>19116</v>
      </c>
      <c r="H11" s="232">
        <f t="shared" si="0"/>
        <v>1257121</v>
      </c>
      <c r="I11" s="38" t="s">
        <v>17</v>
      </c>
      <c r="J11" s="11"/>
    </row>
    <row r="12" spans="1:10" s="4" customFormat="1" ht="34.5" customHeight="1">
      <c r="A12" s="35" t="s">
        <v>18</v>
      </c>
      <c r="B12" s="233">
        <v>260181</v>
      </c>
      <c r="C12" s="233">
        <v>367286</v>
      </c>
      <c r="D12" s="233">
        <v>52271</v>
      </c>
      <c r="E12" s="233">
        <v>11492</v>
      </c>
      <c r="F12" s="233">
        <v>2175</v>
      </c>
      <c r="G12" s="233">
        <v>3153</v>
      </c>
      <c r="H12" s="234">
        <f t="shared" si="0"/>
        <v>696558</v>
      </c>
      <c r="I12" s="36" t="s">
        <v>19</v>
      </c>
      <c r="J12" s="11"/>
    </row>
    <row r="13" spans="1:10" s="4" customFormat="1" ht="34.5" customHeight="1">
      <c r="A13" s="37" t="s">
        <v>20</v>
      </c>
      <c r="B13" s="231">
        <v>111724</v>
      </c>
      <c r="C13" s="231">
        <v>117777</v>
      </c>
      <c r="D13" s="231">
        <v>13299</v>
      </c>
      <c r="E13" s="231">
        <v>6019</v>
      </c>
      <c r="F13" s="231">
        <v>9523</v>
      </c>
      <c r="G13" s="231">
        <v>11074</v>
      </c>
      <c r="H13" s="232">
        <f t="shared" si="0"/>
        <v>269416</v>
      </c>
      <c r="I13" s="38" t="s">
        <v>21</v>
      </c>
      <c r="J13" s="11"/>
    </row>
    <row r="14" spans="1:10" s="4" customFormat="1" ht="34.5" customHeight="1">
      <c r="A14" s="35" t="s">
        <v>22</v>
      </c>
      <c r="B14" s="233">
        <v>73486</v>
      </c>
      <c r="C14" s="233">
        <v>111526</v>
      </c>
      <c r="D14" s="233">
        <v>11036</v>
      </c>
      <c r="E14" s="233">
        <v>4030</v>
      </c>
      <c r="F14" s="233">
        <v>294</v>
      </c>
      <c r="G14" s="233">
        <v>2293</v>
      </c>
      <c r="H14" s="234">
        <f t="shared" si="0"/>
        <v>202665</v>
      </c>
      <c r="I14" s="36" t="s">
        <v>23</v>
      </c>
      <c r="J14" s="11"/>
    </row>
    <row r="15" spans="1:10" s="4" customFormat="1" ht="34.5" customHeight="1">
      <c r="A15" s="37" t="s">
        <v>24</v>
      </c>
      <c r="B15" s="231">
        <v>44825</v>
      </c>
      <c r="C15" s="231">
        <v>46959</v>
      </c>
      <c r="D15" s="231">
        <v>6954</v>
      </c>
      <c r="E15" s="231">
        <v>1637</v>
      </c>
      <c r="F15" s="231">
        <v>1106</v>
      </c>
      <c r="G15" s="231">
        <v>2419</v>
      </c>
      <c r="H15" s="232">
        <f t="shared" si="0"/>
        <v>103900</v>
      </c>
      <c r="I15" s="38" t="s">
        <v>25</v>
      </c>
      <c r="J15" s="11"/>
    </row>
    <row r="16" spans="1:10" s="4" customFormat="1" ht="34.5" customHeight="1">
      <c r="A16" s="35" t="s">
        <v>26</v>
      </c>
      <c r="B16" s="233">
        <v>160814</v>
      </c>
      <c r="C16" s="233">
        <v>257169</v>
      </c>
      <c r="D16" s="233">
        <v>18188</v>
      </c>
      <c r="E16" s="233">
        <v>14601</v>
      </c>
      <c r="F16" s="233">
        <v>3312</v>
      </c>
      <c r="G16" s="233">
        <v>5707</v>
      </c>
      <c r="H16" s="234">
        <f t="shared" si="0"/>
        <v>459791</v>
      </c>
      <c r="I16" s="36" t="s">
        <v>27</v>
      </c>
      <c r="J16" s="11"/>
    </row>
    <row r="17" spans="1:12" s="4" customFormat="1" ht="34.5" customHeight="1">
      <c r="A17" s="37" t="s">
        <v>28</v>
      </c>
      <c r="B17" s="231">
        <v>56226</v>
      </c>
      <c r="C17" s="231">
        <v>90993</v>
      </c>
      <c r="D17" s="231">
        <v>17483</v>
      </c>
      <c r="E17" s="231">
        <v>2210</v>
      </c>
      <c r="F17" s="231">
        <v>589</v>
      </c>
      <c r="G17" s="231">
        <v>1887</v>
      </c>
      <c r="H17" s="232">
        <f t="shared" si="0"/>
        <v>169388</v>
      </c>
      <c r="I17" s="38" t="s">
        <v>29</v>
      </c>
      <c r="J17" s="11"/>
      <c r="L17" s="52"/>
    </row>
    <row r="18" spans="1:10" s="4" customFormat="1" ht="34.5" customHeight="1">
      <c r="A18" s="35" t="s">
        <v>30</v>
      </c>
      <c r="B18" s="233">
        <v>54378</v>
      </c>
      <c r="C18" s="233">
        <v>66845</v>
      </c>
      <c r="D18" s="233">
        <v>21885</v>
      </c>
      <c r="E18" s="233">
        <v>2877</v>
      </c>
      <c r="F18" s="233">
        <v>755</v>
      </c>
      <c r="G18" s="233">
        <v>543</v>
      </c>
      <c r="H18" s="234">
        <f t="shared" si="0"/>
        <v>147283</v>
      </c>
      <c r="I18" s="36" t="s">
        <v>31</v>
      </c>
      <c r="J18" s="11"/>
    </row>
    <row r="19" spans="1:10" s="4" customFormat="1" ht="34.5" customHeight="1">
      <c r="A19" s="37" t="s">
        <v>32</v>
      </c>
      <c r="B19" s="231">
        <v>65427</v>
      </c>
      <c r="C19" s="231">
        <v>71169</v>
      </c>
      <c r="D19" s="231">
        <v>5804</v>
      </c>
      <c r="E19" s="231">
        <v>1259</v>
      </c>
      <c r="F19" s="231">
        <v>331</v>
      </c>
      <c r="G19" s="231">
        <v>912</v>
      </c>
      <c r="H19" s="232">
        <f t="shared" si="0"/>
        <v>144902</v>
      </c>
      <c r="I19" s="38" t="s">
        <v>33</v>
      </c>
      <c r="J19" s="11"/>
    </row>
    <row r="20" spans="1:10" s="4" customFormat="1" ht="45" customHeight="1">
      <c r="A20" s="33" t="s">
        <v>82</v>
      </c>
      <c r="B20" s="235">
        <f aca="true" t="shared" si="1" ref="B20:H20">SUM(B7:B19)</f>
        <v>3089941</v>
      </c>
      <c r="C20" s="235">
        <f t="shared" si="1"/>
        <v>3856715</v>
      </c>
      <c r="D20" s="235">
        <f t="shared" si="1"/>
        <v>690905</v>
      </c>
      <c r="E20" s="235">
        <f t="shared" si="1"/>
        <v>160457</v>
      </c>
      <c r="F20" s="235">
        <f t="shared" si="1"/>
        <v>56163</v>
      </c>
      <c r="G20" s="235">
        <f t="shared" si="1"/>
        <v>113040</v>
      </c>
      <c r="H20" s="235">
        <f t="shared" si="1"/>
        <v>7967221</v>
      </c>
      <c r="I20" s="34" t="s">
        <v>7</v>
      </c>
      <c r="J20" s="11"/>
    </row>
    <row r="24" ht="30" customHeight="1">
      <c r="H24" s="19"/>
    </row>
  </sheetData>
  <sheetProtection/>
  <mergeCells count="5">
    <mergeCell ref="I5:I6"/>
    <mergeCell ref="A5:A6"/>
    <mergeCell ref="A2:I2"/>
    <mergeCell ref="A3:I3"/>
    <mergeCell ref="A4:I4"/>
  </mergeCells>
  <hyperlinks>
    <hyperlink ref="K1" location="الفهرس!B15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K23"/>
  <sheetViews>
    <sheetView rightToLeft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20"/>
    </sheetView>
  </sheetViews>
  <sheetFormatPr defaultColWidth="15.7109375" defaultRowHeight="30" customHeight="1"/>
  <cols>
    <col min="1" max="1" width="23.7109375" style="5" customWidth="1"/>
    <col min="2" max="8" width="25.28125" style="5" customWidth="1"/>
    <col min="9" max="9" width="23.57421875" style="5" customWidth="1"/>
    <col min="10" max="10" width="15.7109375" style="5" customWidth="1"/>
    <col min="11" max="11" width="14.57421875" style="5" customWidth="1"/>
    <col min="12" max="12" width="15.7109375" style="5" customWidth="1"/>
    <col min="13" max="13" width="14.140625" style="5" customWidth="1"/>
    <col min="14" max="16384" width="15.7109375" style="5" customWidth="1"/>
  </cols>
  <sheetData>
    <row r="1" spans="1:11" s="1" customFormat="1" ht="30" customHeight="1">
      <c r="A1" s="268" t="s">
        <v>225</v>
      </c>
      <c r="B1" s="268"/>
      <c r="C1" s="268"/>
      <c r="D1" s="268"/>
      <c r="E1" s="268"/>
      <c r="F1" s="268"/>
      <c r="G1" s="268"/>
      <c r="H1" s="268"/>
      <c r="I1" s="270" t="s">
        <v>187</v>
      </c>
      <c r="J1" s="10"/>
      <c r="K1" s="263" t="s">
        <v>418</v>
      </c>
    </row>
    <row r="2" spans="1:11" s="2" customFormat="1" ht="30" customHeight="1">
      <c r="A2" s="360" t="s">
        <v>245</v>
      </c>
      <c r="B2" s="360"/>
      <c r="C2" s="360"/>
      <c r="D2" s="360"/>
      <c r="E2" s="360"/>
      <c r="F2" s="360"/>
      <c r="G2" s="360"/>
      <c r="H2" s="360"/>
      <c r="I2" s="360"/>
      <c r="K2" s="262"/>
    </row>
    <row r="3" spans="1:10" s="3" customFormat="1" ht="30" customHeight="1">
      <c r="A3" s="361" t="s">
        <v>435</v>
      </c>
      <c r="B3" s="361"/>
      <c r="C3" s="361"/>
      <c r="D3" s="361"/>
      <c r="E3" s="361"/>
      <c r="F3" s="361"/>
      <c r="G3" s="361"/>
      <c r="H3" s="361"/>
      <c r="I3" s="361"/>
      <c r="J3" s="2"/>
    </row>
    <row r="4" spans="1:10" s="3" customFormat="1" ht="30" customHeight="1">
      <c r="A4" s="359"/>
      <c r="B4" s="359"/>
      <c r="C4" s="359"/>
      <c r="D4" s="359"/>
      <c r="E4" s="359"/>
      <c r="F4" s="359"/>
      <c r="G4" s="359"/>
      <c r="H4" s="359"/>
      <c r="I4" s="359"/>
      <c r="J4" s="2"/>
    </row>
    <row r="5" spans="1:10" s="4" customFormat="1" ht="82.5" customHeight="1">
      <c r="A5" s="357" t="s">
        <v>0</v>
      </c>
      <c r="B5" s="47" t="s">
        <v>325</v>
      </c>
      <c r="C5" s="47" t="s">
        <v>326</v>
      </c>
      <c r="D5" s="47" t="s">
        <v>327</v>
      </c>
      <c r="E5" s="47" t="s">
        <v>328</v>
      </c>
      <c r="F5" s="47" t="s">
        <v>329</v>
      </c>
      <c r="G5" s="47" t="s">
        <v>85</v>
      </c>
      <c r="H5" s="47" t="s">
        <v>86</v>
      </c>
      <c r="I5" s="355" t="s">
        <v>1</v>
      </c>
      <c r="J5" s="2"/>
    </row>
    <row r="6" spans="1:10" s="4" customFormat="1" ht="86.25" customHeight="1">
      <c r="A6" s="358"/>
      <c r="B6" s="48" t="s">
        <v>372</v>
      </c>
      <c r="C6" s="162" t="s">
        <v>419</v>
      </c>
      <c r="D6" s="162" t="s">
        <v>420</v>
      </c>
      <c r="E6" s="48" t="s">
        <v>373</v>
      </c>
      <c r="F6" s="162" t="s">
        <v>421</v>
      </c>
      <c r="G6" s="48" t="s">
        <v>540</v>
      </c>
      <c r="H6" s="48" t="s">
        <v>7</v>
      </c>
      <c r="I6" s="356"/>
      <c r="J6" s="2"/>
    </row>
    <row r="7" spans="1:10" s="4" customFormat="1" ht="34.5" customHeight="1">
      <c r="A7" s="39" t="s">
        <v>8</v>
      </c>
      <c r="B7" s="231">
        <v>386412</v>
      </c>
      <c r="C7" s="231">
        <v>0</v>
      </c>
      <c r="D7" s="231">
        <v>166155</v>
      </c>
      <c r="E7" s="231">
        <v>16234</v>
      </c>
      <c r="F7" s="231">
        <v>3928</v>
      </c>
      <c r="G7" s="231">
        <v>11699</v>
      </c>
      <c r="H7" s="232">
        <f>SUM(B7:G7)</f>
        <v>584428</v>
      </c>
      <c r="I7" s="38" t="s">
        <v>9</v>
      </c>
      <c r="J7" s="11"/>
    </row>
    <row r="8" spans="1:10" s="4" customFormat="1" ht="34.5" customHeight="1">
      <c r="A8" s="35" t="s">
        <v>10</v>
      </c>
      <c r="B8" s="233">
        <v>331596</v>
      </c>
      <c r="C8" s="233">
        <v>0</v>
      </c>
      <c r="D8" s="233">
        <v>141601</v>
      </c>
      <c r="E8" s="233">
        <v>29363</v>
      </c>
      <c r="F8" s="233">
        <v>1866</v>
      </c>
      <c r="G8" s="233">
        <v>14025</v>
      </c>
      <c r="H8" s="234">
        <f aca="true" t="shared" si="0" ref="H8:H19">SUM(B8:G8)</f>
        <v>518451</v>
      </c>
      <c r="I8" s="36" t="s">
        <v>11</v>
      </c>
      <c r="J8" s="11"/>
    </row>
    <row r="9" spans="1:10" s="4" customFormat="1" ht="34.5" customHeight="1">
      <c r="A9" s="37" t="s">
        <v>12</v>
      </c>
      <c r="B9" s="231">
        <v>112499</v>
      </c>
      <c r="C9" s="231">
        <v>0</v>
      </c>
      <c r="D9" s="231">
        <v>48788</v>
      </c>
      <c r="E9" s="231">
        <v>7253</v>
      </c>
      <c r="F9" s="231">
        <v>2289</v>
      </c>
      <c r="G9" s="231">
        <v>5877</v>
      </c>
      <c r="H9" s="232">
        <f t="shared" si="0"/>
        <v>176706</v>
      </c>
      <c r="I9" s="38" t="s">
        <v>13</v>
      </c>
      <c r="J9" s="11"/>
    </row>
    <row r="10" spans="1:10" s="4" customFormat="1" ht="34.5" customHeight="1">
      <c r="A10" s="35" t="s">
        <v>14</v>
      </c>
      <c r="B10" s="233">
        <v>86138</v>
      </c>
      <c r="C10" s="233">
        <v>0</v>
      </c>
      <c r="D10" s="233">
        <v>23260</v>
      </c>
      <c r="E10" s="233">
        <v>6377</v>
      </c>
      <c r="F10" s="233">
        <v>1687</v>
      </c>
      <c r="G10" s="233">
        <v>2016</v>
      </c>
      <c r="H10" s="234">
        <f t="shared" si="0"/>
        <v>119478</v>
      </c>
      <c r="I10" s="36" t="s">
        <v>15</v>
      </c>
      <c r="J10" s="11"/>
    </row>
    <row r="11" spans="1:10" s="4" customFormat="1" ht="34.5" customHeight="1">
      <c r="A11" s="37" t="s">
        <v>16</v>
      </c>
      <c r="B11" s="231">
        <v>257654</v>
      </c>
      <c r="C11" s="231">
        <v>0</v>
      </c>
      <c r="D11" s="231">
        <v>86320</v>
      </c>
      <c r="E11" s="231">
        <v>12976</v>
      </c>
      <c r="F11" s="231">
        <v>6121</v>
      </c>
      <c r="G11" s="231">
        <v>10849</v>
      </c>
      <c r="H11" s="232">
        <f t="shared" si="0"/>
        <v>373920</v>
      </c>
      <c r="I11" s="38" t="s">
        <v>17</v>
      </c>
      <c r="J11" s="11"/>
    </row>
    <row r="12" spans="1:10" s="4" customFormat="1" ht="34.5" customHeight="1">
      <c r="A12" s="35" t="s">
        <v>18</v>
      </c>
      <c r="B12" s="233">
        <v>126120</v>
      </c>
      <c r="C12" s="233">
        <v>0</v>
      </c>
      <c r="D12" s="233">
        <v>49475</v>
      </c>
      <c r="E12" s="233">
        <v>5033</v>
      </c>
      <c r="F12" s="233">
        <v>955</v>
      </c>
      <c r="G12" s="233">
        <v>797</v>
      </c>
      <c r="H12" s="234">
        <f t="shared" si="0"/>
        <v>182380</v>
      </c>
      <c r="I12" s="36" t="s">
        <v>19</v>
      </c>
      <c r="J12" s="11"/>
    </row>
    <row r="13" spans="1:10" s="4" customFormat="1" ht="34.5" customHeight="1">
      <c r="A13" s="37" t="s">
        <v>20</v>
      </c>
      <c r="B13" s="231">
        <v>60801</v>
      </c>
      <c r="C13" s="231">
        <v>0</v>
      </c>
      <c r="D13" s="231">
        <v>12270</v>
      </c>
      <c r="E13" s="231">
        <v>4713</v>
      </c>
      <c r="F13" s="231">
        <v>2566</v>
      </c>
      <c r="G13" s="231">
        <v>7096</v>
      </c>
      <c r="H13" s="232">
        <f t="shared" si="0"/>
        <v>87446</v>
      </c>
      <c r="I13" s="38" t="s">
        <v>21</v>
      </c>
      <c r="J13" s="11"/>
    </row>
    <row r="14" spans="1:10" s="4" customFormat="1" ht="34.5" customHeight="1">
      <c r="A14" s="35" t="s">
        <v>22</v>
      </c>
      <c r="B14" s="233">
        <v>36896</v>
      </c>
      <c r="C14" s="233">
        <v>0</v>
      </c>
      <c r="D14" s="233">
        <v>10234</v>
      </c>
      <c r="E14" s="233">
        <v>1460</v>
      </c>
      <c r="F14" s="233">
        <v>294</v>
      </c>
      <c r="G14" s="233">
        <v>1508</v>
      </c>
      <c r="H14" s="234">
        <f t="shared" si="0"/>
        <v>50392</v>
      </c>
      <c r="I14" s="36" t="s">
        <v>23</v>
      </c>
      <c r="J14" s="11"/>
    </row>
    <row r="15" spans="1:10" s="4" customFormat="1" ht="34.5" customHeight="1">
      <c r="A15" s="37" t="s">
        <v>24</v>
      </c>
      <c r="B15" s="231">
        <v>22505</v>
      </c>
      <c r="C15" s="231">
        <v>0</v>
      </c>
      <c r="D15" s="231">
        <v>6324</v>
      </c>
      <c r="E15" s="231">
        <v>1045</v>
      </c>
      <c r="F15" s="231">
        <v>767</v>
      </c>
      <c r="G15" s="231">
        <v>1030</v>
      </c>
      <c r="H15" s="232">
        <f t="shared" si="0"/>
        <v>31671</v>
      </c>
      <c r="I15" s="38" t="s">
        <v>25</v>
      </c>
      <c r="J15" s="11"/>
    </row>
    <row r="16" spans="1:10" s="4" customFormat="1" ht="34.5" customHeight="1">
      <c r="A16" s="35" t="s">
        <v>26</v>
      </c>
      <c r="B16" s="233">
        <v>80520</v>
      </c>
      <c r="C16" s="233">
        <v>0</v>
      </c>
      <c r="D16" s="233">
        <v>16684</v>
      </c>
      <c r="E16" s="233">
        <v>7242</v>
      </c>
      <c r="F16" s="233">
        <v>2651</v>
      </c>
      <c r="G16" s="233">
        <v>2366</v>
      </c>
      <c r="H16" s="234">
        <f t="shared" si="0"/>
        <v>109463</v>
      </c>
      <c r="I16" s="36" t="s">
        <v>27</v>
      </c>
      <c r="J16" s="11"/>
    </row>
    <row r="17" spans="1:10" s="4" customFormat="1" ht="34.5" customHeight="1">
      <c r="A17" s="37" t="s">
        <v>28</v>
      </c>
      <c r="B17" s="231">
        <v>32225</v>
      </c>
      <c r="C17" s="231">
        <v>0</v>
      </c>
      <c r="D17" s="231">
        <v>15731</v>
      </c>
      <c r="E17" s="231">
        <v>1549</v>
      </c>
      <c r="F17" s="231">
        <v>485</v>
      </c>
      <c r="G17" s="231">
        <v>997</v>
      </c>
      <c r="H17" s="232">
        <f t="shared" si="0"/>
        <v>50987</v>
      </c>
      <c r="I17" s="38" t="s">
        <v>29</v>
      </c>
      <c r="J17" s="11"/>
    </row>
    <row r="18" spans="1:10" s="4" customFormat="1" ht="34.5" customHeight="1">
      <c r="A18" s="35" t="s">
        <v>30</v>
      </c>
      <c r="B18" s="233">
        <v>23930</v>
      </c>
      <c r="C18" s="233">
        <v>0</v>
      </c>
      <c r="D18" s="233">
        <v>16841</v>
      </c>
      <c r="E18" s="233">
        <v>819</v>
      </c>
      <c r="F18" s="233">
        <v>225</v>
      </c>
      <c r="G18" s="233">
        <v>397</v>
      </c>
      <c r="H18" s="234">
        <f t="shared" si="0"/>
        <v>42212</v>
      </c>
      <c r="I18" s="36" t="s">
        <v>31</v>
      </c>
      <c r="J18" s="11"/>
    </row>
    <row r="19" spans="1:10" s="4" customFormat="1" ht="34.5" customHeight="1">
      <c r="A19" s="37" t="s">
        <v>32</v>
      </c>
      <c r="B19" s="231">
        <v>34454</v>
      </c>
      <c r="C19" s="231">
        <v>0</v>
      </c>
      <c r="D19" s="231">
        <v>5405</v>
      </c>
      <c r="E19" s="231">
        <v>441</v>
      </c>
      <c r="F19" s="231">
        <v>206</v>
      </c>
      <c r="G19" s="231">
        <v>561</v>
      </c>
      <c r="H19" s="232">
        <f t="shared" si="0"/>
        <v>41067</v>
      </c>
      <c r="I19" s="38" t="s">
        <v>33</v>
      </c>
      <c r="J19" s="11"/>
    </row>
    <row r="20" spans="1:10" s="4" customFormat="1" ht="45" customHeight="1">
      <c r="A20" s="33" t="s">
        <v>82</v>
      </c>
      <c r="B20" s="235">
        <f aca="true" t="shared" si="1" ref="B20:H20">SUM(B7:B19)</f>
        <v>1591750</v>
      </c>
      <c r="C20" s="235">
        <f t="shared" si="1"/>
        <v>0</v>
      </c>
      <c r="D20" s="235">
        <f t="shared" si="1"/>
        <v>599088</v>
      </c>
      <c r="E20" s="235">
        <f t="shared" si="1"/>
        <v>94505</v>
      </c>
      <c r="F20" s="235">
        <f t="shared" si="1"/>
        <v>24040</v>
      </c>
      <c r="G20" s="235">
        <f t="shared" si="1"/>
        <v>59218</v>
      </c>
      <c r="H20" s="235">
        <f t="shared" si="1"/>
        <v>2368601</v>
      </c>
      <c r="I20" s="34" t="s">
        <v>7</v>
      </c>
      <c r="J20" s="11"/>
    </row>
    <row r="21" spans="1:10" ht="30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30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30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</row>
  </sheetData>
  <sheetProtection/>
  <mergeCells count="5">
    <mergeCell ref="I5:I6"/>
    <mergeCell ref="A5:A6"/>
    <mergeCell ref="A2:I2"/>
    <mergeCell ref="A3:I3"/>
    <mergeCell ref="A4:I4"/>
  </mergeCells>
  <hyperlinks>
    <hyperlink ref="K1" location="الفهرس!B16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J20"/>
  <sheetViews>
    <sheetView rightToLeft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H18"/>
    </sheetView>
  </sheetViews>
  <sheetFormatPr defaultColWidth="15.7109375" defaultRowHeight="30" customHeight="1"/>
  <cols>
    <col min="1" max="1" width="25.7109375" style="5" customWidth="1"/>
    <col min="2" max="8" width="25.28125" style="5" customWidth="1"/>
    <col min="9" max="9" width="15.7109375" style="5" customWidth="1"/>
    <col min="10" max="10" width="15.140625" style="5" customWidth="1"/>
    <col min="11" max="12" width="15.7109375" style="5" customWidth="1"/>
    <col min="13" max="13" width="14.140625" style="5" customWidth="1"/>
    <col min="14" max="16384" width="15.7109375" style="5" customWidth="1"/>
  </cols>
  <sheetData>
    <row r="1" spans="1:10" s="1" customFormat="1" ht="42" customHeight="1">
      <c r="A1" s="268" t="s">
        <v>84</v>
      </c>
      <c r="B1" s="268"/>
      <c r="C1" s="268"/>
      <c r="D1" s="268"/>
      <c r="E1" s="268"/>
      <c r="F1" s="268"/>
      <c r="G1" s="268"/>
      <c r="H1" s="270" t="s">
        <v>175</v>
      </c>
      <c r="I1" s="6"/>
      <c r="J1" s="263" t="s">
        <v>418</v>
      </c>
    </row>
    <row r="2" spans="1:10" s="2" customFormat="1" ht="30" customHeight="1">
      <c r="A2" s="360" t="s">
        <v>246</v>
      </c>
      <c r="B2" s="360"/>
      <c r="C2" s="360"/>
      <c r="D2" s="360"/>
      <c r="E2" s="360"/>
      <c r="F2" s="360"/>
      <c r="G2" s="360"/>
      <c r="H2" s="360"/>
      <c r="I2" s="7"/>
      <c r="J2" s="262"/>
    </row>
    <row r="3" spans="1:9" s="3" customFormat="1" ht="30" customHeight="1">
      <c r="A3" s="361" t="s">
        <v>436</v>
      </c>
      <c r="B3" s="361"/>
      <c r="C3" s="361"/>
      <c r="D3" s="361"/>
      <c r="E3" s="361"/>
      <c r="F3" s="361"/>
      <c r="G3" s="361"/>
      <c r="H3" s="361"/>
      <c r="I3" s="8"/>
    </row>
    <row r="4" spans="1:9" s="3" customFormat="1" ht="30" customHeight="1">
      <c r="A4" s="359"/>
      <c r="B4" s="359"/>
      <c r="C4" s="359"/>
      <c r="D4" s="359"/>
      <c r="E4" s="359"/>
      <c r="F4" s="359"/>
      <c r="G4" s="359"/>
      <c r="H4" s="359"/>
      <c r="I4" s="2"/>
    </row>
    <row r="5" spans="1:9" s="4" customFormat="1" ht="82.5" customHeight="1">
      <c r="A5" s="161" t="s">
        <v>91</v>
      </c>
      <c r="B5" s="47" t="s">
        <v>325</v>
      </c>
      <c r="C5" s="47" t="s">
        <v>326</v>
      </c>
      <c r="D5" s="47" t="s">
        <v>327</v>
      </c>
      <c r="E5" s="47" t="s">
        <v>328</v>
      </c>
      <c r="F5" s="47" t="s">
        <v>329</v>
      </c>
      <c r="G5" s="47" t="s">
        <v>85</v>
      </c>
      <c r="H5" s="160" t="s">
        <v>86</v>
      </c>
      <c r="I5" s="2"/>
    </row>
    <row r="6" spans="1:9" s="4" customFormat="1" ht="86.25" customHeight="1">
      <c r="A6" s="162" t="s">
        <v>92</v>
      </c>
      <c r="B6" s="48" t="s">
        <v>372</v>
      </c>
      <c r="C6" s="162" t="s">
        <v>419</v>
      </c>
      <c r="D6" s="162" t="s">
        <v>420</v>
      </c>
      <c r="E6" s="48" t="s">
        <v>373</v>
      </c>
      <c r="F6" s="162" t="s">
        <v>421</v>
      </c>
      <c r="G6" s="48" t="s">
        <v>540</v>
      </c>
      <c r="H6" s="159" t="s">
        <v>7</v>
      </c>
      <c r="I6" s="2"/>
    </row>
    <row r="7" spans="1:9" s="4" customFormat="1" ht="34.5" customHeight="1">
      <c r="A7" s="53" t="s">
        <v>40</v>
      </c>
      <c r="B7" s="233">
        <v>2350778</v>
      </c>
      <c r="C7" s="233">
        <v>96424</v>
      </c>
      <c r="D7" s="233">
        <v>0</v>
      </c>
      <c r="E7" s="233">
        <v>10534</v>
      </c>
      <c r="F7" s="233">
        <v>5499</v>
      </c>
      <c r="G7" s="233">
        <v>16927</v>
      </c>
      <c r="H7" s="240">
        <f>SUM(B7:G7)</f>
        <v>2480162</v>
      </c>
      <c r="I7" s="2"/>
    </row>
    <row r="8" spans="1:9" s="4" customFormat="1" ht="34.5" customHeight="1">
      <c r="A8" s="54" t="s">
        <v>41</v>
      </c>
      <c r="B8" s="231">
        <v>1117656</v>
      </c>
      <c r="C8" s="231">
        <v>443808</v>
      </c>
      <c r="D8" s="231">
        <v>0</v>
      </c>
      <c r="E8" s="231">
        <v>19033</v>
      </c>
      <c r="F8" s="231">
        <v>15437</v>
      </c>
      <c r="G8" s="231">
        <v>41291</v>
      </c>
      <c r="H8" s="241">
        <f aca="true" t="shared" si="0" ref="H8:H17">SUM(B8:G8)</f>
        <v>1637225</v>
      </c>
      <c r="I8" s="11"/>
    </row>
    <row r="9" spans="1:9" s="4" customFormat="1" ht="34.5" customHeight="1">
      <c r="A9" s="53" t="s">
        <v>42</v>
      </c>
      <c r="B9" s="233">
        <v>120367</v>
      </c>
      <c r="C9" s="233">
        <v>704740</v>
      </c>
      <c r="D9" s="233">
        <v>0</v>
      </c>
      <c r="E9" s="233">
        <v>14418</v>
      </c>
      <c r="F9" s="233">
        <v>11823</v>
      </c>
      <c r="G9" s="233">
        <v>34136</v>
      </c>
      <c r="H9" s="240">
        <f t="shared" si="0"/>
        <v>885484</v>
      </c>
      <c r="I9" s="11"/>
    </row>
    <row r="10" spans="1:9" s="4" customFormat="1" ht="34.5" customHeight="1">
      <c r="A10" s="54" t="s">
        <v>43</v>
      </c>
      <c r="B10" s="231">
        <v>13784</v>
      </c>
      <c r="C10" s="231">
        <v>770259</v>
      </c>
      <c r="D10" s="231">
        <v>363</v>
      </c>
      <c r="E10" s="231">
        <v>13486</v>
      </c>
      <c r="F10" s="231">
        <v>10043</v>
      </c>
      <c r="G10" s="231">
        <v>17922</v>
      </c>
      <c r="H10" s="241">
        <f t="shared" si="0"/>
        <v>825857</v>
      </c>
      <c r="I10" s="11"/>
    </row>
    <row r="11" spans="1:9" s="4" customFormat="1" ht="34.5" customHeight="1">
      <c r="A11" s="53" t="s">
        <v>44</v>
      </c>
      <c r="B11" s="233">
        <v>1066</v>
      </c>
      <c r="C11" s="233">
        <v>781562</v>
      </c>
      <c r="D11" s="233">
        <v>2268</v>
      </c>
      <c r="E11" s="233">
        <v>19323</v>
      </c>
      <c r="F11" s="233">
        <v>9275</v>
      </c>
      <c r="G11" s="233">
        <v>16503</v>
      </c>
      <c r="H11" s="240">
        <f t="shared" si="0"/>
        <v>829997</v>
      </c>
      <c r="I11" s="11"/>
    </row>
    <row r="12" spans="1:9" s="4" customFormat="1" ht="34.5" customHeight="1">
      <c r="A12" s="54" t="s">
        <v>45</v>
      </c>
      <c r="B12" s="231">
        <v>369</v>
      </c>
      <c r="C12" s="231">
        <v>697884</v>
      </c>
      <c r="D12" s="231">
        <v>10358</v>
      </c>
      <c r="E12" s="231">
        <v>12051</v>
      </c>
      <c r="F12" s="231">
        <v>6379</v>
      </c>
      <c r="G12" s="231">
        <v>8207</v>
      </c>
      <c r="H12" s="241">
        <f t="shared" si="0"/>
        <v>735248</v>
      </c>
      <c r="I12" s="11"/>
    </row>
    <row r="13" spans="1:9" s="4" customFormat="1" ht="34.5" customHeight="1">
      <c r="A13" s="53" t="s">
        <v>46</v>
      </c>
      <c r="B13" s="233">
        <v>0</v>
      </c>
      <c r="C13" s="233">
        <v>511286</v>
      </c>
      <c r="D13" s="233">
        <v>29339</v>
      </c>
      <c r="E13" s="233">
        <v>7142</v>
      </c>
      <c r="F13" s="233">
        <v>6306</v>
      </c>
      <c r="G13" s="233">
        <v>7706</v>
      </c>
      <c r="H13" s="240">
        <f t="shared" si="0"/>
        <v>561779</v>
      </c>
      <c r="I13" s="11"/>
    </row>
    <row r="14" spans="1:9" s="4" customFormat="1" ht="34.5" customHeight="1">
      <c r="A14" s="54" t="s">
        <v>47</v>
      </c>
      <c r="B14" s="231">
        <v>0</v>
      </c>
      <c r="C14" s="231">
        <v>376107</v>
      </c>
      <c r="D14" s="231">
        <v>89082</v>
      </c>
      <c r="E14" s="231">
        <v>10360</v>
      </c>
      <c r="F14" s="231">
        <v>4700</v>
      </c>
      <c r="G14" s="231">
        <v>4206</v>
      </c>
      <c r="H14" s="241">
        <f t="shared" si="0"/>
        <v>484455</v>
      </c>
      <c r="I14" s="11"/>
    </row>
    <row r="15" spans="1:9" s="4" customFormat="1" ht="34.5" customHeight="1">
      <c r="A15" s="53" t="s">
        <v>48</v>
      </c>
      <c r="B15" s="233">
        <v>0</v>
      </c>
      <c r="C15" s="233">
        <v>294135</v>
      </c>
      <c r="D15" s="233">
        <v>111102</v>
      </c>
      <c r="E15" s="233">
        <v>6518</v>
      </c>
      <c r="F15" s="233">
        <v>2022</v>
      </c>
      <c r="G15" s="233">
        <v>2178</v>
      </c>
      <c r="H15" s="240">
        <f t="shared" si="0"/>
        <v>415955</v>
      </c>
      <c r="I15" s="11"/>
    </row>
    <row r="16" spans="1:9" s="4" customFormat="1" ht="34.5" customHeight="1">
      <c r="A16" s="54" t="s">
        <v>49</v>
      </c>
      <c r="B16" s="231">
        <v>0</v>
      </c>
      <c r="C16" s="231">
        <v>203762</v>
      </c>
      <c r="D16" s="231">
        <v>164231</v>
      </c>
      <c r="E16" s="231">
        <v>14274</v>
      </c>
      <c r="F16" s="231">
        <v>1805</v>
      </c>
      <c r="G16" s="231">
        <v>3080</v>
      </c>
      <c r="H16" s="241">
        <f t="shared" si="0"/>
        <v>387152</v>
      </c>
      <c r="I16" s="11"/>
    </row>
    <row r="17" spans="1:9" s="4" customFormat="1" ht="34.5" customHeight="1">
      <c r="A17" s="53" t="s">
        <v>50</v>
      </c>
      <c r="B17" s="233">
        <v>0</v>
      </c>
      <c r="C17" s="233">
        <v>328294</v>
      </c>
      <c r="D17" s="233">
        <v>339335</v>
      </c>
      <c r="E17" s="233">
        <v>61228</v>
      </c>
      <c r="F17" s="233">
        <v>2288</v>
      </c>
      <c r="G17" s="233">
        <v>1799</v>
      </c>
      <c r="H17" s="240">
        <f t="shared" si="0"/>
        <v>732944</v>
      </c>
      <c r="I17" s="11"/>
    </row>
    <row r="18" spans="1:9" s="4" customFormat="1" ht="45" customHeight="1">
      <c r="A18" s="33" t="s">
        <v>301</v>
      </c>
      <c r="B18" s="235">
        <f aca="true" t="shared" si="1" ref="B18:H18">SUM(B7:B17)</f>
        <v>3604020</v>
      </c>
      <c r="C18" s="235">
        <f t="shared" si="1"/>
        <v>5208261</v>
      </c>
      <c r="D18" s="235">
        <f t="shared" si="1"/>
        <v>746078</v>
      </c>
      <c r="E18" s="235">
        <f t="shared" si="1"/>
        <v>188367</v>
      </c>
      <c r="F18" s="235">
        <f t="shared" si="1"/>
        <v>75577</v>
      </c>
      <c r="G18" s="235">
        <f t="shared" si="1"/>
        <v>153955</v>
      </c>
      <c r="H18" s="242">
        <f t="shared" si="1"/>
        <v>9976258</v>
      </c>
      <c r="I18" s="11"/>
    </row>
    <row r="19" spans="1:9" ht="30" customHeight="1">
      <c r="A19" s="12"/>
      <c r="B19" s="239"/>
      <c r="C19" s="239"/>
      <c r="D19" s="239"/>
      <c r="E19" s="239"/>
      <c r="F19" s="239"/>
      <c r="G19" s="239"/>
      <c r="H19" s="239"/>
      <c r="I19" s="13"/>
    </row>
    <row r="20" spans="1:9" ht="30" customHeight="1">
      <c r="A20" s="12"/>
      <c r="B20" s="239"/>
      <c r="C20" s="239"/>
      <c r="D20" s="239"/>
      <c r="E20" s="239"/>
      <c r="F20" s="239"/>
      <c r="G20" s="239"/>
      <c r="H20" s="239"/>
      <c r="I20" s="13"/>
    </row>
  </sheetData>
  <sheetProtection/>
  <mergeCells count="3">
    <mergeCell ref="A2:H2"/>
    <mergeCell ref="A3:H3"/>
    <mergeCell ref="A4:H4"/>
  </mergeCells>
  <hyperlinks>
    <hyperlink ref="J1" location="الفهرس!B17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N24"/>
  <sheetViews>
    <sheetView rightToLeft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H18"/>
    </sheetView>
  </sheetViews>
  <sheetFormatPr defaultColWidth="15.7109375" defaultRowHeight="30" customHeight="1"/>
  <cols>
    <col min="1" max="1" width="25.7109375" style="5" customWidth="1"/>
    <col min="2" max="8" width="25.28125" style="5" customWidth="1"/>
    <col min="9" max="9" width="15.7109375" style="5" customWidth="1"/>
    <col min="10" max="10" width="14.140625" style="5" customWidth="1"/>
    <col min="11" max="12" width="15.7109375" style="5" customWidth="1"/>
    <col min="13" max="13" width="14.140625" style="5" customWidth="1"/>
    <col min="14" max="16384" width="15.7109375" style="5" customWidth="1"/>
  </cols>
  <sheetData>
    <row r="1" spans="1:13" s="1" customFormat="1" ht="42" customHeight="1">
      <c r="A1" s="268" t="s">
        <v>226</v>
      </c>
      <c r="B1" s="268"/>
      <c r="C1" s="268"/>
      <c r="D1" s="268"/>
      <c r="E1" s="268"/>
      <c r="F1" s="268"/>
      <c r="G1" s="268"/>
      <c r="H1" s="270" t="s">
        <v>188</v>
      </c>
      <c r="I1" s="6"/>
      <c r="J1" s="263" t="s">
        <v>418</v>
      </c>
      <c r="L1" s="6"/>
      <c r="M1" s="6"/>
    </row>
    <row r="2" spans="1:10" s="2" customFormat="1" ht="30" customHeight="1">
      <c r="A2" s="360" t="s">
        <v>247</v>
      </c>
      <c r="B2" s="360"/>
      <c r="C2" s="360"/>
      <c r="D2" s="360"/>
      <c r="E2" s="360"/>
      <c r="F2" s="360"/>
      <c r="G2" s="360"/>
      <c r="H2" s="360"/>
      <c r="I2" s="7"/>
      <c r="J2" s="262"/>
    </row>
    <row r="3" spans="1:14" s="3" customFormat="1" ht="30" customHeight="1">
      <c r="A3" s="361" t="s">
        <v>437</v>
      </c>
      <c r="B3" s="361"/>
      <c r="C3" s="361"/>
      <c r="D3" s="361"/>
      <c r="E3" s="361"/>
      <c r="F3" s="361"/>
      <c r="G3" s="361"/>
      <c r="H3" s="361"/>
      <c r="I3" s="8"/>
      <c r="L3" s="2"/>
      <c r="M3" s="2"/>
      <c r="N3" s="2"/>
    </row>
    <row r="4" spans="1:14" s="3" customFormat="1" ht="30" customHeight="1">
      <c r="A4" s="359"/>
      <c r="B4" s="359"/>
      <c r="C4" s="359"/>
      <c r="D4" s="359"/>
      <c r="E4" s="359"/>
      <c r="F4" s="359"/>
      <c r="G4" s="359"/>
      <c r="H4" s="359"/>
      <c r="I4" s="2"/>
      <c r="J4" s="2"/>
      <c r="K4" s="2"/>
      <c r="L4" s="2"/>
      <c r="M4" s="2"/>
      <c r="N4" s="2"/>
    </row>
    <row r="5" spans="1:14" s="4" customFormat="1" ht="82.5" customHeight="1">
      <c r="A5" s="161" t="s">
        <v>91</v>
      </c>
      <c r="B5" s="47" t="s">
        <v>325</v>
      </c>
      <c r="C5" s="47" t="s">
        <v>326</v>
      </c>
      <c r="D5" s="47" t="s">
        <v>327</v>
      </c>
      <c r="E5" s="47" t="s">
        <v>328</v>
      </c>
      <c r="F5" s="47" t="s">
        <v>329</v>
      </c>
      <c r="G5" s="47" t="s">
        <v>85</v>
      </c>
      <c r="H5" s="160" t="s">
        <v>86</v>
      </c>
      <c r="I5" s="2"/>
      <c r="J5" s="2"/>
      <c r="K5" s="2"/>
      <c r="L5" s="2"/>
      <c r="M5" s="2"/>
      <c r="N5" s="2"/>
    </row>
    <row r="6" spans="1:14" s="4" customFormat="1" ht="86.25" customHeight="1">
      <c r="A6" s="162" t="s">
        <v>92</v>
      </c>
      <c r="B6" s="48" t="s">
        <v>372</v>
      </c>
      <c r="C6" s="162" t="s">
        <v>419</v>
      </c>
      <c r="D6" s="162" t="s">
        <v>420</v>
      </c>
      <c r="E6" s="48" t="s">
        <v>373</v>
      </c>
      <c r="F6" s="162" t="s">
        <v>421</v>
      </c>
      <c r="G6" s="48" t="s">
        <v>540</v>
      </c>
      <c r="H6" s="159" t="s">
        <v>7</v>
      </c>
      <c r="I6" s="2"/>
      <c r="J6" s="2"/>
      <c r="K6" s="2"/>
      <c r="L6" s="2"/>
      <c r="M6" s="2"/>
      <c r="N6" s="2"/>
    </row>
    <row r="7" spans="1:14" s="4" customFormat="1" ht="34.5" customHeight="1">
      <c r="A7" s="53" t="s">
        <v>40</v>
      </c>
      <c r="B7" s="233">
        <v>1208284</v>
      </c>
      <c r="C7" s="233">
        <v>0</v>
      </c>
      <c r="D7" s="233">
        <v>0</v>
      </c>
      <c r="E7" s="233">
        <v>7018</v>
      </c>
      <c r="F7" s="233">
        <v>3760</v>
      </c>
      <c r="G7" s="233">
        <v>11861</v>
      </c>
      <c r="H7" s="240">
        <f>SUM(B7:G7)</f>
        <v>1230923</v>
      </c>
      <c r="I7" s="2"/>
      <c r="J7" s="2"/>
      <c r="K7" s="2"/>
      <c r="L7" s="2"/>
      <c r="M7" s="2"/>
      <c r="N7" s="2"/>
    </row>
    <row r="8" spans="1:14" s="4" customFormat="1" ht="34.5" customHeight="1">
      <c r="A8" s="54" t="s">
        <v>41</v>
      </c>
      <c r="B8" s="231">
        <v>604365</v>
      </c>
      <c r="C8" s="231">
        <v>0</v>
      </c>
      <c r="D8" s="231">
        <v>0</v>
      </c>
      <c r="E8" s="231">
        <v>13448</v>
      </c>
      <c r="F8" s="231">
        <v>3787</v>
      </c>
      <c r="G8" s="231">
        <v>20849</v>
      </c>
      <c r="H8" s="241">
        <f aca="true" t="shared" si="0" ref="H8:H17">SUM(B8:G8)</f>
        <v>642449</v>
      </c>
      <c r="I8" s="11"/>
      <c r="J8" s="11"/>
      <c r="K8" s="11"/>
      <c r="L8" s="2"/>
      <c r="M8" s="2"/>
      <c r="N8" s="2"/>
    </row>
    <row r="9" spans="1:14" s="4" customFormat="1" ht="34.5" customHeight="1">
      <c r="A9" s="53" t="s">
        <v>42</v>
      </c>
      <c r="B9" s="233">
        <v>58753</v>
      </c>
      <c r="C9" s="233">
        <v>0</v>
      </c>
      <c r="D9" s="233">
        <v>0</v>
      </c>
      <c r="E9" s="233">
        <v>9480</v>
      </c>
      <c r="F9" s="233">
        <v>3549</v>
      </c>
      <c r="G9" s="233">
        <v>17392</v>
      </c>
      <c r="H9" s="240">
        <f t="shared" si="0"/>
        <v>89174</v>
      </c>
      <c r="I9" s="11"/>
      <c r="J9" s="11"/>
      <c r="K9" s="11"/>
      <c r="L9" s="2"/>
      <c r="M9" s="2"/>
      <c r="N9" s="2"/>
    </row>
    <row r="10" spans="1:14" s="4" customFormat="1" ht="34.5" customHeight="1">
      <c r="A10" s="54" t="s">
        <v>43</v>
      </c>
      <c r="B10" s="231">
        <v>5060</v>
      </c>
      <c r="C10" s="231">
        <v>0</v>
      </c>
      <c r="D10" s="231">
        <v>363</v>
      </c>
      <c r="E10" s="231">
        <v>10473</v>
      </c>
      <c r="F10" s="231">
        <v>3401</v>
      </c>
      <c r="G10" s="231">
        <v>7422</v>
      </c>
      <c r="H10" s="241">
        <f t="shared" si="0"/>
        <v>26719</v>
      </c>
      <c r="I10" s="11"/>
      <c r="J10" s="11"/>
      <c r="K10" s="11"/>
      <c r="L10" s="2"/>
      <c r="M10" s="2"/>
      <c r="N10" s="2"/>
    </row>
    <row r="11" spans="1:14" s="4" customFormat="1" ht="34.5" customHeight="1">
      <c r="A11" s="53" t="s">
        <v>44</v>
      </c>
      <c r="B11" s="233">
        <v>314</v>
      </c>
      <c r="C11" s="233">
        <v>0</v>
      </c>
      <c r="D11" s="233">
        <v>1614</v>
      </c>
      <c r="E11" s="233">
        <v>14297</v>
      </c>
      <c r="F11" s="233">
        <v>3515</v>
      </c>
      <c r="G11" s="233">
        <v>9152</v>
      </c>
      <c r="H11" s="240">
        <f t="shared" si="0"/>
        <v>28892</v>
      </c>
      <c r="I11" s="11"/>
      <c r="J11" s="11"/>
      <c r="K11" s="11"/>
      <c r="L11" s="2"/>
      <c r="M11" s="2"/>
      <c r="N11" s="2"/>
    </row>
    <row r="12" spans="1:14" s="4" customFormat="1" ht="34.5" customHeight="1">
      <c r="A12" s="54" t="s">
        <v>45</v>
      </c>
      <c r="B12" s="231">
        <v>369</v>
      </c>
      <c r="C12" s="231">
        <v>0</v>
      </c>
      <c r="D12" s="231">
        <v>7256</v>
      </c>
      <c r="E12" s="231">
        <v>11065</v>
      </c>
      <c r="F12" s="231">
        <v>3452</v>
      </c>
      <c r="G12" s="231">
        <v>6707</v>
      </c>
      <c r="H12" s="241">
        <f t="shared" si="0"/>
        <v>28849</v>
      </c>
      <c r="I12" s="11"/>
      <c r="J12" s="11"/>
      <c r="K12" s="11"/>
      <c r="L12" s="2"/>
      <c r="M12" s="2"/>
      <c r="N12" s="2"/>
    </row>
    <row r="13" spans="1:14" s="4" customFormat="1" ht="34.5" customHeight="1">
      <c r="A13" s="53" t="s">
        <v>46</v>
      </c>
      <c r="B13" s="233">
        <v>0</v>
      </c>
      <c r="C13" s="233">
        <v>0</v>
      </c>
      <c r="D13" s="233">
        <v>21962</v>
      </c>
      <c r="E13" s="233">
        <v>6765</v>
      </c>
      <c r="F13" s="233">
        <v>2614</v>
      </c>
      <c r="G13" s="233">
        <v>5977</v>
      </c>
      <c r="H13" s="240">
        <f t="shared" si="0"/>
        <v>37318</v>
      </c>
      <c r="I13" s="11"/>
      <c r="J13" s="11"/>
      <c r="K13" s="11"/>
      <c r="L13" s="2"/>
      <c r="M13" s="2"/>
      <c r="N13" s="2"/>
    </row>
    <row r="14" spans="1:13" s="4" customFormat="1" ht="34.5" customHeight="1">
      <c r="A14" s="54" t="s">
        <v>47</v>
      </c>
      <c r="B14" s="231">
        <v>0</v>
      </c>
      <c r="C14" s="231">
        <v>0</v>
      </c>
      <c r="D14" s="231">
        <v>73599</v>
      </c>
      <c r="E14" s="231">
        <v>9130</v>
      </c>
      <c r="F14" s="231">
        <v>3284</v>
      </c>
      <c r="G14" s="231">
        <v>3842</v>
      </c>
      <c r="H14" s="241">
        <f t="shared" si="0"/>
        <v>89855</v>
      </c>
      <c r="I14" s="11"/>
      <c r="J14" s="11"/>
      <c r="K14" s="11"/>
      <c r="L14" s="2"/>
      <c r="M14" s="2"/>
    </row>
    <row r="15" spans="1:14" s="4" customFormat="1" ht="34.5" customHeight="1">
      <c r="A15" s="53" t="s">
        <v>48</v>
      </c>
      <c r="B15" s="233">
        <v>0</v>
      </c>
      <c r="C15" s="233">
        <v>0</v>
      </c>
      <c r="D15" s="233">
        <v>97117</v>
      </c>
      <c r="E15" s="233">
        <v>4826</v>
      </c>
      <c r="F15" s="233">
        <v>1732</v>
      </c>
      <c r="G15" s="233">
        <v>2178</v>
      </c>
      <c r="H15" s="240">
        <f t="shared" si="0"/>
        <v>105853</v>
      </c>
      <c r="I15" s="11"/>
      <c r="J15" s="11"/>
      <c r="K15" s="11"/>
      <c r="L15" s="2"/>
      <c r="M15" s="2"/>
      <c r="N15" s="2"/>
    </row>
    <row r="16" spans="1:14" s="4" customFormat="1" ht="34.5" customHeight="1">
      <c r="A16" s="54" t="s">
        <v>49</v>
      </c>
      <c r="B16" s="231">
        <v>0</v>
      </c>
      <c r="C16" s="231">
        <v>0</v>
      </c>
      <c r="D16" s="231">
        <v>145014</v>
      </c>
      <c r="E16" s="231">
        <v>8842</v>
      </c>
      <c r="F16" s="231">
        <v>1274</v>
      </c>
      <c r="G16" s="231">
        <v>3080</v>
      </c>
      <c r="H16" s="241">
        <f t="shared" si="0"/>
        <v>158210</v>
      </c>
      <c r="I16" s="11"/>
      <c r="J16" s="11"/>
      <c r="K16" s="11"/>
      <c r="L16" s="2"/>
      <c r="M16" s="2"/>
      <c r="N16" s="2"/>
    </row>
    <row r="17" spans="1:14" s="4" customFormat="1" ht="34.5" customHeight="1">
      <c r="A17" s="53" t="s">
        <v>50</v>
      </c>
      <c r="B17" s="233">
        <v>0</v>
      </c>
      <c r="C17" s="233">
        <v>0</v>
      </c>
      <c r="D17" s="233">
        <v>295611</v>
      </c>
      <c r="E17" s="233">
        <v>22012</v>
      </c>
      <c r="F17" s="233">
        <v>1066</v>
      </c>
      <c r="G17" s="233">
        <v>1799</v>
      </c>
      <c r="H17" s="240">
        <f t="shared" si="0"/>
        <v>320488</v>
      </c>
      <c r="I17" s="11"/>
      <c r="J17" s="11"/>
      <c r="K17" s="11"/>
      <c r="L17" s="2"/>
      <c r="M17" s="2"/>
      <c r="N17" s="2"/>
    </row>
    <row r="18" spans="1:14" s="4" customFormat="1" ht="45" customHeight="1">
      <c r="A18" s="33" t="s">
        <v>301</v>
      </c>
      <c r="B18" s="235">
        <f aca="true" t="shared" si="1" ref="B18:H18">SUM(B7:B17)</f>
        <v>1877145</v>
      </c>
      <c r="C18" s="235">
        <f t="shared" si="1"/>
        <v>0</v>
      </c>
      <c r="D18" s="235">
        <f t="shared" si="1"/>
        <v>642536</v>
      </c>
      <c r="E18" s="235">
        <f t="shared" si="1"/>
        <v>117356</v>
      </c>
      <c r="F18" s="235">
        <f t="shared" si="1"/>
        <v>31434</v>
      </c>
      <c r="G18" s="235">
        <f t="shared" si="1"/>
        <v>90259</v>
      </c>
      <c r="H18" s="242">
        <f t="shared" si="1"/>
        <v>2758730</v>
      </c>
      <c r="I18" s="11"/>
      <c r="J18" s="11"/>
      <c r="K18" s="11"/>
      <c r="L18" s="2"/>
      <c r="M18" s="2"/>
      <c r="N18" s="2"/>
    </row>
    <row r="19" spans="1:14" ht="30" customHeight="1">
      <c r="A19" s="12"/>
      <c r="B19" s="239"/>
      <c r="C19" s="239"/>
      <c r="D19" s="239"/>
      <c r="E19" s="239"/>
      <c r="F19" s="239"/>
      <c r="G19" s="239"/>
      <c r="H19" s="239"/>
      <c r="I19" s="13"/>
      <c r="J19" s="13"/>
      <c r="K19" s="13"/>
      <c r="L19" s="12"/>
      <c r="M19" s="12"/>
      <c r="N19" s="12"/>
    </row>
    <row r="20" spans="1:14" ht="30" customHeight="1">
      <c r="A20" s="12"/>
      <c r="B20" s="239"/>
      <c r="C20" s="239"/>
      <c r="D20" s="239"/>
      <c r="E20" s="239"/>
      <c r="F20" s="239"/>
      <c r="G20" s="239"/>
      <c r="H20" s="239"/>
      <c r="I20" s="13"/>
      <c r="J20" s="13"/>
      <c r="K20" s="13"/>
      <c r="L20" s="12"/>
      <c r="M20" s="12"/>
      <c r="N20" s="12"/>
    </row>
    <row r="21" spans="1:14" ht="30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2"/>
      <c r="M21" s="12"/>
      <c r="N21" s="12"/>
    </row>
    <row r="22" spans="1:14" ht="30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2"/>
      <c r="M22" s="12"/>
      <c r="N22" s="12"/>
    </row>
    <row r="23" spans="1:14" ht="30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2"/>
      <c r="M23" s="12"/>
      <c r="N23" s="12"/>
    </row>
    <row r="24" spans="2:11" ht="30" customHeight="1">
      <c r="B24" s="9"/>
      <c r="C24" s="9"/>
      <c r="D24" s="9"/>
      <c r="E24" s="9"/>
      <c r="F24" s="9"/>
      <c r="G24" s="9"/>
      <c r="H24" s="9"/>
      <c r="I24" s="9"/>
      <c r="J24" s="9"/>
      <c r="K24" s="9"/>
    </row>
  </sheetData>
  <sheetProtection/>
  <mergeCells count="3">
    <mergeCell ref="A2:H2"/>
    <mergeCell ref="A3:H3"/>
    <mergeCell ref="A4:H4"/>
  </mergeCells>
  <hyperlinks>
    <hyperlink ref="J1" location="الفهرس!B18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N24"/>
  <sheetViews>
    <sheetView rightToLeft="1" zoomScale="50" zoomScaleNormal="5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H18"/>
    </sheetView>
  </sheetViews>
  <sheetFormatPr defaultColWidth="15.7109375" defaultRowHeight="30" customHeight="1"/>
  <cols>
    <col min="1" max="1" width="25.7109375" style="5" customWidth="1"/>
    <col min="2" max="8" width="25.28125" style="5" customWidth="1"/>
    <col min="9" max="9" width="15.7109375" style="5" customWidth="1"/>
    <col min="10" max="10" width="14.7109375" style="5" customWidth="1"/>
    <col min="11" max="12" width="15.7109375" style="5" customWidth="1"/>
    <col min="13" max="13" width="14.140625" style="5" customWidth="1"/>
    <col min="14" max="16384" width="15.7109375" style="5" customWidth="1"/>
  </cols>
  <sheetData>
    <row r="1" spans="1:13" s="1" customFormat="1" ht="42" customHeight="1">
      <c r="A1" s="268" t="s">
        <v>87</v>
      </c>
      <c r="B1" s="268"/>
      <c r="C1" s="268"/>
      <c r="D1" s="268"/>
      <c r="E1" s="268"/>
      <c r="F1" s="268"/>
      <c r="G1" s="268"/>
      <c r="H1" s="270" t="s">
        <v>176</v>
      </c>
      <c r="I1" s="6"/>
      <c r="J1" s="263" t="s">
        <v>418</v>
      </c>
      <c r="L1" s="6"/>
      <c r="M1" s="6"/>
    </row>
    <row r="2" spans="1:10" s="2" customFormat="1" ht="30" customHeight="1">
      <c r="A2" s="360" t="s">
        <v>248</v>
      </c>
      <c r="B2" s="360"/>
      <c r="C2" s="360"/>
      <c r="D2" s="360"/>
      <c r="E2" s="360"/>
      <c r="F2" s="360"/>
      <c r="G2" s="360"/>
      <c r="H2" s="360"/>
      <c r="I2" s="7"/>
      <c r="J2" s="262"/>
    </row>
    <row r="3" spans="1:14" s="3" customFormat="1" ht="30" customHeight="1">
      <c r="A3" s="361" t="s">
        <v>438</v>
      </c>
      <c r="B3" s="361"/>
      <c r="C3" s="361"/>
      <c r="D3" s="361"/>
      <c r="E3" s="361"/>
      <c r="F3" s="361"/>
      <c r="G3" s="361"/>
      <c r="H3" s="361"/>
      <c r="I3" s="8"/>
      <c r="L3" s="2"/>
      <c r="M3" s="2"/>
      <c r="N3" s="2"/>
    </row>
    <row r="4" spans="1:14" s="3" customFormat="1" ht="30" customHeight="1">
      <c r="A4" s="359"/>
      <c r="B4" s="359"/>
      <c r="C4" s="359"/>
      <c r="D4" s="359"/>
      <c r="E4" s="359"/>
      <c r="F4" s="359"/>
      <c r="G4" s="359"/>
      <c r="H4" s="359"/>
      <c r="I4" s="2"/>
      <c r="J4" s="2"/>
      <c r="K4" s="2"/>
      <c r="L4" s="2"/>
      <c r="M4" s="2"/>
      <c r="N4" s="2"/>
    </row>
    <row r="5" spans="1:14" s="4" customFormat="1" ht="82.5" customHeight="1">
      <c r="A5" s="161" t="s">
        <v>91</v>
      </c>
      <c r="B5" s="47" t="s">
        <v>325</v>
      </c>
      <c r="C5" s="47" t="s">
        <v>326</v>
      </c>
      <c r="D5" s="47" t="s">
        <v>327</v>
      </c>
      <c r="E5" s="47" t="s">
        <v>328</v>
      </c>
      <c r="F5" s="47" t="s">
        <v>329</v>
      </c>
      <c r="G5" s="47" t="s">
        <v>85</v>
      </c>
      <c r="H5" s="160" t="s">
        <v>86</v>
      </c>
      <c r="I5" s="2"/>
      <c r="J5" s="2"/>
      <c r="K5" s="2"/>
      <c r="L5" s="2"/>
      <c r="M5" s="2"/>
      <c r="N5" s="2"/>
    </row>
    <row r="6" spans="1:14" s="4" customFormat="1" ht="86.25" customHeight="1">
      <c r="A6" s="162" t="s">
        <v>92</v>
      </c>
      <c r="B6" s="48" t="s">
        <v>372</v>
      </c>
      <c r="C6" s="162" t="s">
        <v>419</v>
      </c>
      <c r="D6" s="162" t="s">
        <v>420</v>
      </c>
      <c r="E6" s="48" t="s">
        <v>373</v>
      </c>
      <c r="F6" s="162" t="s">
        <v>421</v>
      </c>
      <c r="G6" s="48" t="s">
        <v>540</v>
      </c>
      <c r="H6" s="159" t="s">
        <v>7</v>
      </c>
      <c r="I6" s="2"/>
      <c r="J6" s="2"/>
      <c r="K6" s="2"/>
      <c r="L6" s="2"/>
      <c r="M6" s="2"/>
      <c r="N6" s="2"/>
    </row>
    <row r="7" spans="1:14" s="4" customFormat="1" ht="34.5" customHeight="1">
      <c r="A7" s="53" t="s">
        <v>40</v>
      </c>
      <c r="B7" s="233">
        <v>1953281</v>
      </c>
      <c r="C7" s="233">
        <v>60710</v>
      </c>
      <c r="D7" s="233">
        <v>0</v>
      </c>
      <c r="E7" s="233">
        <v>9789</v>
      </c>
      <c r="F7" s="233">
        <v>3629</v>
      </c>
      <c r="G7" s="233">
        <v>12848</v>
      </c>
      <c r="H7" s="240">
        <f>SUM(B7:G7)</f>
        <v>2040257</v>
      </c>
      <c r="I7" s="2"/>
      <c r="J7" s="2"/>
      <c r="K7" s="2"/>
      <c r="L7" s="2"/>
      <c r="M7" s="2"/>
      <c r="N7" s="2"/>
    </row>
    <row r="8" spans="1:14" s="4" customFormat="1" ht="34.5" customHeight="1">
      <c r="A8" s="54" t="s">
        <v>41</v>
      </c>
      <c r="B8" s="231">
        <v>1018324</v>
      </c>
      <c r="C8" s="231">
        <v>330391</v>
      </c>
      <c r="D8" s="231">
        <v>0</v>
      </c>
      <c r="E8" s="231">
        <v>17353</v>
      </c>
      <c r="F8" s="231">
        <v>10936</v>
      </c>
      <c r="G8" s="231">
        <v>35252</v>
      </c>
      <c r="H8" s="241">
        <f aca="true" t="shared" si="0" ref="H8:H17">SUM(B8:G8)</f>
        <v>1412256</v>
      </c>
      <c r="I8" s="11"/>
      <c r="J8" s="11"/>
      <c r="K8" s="11"/>
      <c r="L8" s="2"/>
      <c r="M8" s="2"/>
      <c r="N8" s="2"/>
    </row>
    <row r="9" spans="1:14" s="4" customFormat="1" ht="34.5" customHeight="1">
      <c r="A9" s="53" t="s">
        <v>42</v>
      </c>
      <c r="B9" s="233">
        <v>105358</v>
      </c>
      <c r="C9" s="233">
        <v>544883</v>
      </c>
      <c r="D9" s="233">
        <v>0</v>
      </c>
      <c r="E9" s="233">
        <v>13395</v>
      </c>
      <c r="F9" s="233">
        <v>8640</v>
      </c>
      <c r="G9" s="233">
        <v>29000</v>
      </c>
      <c r="H9" s="240">
        <f t="shared" si="0"/>
        <v>701276</v>
      </c>
      <c r="I9" s="11"/>
      <c r="J9" s="11"/>
      <c r="K9" s="11"/>
      <c r="L9" s="2"/>
      <c r="M9" s="2"/>
      <c r="N9" s="2"/>
    </row>
    <row r="10" spans="1:14" s="4" customFormat="1" ht="34.5" customHeight="1">
      <c r="A10" s="54" t="s">
        <v>43</v>
      </c>
      <c r="B10" s="231">
        <v>11543</v>
      </c>
      <c r="C10" s="231">
        <v>533469</v>
      </c>
      <c r="D10" s="231">
        <v>363</v>
      </c>
      <c r="E10" s="231">
        <v>12770</v>
      </c>
      <c r="F10" s="231">
        <v>7890</v>
      </c>
      <c r="G10" s="231">
        <v>13769</v>
      </c>
      <c r="H10" s="241">
        <f t="shared" si="0"/>
        <v>579804</v>
      </c>
      <c r="I10" s="11"/>
      <c r="J10" s="11"/>
      <c r="K10" s="11"/>
      <c r="L10" s="2"/>
      <c r="M10" s="2"/>
      <c r="N10" s="2"/>
    </row>
    <row r="11" spans="1:14" s="4" customFormat="1" ht="34.5" customHeight="1">
      <c r="A11" s="53" t="s">
        <v>44</v>
      </c>
      <c r="B11" s="233">
        <v>1066</v>
      </c>
      <c r="C11" s="233">
        <v>499151</v>
      </c>
      <c r="D11" s="233">
        <v>2268</v>
      </c>
      <c r="E11" s="233">
        <v>15859</v>
      </c>
      <c r="F11" s="233">
        <v>7550</v>
      </c>
      <c r="G11" s="233">
        <v>8473</v>
      </c>
      <c r="H11" s="240">
        <f t="shared" si="0"/>
        <v>534367</v>
      </c>
      <c r="I11" s="11"/>
      <c r="J11" s="11"/>
      <c r="K11" s="11"/>
      <c r="L11" s="2"/>
      <c r="M11" s="2"/>
      <c r="N11" s="2"/>
    </row>
    <row r="12" spans="1:14" s="4" customFormat="1" ht="34.5" customHeight="1">
      <c r="A12" s="54" t="s">
        <v>45</v>
      </c>
      <c r="B12" s="231">
        <v>369</v>
      </c>
      <c r="C12" s="231">
        <v>451338</v>
      </c>
      <c r="D12" s="231">
        <v>10358</v>
      </c>
      <c r="E12" s="231">
        <v>11345</v>
      </c>
      <c r="F12" s="231">
        <v>5857</v>
      </c>
      <c r="G12" s="231">
        <v>3634</v>
      </c>
      <c r="H12" s="241">
        <f t="shared" si="0"/>
        <v>482901</v>
      </c>
      <c r="I12" s="11"/>
      <c r="J12" s="11"/>
      <c r="K12" s="11"/>
      <c r="L12" s="2"/>
      <c r="M12" s="2"/>
      <c r="N12" s="2"/>
    </row>
    <row r="13" spans="1:14" s="4" customFormat="1" ht="34.5" customHeight="1">
      <c r="A13" s="53" t="s">
        <v>46</v>
      </c>
      <c r="B13" s="233">
        <v>0</v>
      </c>
      <c r="C13" s="233">
        <v>395083</v>
      </c>
      <c r="D13" s="233">
        <v>28170</v>
      </c>
      <c r="E13" s="233">
        <v>6618</v>
      </c>
      <c r="F13" s="233">
        <v>4128</v>
      </c>
      <c r="G13" s="233">
        <v>5175</v>
      </c>
      <c r="H13" s="240">
        <f t="shared" si="0"/>
        <v>439174</v>
      </c>
      <c r="I13" s="11"/>
      <c r="J13" s="11"/>
      <c r="K13" s="11"/>
      <c r="L13" s="2"/>
      <c r="M13" s="2"/>
      <c r="N13" s="2"/>
    </row>
    <row r="14" spans="1:14" s="4" customFormat="1" ht="34.5" customHeight="1">
      <c r="A14" s="54" t="s">
        <v>47</v>
      </c>
      <c r="B14" s="231">
        <v>0</v>
      </c>
      <c r="C14" s="231">
        <v>316909</v>
      </c>
      <c r="D14" s="231">
        <v>88062</v>
      </c>
      <c r="E14" s="231">
        <v>7781</v>
      </c>
      <c r="F14" s="231">
        <v>3183</v>
      </c>
      <c r="G14" s="231">
        <v>1437</v>
      </c>
      <c r="H14" s="241">
        <f t="shared" si="0"/>
        <v>417372</v>
      </c>
      <c r="I14" s="11"/>
      <c r="J14" s="11"/>
      <c r="K14" s="11"/>
      <c r="L14" s="2"/>
      <c r="M14" s="2"/>
      <c r="N14" s="2"/>
    </row>
    <row r="15" spans="1:14" s="4" customFormat="1" ht="34.5" customHeight="1">
      <c r="A15" s="53" t="s">
        <v>48</v>
      </c>
      <c r="B15" s="233">
        <v>0</v>
      </c>
      <c r="C15" s="233">
        <v>251990</v>
      </c>
      <c r="D15" s="233">
        <v>105622</v>
      </c>
      <c r="E15" s="233">
        <v>4902</v>
      </c>
      <c r="F15" s="233">
        <v>1377</v>
      </c>
      <c r="G15" s="233">
        <v>1643</v>
      </c>
      <c r="H15" s="240">
        <f t="shared" si="0"/>
        <v>365534</v>
      </c>
      <c r="I15" s="11"/>
      <c r="J15" s="11"/>
      <c r="K15" s="11"/>
      <c r="L15" s="2"/>
      <c r="M15" s="2"/>
      <c r="N15" s="2"/>
    </row>
    <row r="16" spans="1:14" s="4" customFormat="1" ht="34.5" customHeight="1">
      <c r="A16" s="54" t="s">
        <v>49</v>
      </c>
      <c r="B16" s="231">
        <v>0</v>
      </c>
      <c r="C16" s="231">
        <v>175856</v>
      </c>
      <c r="D16" s="231">
        <v>150858</v>
      </c>
      <c r="E16" s="231">
        <v>7706</v>
      </c>
      <c r="F16" s="231">
        <v>1234</v>
      </c>
      <c r="G16" s="231">
        <v>1066</v>
      </c>
      <c r="H16" s="241">
        <f t="shared" si="0"/>
        <v>336720</v>
      </c>
      <c r="I16" s="11"/>
      <c r="J16" s="11"/>
      <c r="K16" s="11"/>
      <c r="L16" s="2"/>
      <c r="M16" s="2"/>
      <c r="N16" s="2"/>
    </row>
    <row r="17" spans="1:14" s="4" customFormat="1" ht="34.5" customHeight="1">
      <c r="A17" s="53" t="s">
        <v>50</v>
      </c>
      <c r="B17" s="233">
        <v>0</v>
      </c>
      <c r="C17" s="233">
        <v>296935</v>
      </c>
      <c r="D17" s="233">
        <v>305204</v>
      </c>
      <c r="E17" s="233">
        <v>52939</v>
      </c>
      <c r="F17" s="233">
        <v>1739</v>
      </c>
      <c r="G17" s="233">
        <v>743</v>
      </c>
      <c r="H17" s="240">
        <f t="shared" si="0"/>
        <v>657560</v>
      </c>
      <c r="I17" s="11"/>
      <c r="J17" s="11"/>
      <c r="K17" s="11"/>
      <c r="L17" s="2"/>
      <c r="M17" s="2"/>
      <c r="N17" s="2"/>
    </row>
    <row r="18" spans="1:14" s="4" customFormat="1" ht="45" customHeight="1">
      <c r="A18" s="33" t="s">
        <v>301</v>
      </c>
      <c r="B18" s="235">
        <f aca="true" t="shared" si="1" ref="B18:H18">SUM(B7:B17)</f>
        <v>3089941</v>
      </c>
      <c r="C18" s="235">
        <f t="shared" si="1"/>
        <v>3856715</v>
      </c>
      <c r="D18" s="235">
        <f t="shared" si="1"/>
        <v>690905</v>
      </c>
      <c r="E18" s="235">
        <f t="shared" si="1"/>
        <v>160457</v>
      </c>
      <c r="F18" s="235">
        <f t="shared" si="1"/>
        <v>56163</v>
      </c>
      <c r="G18" s="235">
        <f t="shared" si="1"/>
        <v>113040</v>
      </c>
      <c r="H18" s="242">
        <f t="shared" si="1"/>
        <v>7967221</v>
      </c>
      <c r="I18" s="11"/>
      <c r="J18" s="11"/>
      <c r="K18" s="11"/>
      <c r="L18" s="2"/>
      <c r="M18" s="2"/>
      <c r="N18" s="2"/>
    </row>
    <row r="19" spans="1:14" ht="30" customHeight="1">
      <c r="A19" s="12"/>
      <c r="B19" s="239"/>
      <c r="C19" s="239"/>
      <c r="D19" s="239"/>
      <c r="E19" s="239"/>
      <c r="F19" s="239"/>
      <c r="G19" s="239"/>
      <c r="H19" s="239"/>
      <c r="I19" s="13"/>
      <c r="J19" s="13"/>
      <c r="K19" s="13"/>
      <c r="L19" s="12"/>
      <c r="M19" s="12"/>
      <c r="N19" s="12"/>
    </row>
    <row r="20" spans="1:14" ht="30" customHeight="1">
      <c r="A20" s="12"/>
      <c r="B20" s="239"/>
      <c r="C20" s="239"/>
      <c r="D20" s="239"/>
      <c r="E20" s="239"/>
      <c r="F20" s="239"/>
      <c r="G20" s="239"/>
      <c r="H20" s="239"/>
      <c r="I20" s="13"/>
      <c r="J20" s="13"/>
      <c r="K20" s="13"/>
      <c r="L20" s="12"/>
      <c r="M20" s="12"/>
      <c r="N20" s="12"/>
    </row>
    <row r="21" spans="1:14" ht="30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2"/>
      <c r="M21" s="12"/>
      <c r="N21" s="12"/>
    </row>
    <row r="22" spans="1:14" ht="30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2"/>
      <c r="M22" s="12"/>
      <c r="N22" s="12"/>
    </row>
    <row r="23" spans="1:14" ht="30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2"/>
      <c r="M23" s="12"/>
      <c r="N23" s="12"/>
    </row>
    <row r="24" spans="2:11" ht="30" customHeight="1">
      <c r="B24" s="9"/>
      <c r="C24" s="9"/>
      <c r="D24" s="9"/>
      <c r="E24" s="9"/>
      <c r="F24" s="9"/>
      <c r="G24" s="9"/>
      <c r="H24" s="9"/>
      <c r="I24" s="9"/>
      <c r="J24" s="9"/>
      <c r="K24" s="9"/>
    </row>
  </sheetData>
  <sheetProtection/>
  <mergeCells count="3">
    <mergeCell ref="A2:H2"/>
    <mergeCell ref="A3:H3"/>
    <mergeCell ref="A4:H4"/>
  </mergeCells>
  <hyperlinks>
    <hyperlink ref="J1" location="الفهرس!B19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D65"/>
  <sheetViews>
    <sheetView rightToLeft="1" tabSelected="1" zoomScalePageLayoutView="0" workbookViewId="0" topLeftCell="A1">
      <pane xSplit="1" ySplit="2" topLeftCell="B3" activePane="bottomRight" state="frozen"/>
      <selection pane="topLeft" activeCell="N6" sqref="N6"/>
      <selection pane="topRight" activeCell="N6" sqref="N6"/>
      <selection pane="bottomLeft" activeCell="N6" sqref="N6"/>
      <selection pane="bottomRight" activeCell="E1" sqref="E1"/>
    </sheetView>
  </sheetViews>
  <sheetFormatPr defaultColWidth="9.140625" defaultRowHeight="12.75"/>
  <cols>
    <col min="1" max="1" width="10.7109375" style="309" customWidth="1"/>
    <col min="2" max="3" width="80.7109375" style="300" customWidth="1"/>
    <col min="4" max="4" width="10.7109375" style="309" customWidth="1"/>
    <col min="5" max="11" width="9.140625" style="300" customWidth="1"/>
    <col min="12" max="12" width="14.140625" style="300" customWidth="1"/>
    <col min="13" max="16384" width="9.140625" style="300" customWidth="1"/>
  </cols>
  <sheetData>
    <row r="1" spans="1:4" s="310" customFormat="1" ht="34.5" customHeight="1">
      <c r="A1" s="322" t="s">
        <v>557</v>
      </c>
      <c r="B1" s="322"/>
      <c r="C1" s="322"/>
      <c r="D1" s="322"/>
    </row>
    <row r="2" spans="1:4" s="310" customFormat="1" ht="34.5" customHeight="1" thickBot="1">
      <c r="A2" s="323" t="s">
        <v>558</v>
      </c>
      <c r="B2" s="323"/>
      <c r="C2" s="323"/>
      <c r="D2" s="323"/>
    </row>
    <row r="3" spans="1:4" s="295" customFormat="1" ht="42">
      <c r="A3" s="292" t="s">
        <v>374</v>
      </c>
      <c r="B3" s="293" t="s">
        <v>543</v>
      </c>
      <c r="C3" s="293" t="s">
        <v>544</v>
      </c>
      <c r="D3" s="294" t="s">
        <v>545</v>
      </c>
    </row>
    <row r="4" spans="1:4" ht="21">
      <c r="A4" s="296">
        <v>1</v>
      </c>
      <c r="B4" s="297" t="s">
        <v>375</v>
      </c>
      <c r="C4" s="298" t="s">
        <v>422</v>
      </c>
      <c r="D4" s="299">
        <v>1</v>
      </c>
    </row>
    <row r="5" spans="1:4" ht="21">
      <c r="A5" s="301">
        <v>2</v>
      </c>
      <c r="B5" s="302" t="s">
        <v>376</v>
      </c>
      <c r="C5" s="303" t="s">
        <v>423</v>
      </c>
      <c r="D5" s="304">
        <v>2</v>
      </c>
    </row>
    <row r="6" spans="1:4" ht="21">
      <c r="A6" s="296">
        <v>3</v>
      </c>
      <c r="B6" s="297" t="s">
        <v>377</v>
      </c>
      <c r="C6" s="298" t="s">
        <v>546</v>
      </c>
      <c r="D6" s="299">
        <v>3</v>
      </c>
    </row>
    <row r="7" spans="1:4" ht="21">
      <c r="A7" s="301">
        <v>4</v>
      </c>
      <c r="B7" s="302" t="s">
        <v>378</v>
      </c>
      <c r="C7" s="303" t="s">
        <v>425</v>
      </c>
      <c r="D7" s="304">
        <v>4</v>
      </c>
    </row>
    <row r="8" spans="1:4" ht="21">
      <c r="A8" s="296">
        <v>5</v>
      </c>
      <c r="B8" s="297" t="s">
        <v>379</v>
      </c>
      <c r="C8" s="298" t="s">
        <v>426</v>
      </c>
      <c r="D8" s="299">
        <v>5</v>
      </c>
    </row>
    <row r="9" spans="1:4" ht="21">
      <c r="A9" s="301">
        <v>6</v>
      </c>
      <c r="B9" s="302" t="s">
        <v>380</v>
      </c>
      <c r="C9" s="303" t="s">
        <v>427</v>
      </c>
      <c r="D9" s="304">
        <v>6</v>
      </c>
    </row>
    <row r="10" spans="1:4" ht="21">
      <c r="A10" s="296">
        <v>7</v>
      </c>
      <c r="B10" s="297" t="s">
        <v>381</v>
      </c>
      <c r="C10" s="298" t="s">
        <v>428</v>
      </c>
      <c r="D10" s="299">
        <v>7</v>
      </c>
    </row>
    <row r="11" spans="1:4" ht="21">
      <c r="A11" s="301">
        <v>8</v>
      </c>
      <c r="B11" s="302" t="s">
        <v>382</v>
      </c>
      <c r="C11" s="303" t="s">
        <v>547</v>
      </c>
      <c r="D11" s="304">
        <v>8</v>
      </c>
    </row>
    <row r="12" spans="1:4" ht="21">
      <c r="A12" s="296">
        <v>9</v>
      </c>
      <c r="B12" s="297" t="s">
        <v>383</v>
      </c>
      <c r="C12" s="298" t="s">
        <v>548</v>
      </c>
      <c r="D12" s="299">
        <v>9</v>
      </c>
    </row>
    <row r="13" spans="1:4" ht="21">
      <c r="A13" s="301">
        <v>10</v>
      </c>
      <c r="B13" s="302" t="s">
        <v>384</v>
      </c>
      <c r="C13" s="303" t="s">
        <v>549</v>
      </c>
      <c r="D13" s="304">
        <v>10</v>
      </c>
    </row>
    <row r="14" spans="1:4" ht="42">
      <c r="A14" s="296">
        <v>11</v>
      </c>
      <c r="B14" s="297" t="s">
        <v>242</v>
      </c>
      <c r="C14" s="298" t="s">
        <v>550</v>
      </c>
      <c r="D14" s="299">
        <v>11</v>
      </c>
    </row>
    <row r="15" spans="1:4" ht="42">
      <c r="A15" s="301">
        <v>12</v>
      </c>
      <c r="B15" s="302" t="s">
        <v>385</v>
      </c>
      <c r="C15" s="303" t="s">
        <v>551</v>
      </c>
      <c r="D15" s="304">
        <v>12</v>
      </c>
    </row>
    <row r="16" spans="1:4" ht="42">
      <c r="A16" s="296">
        <v>13</v>
      </c>
      <c r="B16" s="297" t="s">
        <v>386</v>
      </c>
      <c r="C16" s="298" t="s">
        <v>552</v>
      </c>
      <c r="D16" s="299">
        <v>13</v>
      </c>
    </row>
    <row r="17" spans="1:4" ht="42">
      <c r="A17" s="301">
        <v>14</v>
      </c>
      <c r="B17" s="302" t="s">
        <v>245</v>
      </c>
      <c r="C17" s="303" t="s">
        <v>553</v>
      </c>
      <c r="D17" s="304">
        <v>14</v>
      </c>
    </row>
    <row r="18" spans="1:4" ht="21">
      <c r="A18" s="296">
        <v>15</v>
      </c>
      <c r="B18" s="297" t="s">
        <v>387</v>
      </c>
      <c r="C18" s="298" t="s">
        <v>554</v>
      </c>
      <c r="D18" s="299">
        <v>15</v>
      </c>
    </row>
    <row r="19" spans="1:4" ht="42">
      <c r="A19" s="301">
        <v>16</v>
      </c>
      <c r="B19" s="302" t="s">
        <v>388</v>
      </c>
      <c r="C19" s="303" t="s">
        <v>437</v>
      </c>
      <c r="D19" s="304">
        <v>16</v>
      </c>
    </row>
    <row r="20" spans="1:4" ht="42">
      <c r="A20" s="296">
        <v>17</v>
      </c>
      <c r="B20" s="297" t="s">
        <v>389</v>
      </c>
      <c r="C20" s="298" t="s">
        <v>438</v>
      </c>
      <c r="D20" s="299">
        <v>17</v>
      </c>
    </row>
    <row r="21" spans="1:4" ht="42">
      <c r="A21" s="301">
        <v>18</v>
      </c>
      <c r="B21" s="302" t="s">
        <v>390</v>
      </c>
      <c r="C21" s="303" t="s">
        <v>439</v>
      </c>
      <c r="D21" s="304">
        <v>18</v>
      </c>
    </row>
    <row r="22" spans="1:4" ht="42">
      <c r="A22" s="296">
        <v>19</v>
      </c>
      <c r="B22" s="297" t="s">
        <v>391</v>
      </c>
      <c r="C22" s="298" t="s">
        <v>440</v>
      </c>
      <c r="D22" s="299">
        <v>19</v>
      </c>
    </row>
    <row r="23" spans="1:4" ht="42">
      <c r="A23" s="301">
        <v>20</v>
      </c>
      <c r="B23" s="302" t="s">
        <v>392</v>
      </c>
      <c r="C23" s="303" t="s">
        <v>441</v>
      </c>
      <c r="D23" s="304">
        <v>20</v>
      </c>
    </row>
    <row r="24" spans="1:4" ht="42">
      <c r="A24" s="296">
        <v>21</v>
      </c>
      <c r="B24" s="297" t="s">
        <v>393</v>
      </c>
      <c r="C24" s="298" t="s">
        <v>442</v>
      </c>
      <c r="D24" s="299">
        <v>21</v>
      </c>
    </row>
    <row r="25" spans="1:4" ht="42">
      <c r="A25" s="301">
        <v>22</v>
      </c>
      <c r="B25" s="302" t="s">
        <v>253</v>
      </c>
      <c r="C25" s="303" t="s">
        <v>443</v>
      </c>
      <c r="D25" s="304">
        <v>22</v>
      </c>
    </row>
    <row r="26" spans="1:4" ht="42">
      <c r="A26" s="296">
        <v>23</v>
      </c>
      <c r="B26" s="297" t="s">
        <v>394</v>
      </c>
      <c r="C26" s="298" t="s">
        <v>444</v>
      </c>
      <c r="D26" s="299">
        <v>23</v>
      </c>
    </row>
    <row r="27" spans="1:4" ht="42">
      <c r="A27" s="301">
        <v>24</v>
      </c>
      <c r="B27" s="302" t="s">
        <v>255</v>
      </c>
      <c r="C27" s="303" t="s">
        <v>445</v>
      </c>
      <c r="D27" s="304">
        <v>24</v>
      </c>
    </row>
    <row r="28" spans="1:4" ht="42">
      <c r="A28" s="296">
        <v>25</v>
      </c>
      <c r="B28" s="297" t="s">
        <v>256</v>
      </c>
      <c r="C28" s="298" t="s">
        <v>446</v>
      </c>
      <c r="D28" s="299">
        <v>25</v>
      </c>
    </row>
    <row r="29" spans="1:4" ht="42">
      <c r="A29" s="301">
        <v>26</v>
      </c>
      <c r="B29" s="302" t="s">
        <v>395</v>
      </c>
      <c r="C29" s="303" t="s">
        <v>447</v>
      </c>
      <c r="D29" s="304">
        <v>26</v>
      </c>
    </row>
    <row r="30" spans="1:4" ht="42">
      <c r="A30" s="296">
        <v>27</v>
      </c>
      <c r="B30" s="297" t="s">
        <v>193</v>
      </c>
      <c r="C30" s="298" t="s">
        <v>448</v>
      </c>
      <c r="D30" s="299">
        <v>27</v>
      </c>
    </row>
    <row r="31" spans="1:4" ht="42">
      <c r="A31" s="301">
        <v>28</v>
      </c>
      <c r="B31" s="302" t="s">
        <v>194</v>
      </c>
      <c r="C31" s="303" t="s">
        <v>449</v>
      </c>
      <c r="D31" s="304">
        <v>28</v>
      </c>
    </row>
    <row r="32" spans="1:4" ht="42">
      <c r="A32" s="296">
        <v>29</v>
      </c>
      <c r="B32" s="297" t="s">
        <v>195</v>
      </c>
      <c r="C32" s="298" t="s">
        <v>450</v>
      </c>
      <c r="D32" s="299">
        <v>29</v>
      </c>
    </row>
    <row r="33" spans="1:4" ht="42">
      <c r="A33" s="301">
        <v>30</v>
      </c>
      <c r="B33" s="302" t="s">
        <v>196</v>
      </c>
      <c r="C33" s="303" t="s">
        <v>555</v>
      </c>
      <c r="D33" s="304">
        <v>30</v>
      </c>
    </row>
    <row r="34" spans="1:4" ht="42">
      <c r="A34" s="296">
        <v>31</v>
      </c>
      <c r="B34" s="297" t="s">
        <v>396</v>
      </c>
      <c r="C34" s="298" t="s">
        <v>452</v>
      </c>
      <c r="D34" s="299">
        <v>31</v>
      </c>
    </row>
    <row r="35" spans="1:4" ht="42">
      <c r="A35" s="301">
        <v>32</v>
      </c>
      <c r="B35" s="302" t="s">
        <v>397</v>
      </c>
      <c r="C35" s="303" t="s">
        <v>453</v>
      </c>
      <c r="D35" s="304">
        <v>32</v>
      </c>
    </row>
    <row r="36" spans="1:4" ht="42">
      <c r="A36" s="296">
        <v>33</v>
      </c>
      <c r="B36" s="297" t="s">
        <v>398</v>
      </c>
      <c r="C36" s="298" t="s">
        <v>454</v>
      </c>
      <c r="D36" s="299">
        <v>33</v>
      </c>
    </row>
    <row r="37" spans="1:4" ht="42">
      <c r="A37" s="301">
        <v>34</v>
      </c>
      <c r="B37" s="302" t="s">
        <v>399</v>
      </c>
      <c r="C37" s="303" t="s">
        <v>455</v>
      </c>
      <c r="D37" s="304">
        <v>34</v>
      </c>
    </row>
    <row r="38" spans="1:4" ht="42">
      <c r="A38" s="296">
        <v>35</v>
      </c>
      <c r="B38" s="297" t="s">
        <v>198</v>
      </c>
      <c r="C38" s="298" t="s">
        <v>456</v>
      </c>
      <c r="D38" s="299">
        <v>35</v>
      </c>
    </row>
    <row r="39" spans="1:4" ht="42">
      <c r="A39" s="301">
        <v>36</v>
      </c>
      <c r="B39" s="302" t="s">
        <v>199</v>
      </c>
      <c r="C39" s="303" t="s">
        <v>457</v>
      </c>
      <c r="D39" s="304">
        <v>36</v>
      </c>
    </row>
    <row r="40" spans="1:4" ht="42">
      <c r="A40" s="296">
        <v>37</v>
      </c>
      <c r="B40" s="297" t="s">
        <v>200</v>
      </c>
      <c r="C40" s="298" t="s">
        <v>458</v>
      </c>
      <c r="D40" s="299">
        <v>37</v>
      </c>
    </row>
    <row r="41" spans="1:4" ht="42">
      <c r="A41" s="301">
        <v>38</v>
      </c>
      <c r="B41" s="302" t="s">
        <v>201</v>
      </c>
      <c r="C41" s="303" t="s">
        <v>556</v>
      </c>
      <c r="D41" s="304">
        <v>38</v>
      </c>
    </row>
    <row r="42" spans="1:4" ht="42">
      <c r="A42" s="296">
        <v>39</v>
      </c>
      <c r="B42" s="297" t="s">
        <v>400</v>
      </c>
      <c r="C42" s="298" t="s">
        <v>460</v>
      </c>
      <c r="D42" s="299">
        <v>39</v>
      </c>
    </row>
    <row r="43" spans="1:4" ht="42">
      <c r="A43" s="301">
        <v>40</v>
      </c>
      <c r="B43" s="302" t="s">
        <v>203</v>
      </c>
      <c r="C43" s="303" t="s">
        <v>461</v>
      </c>
      <c r="D43" s="304">
        <v>40</v>
      </c>
    </row>
    <row r="44" spans="1:4" ht="42">
      <c r="A44" s="296">
        <v>41</v>
      </c>
      <c r="B44" s="297" t="s">
        <v>401</v>
      </c>
      <c r="C44" s="298" t="s">
        <v>462</v>
      </c>
      <c r="D44" s="299">
        <v>41</v>
      </c>
    </row>
    <row r="45" spans="1:4" ht="42">
      <c r="A45" s="301">
        <v>42</v>
      </c>
      <c r="B45" s="302" t="s">
        <v>205</v>
      </c>
      <c r="C45" s="303" t="s">
        <v>463</v>
      </c>
      <c r="D45" s="304">
        <v>42</v>
      </c>
    </row>
    <row r="46" spans="1:4" ht="42">
      <c r="A46" s="296">
        <v>43</v>
      </c>
      <c r="B46" s="297" t="s">
        <v>330</v>
      </c>
      <c r="C46" s="298" t="s">
        <v>464</v>
      </c>
      <c r="D46" s="299">
        <v>43</v>
      </c>
    </row>
    <row r="47" spans="1:4" ht="42">
      <c r="A47" s="301">
        <v>44</v>
      </c>
      <c r="B47" s="302" t="s">
        <v>525</v>
      </c>
      <c r="C47" s="303" t="s">
        <v>465</v>
      </c>
      <c r="D47" s="304">
        <v>44</v>
      </c>
    </row>
    <row r="48" spans="1:4" ht="42">
      <c r="A48" s="296">
        <v>45</v>
      </c>
      <c r="B48" s="297" t="s">
        <v>402</v>
      </c>
      <c r="C48" s="298" t="s">
        <v>466</v>
      </c>
      <c r="D48" s="299">
        <v>45</v>
      </c>
    </row>
    <row r="49" spans="1:4" ht="42">
      <c r="A49" s="301">
        <v>46</v>
      </c>
      <c r="B49" s="302" t="s">
        <v>403</v>
      </c>
      <c r="C49" s="303" t="s">
        <v>467</v>
      </c>
      <c r="D49" s="304">
        <v>46</v>
      </c>
    </row>
    <row r="50" spans="1:4" ht="42">
      <c r="A50" s="296">
        <v>47</v>
      </c>
      <c r="B50" s="297" t="s">
        <v>404</v>
      </c>
      <c r="C50" s="298" t="s">
        <v>468</v>
      </c>
      <c r="D50" s="299">
        <v>47</v>
      </c>
    </row>
    <row r="51" spans="1:4" ht="42">
      <c r="A51" s="301">
        <v>48</v>
      </c>
      <c r="B51" s="302" t="s">
        <v>405</v>
      </c>
      <c r="C51" s="303" t="s">
        <v>469</v>
      </c>
      <c r="D51" s="304">
        <v>48</v>
      </c>
    </row>
    <row r="52" spans="1:4" ht="42">
      <c r="A52" s="296">
        <v>49</v>
      </c>
      <c r="B52" s="297" t="s">
        <v>406</v>
      </c>
      <c r="C52" s="298" t="s">
        <v>470</v>
      </c>
      <c r="D52" s="299">
        <v>49</v>
      </c>
    </row>
    <row r="53" spans="1:4" ht="42">
      <c r="A53" s="301">
        <v>50</v>
      </c>
      <c r="B53" s="302" t="s">
        <v>407</v>
      </c>
      <c r="C53" s="303" t="s">
        <v>471</v>
      </c>
      <c r="D53" s="304">
        <v>50</v>
      </c>
    </row>
    <row r="54" spans="1:4" ht="42">
      <c r="A54" s="296">
        <v>51</v>
      </c>
      <c r="B54" s="297" t="s">
        <v>408</v>
      </c>
      <c r="C54" s="298" t="s">
        <v>472</v>
      </c>
      <c r="D54" s="299">
        <v>51</v>
      </c>
    </row>
    <row r="55" spans="1:4" ht="42">
      <c r="A55" s="301">
        <v>52</v>
      </c>
      <c r="B55" s="302" t="s">
        <v>409</v>
      </c>
      <c r="C55" s="303" t="s">
        <v>473</v>
      </c>
      <c r="D55" s="304">
        <v>52</v>
      </c>
    </row>
    <row r="56" spans="1:4" ht="42">
      <c r="A56" s="296">
        <v>53</v>
      </c>
      <c r="B56" s="297" t="s">
        <v>410</v>
      </c>
      <c r="C56" s="298" t="s">
        <v>474</v>
      </c>
      <c r="D56" s="299">
        <v>53</v>
      </c>
    </row>
    <row r="57" spans="1:4" ht="42">
      <c r="A57" s="301">
        <v>54</v>
      </c>
      <c r="B57" s="302" t="s">
        <v>411</v>
      </c>
      <c r="C57" s="303" t="s">
        <v>475</v>
      </c>
      <c r="D57" s="304">
        <v>54</v>
      </c>
    </row>
    <row r="58" spans="1:4" ht="42">
      <c r="A58" s="296">
        <v>55</v>
      </c>
      <c r="B58" s="297" t="s">
        <v>412</v>
      </c>
      <c r="C58" s="298" t="s">
        <v>476</v>
      </c>
      <c r="D58" s="299">
        <v>55</v>
      </c>
    </row>
    <row r="59" spans="1:4" ht="42">
      <c r="A59" s="301">
        <v>56</v>
      </c>
      <c r="B59" s="302" t="s">
        <v>413</v>
      </c>
      <c r="C59" s="303" t="s">
        <v>477</v>
      </c>
      <c r="D59" s="304">
        <v>56</v>
      </c>
    </row>
    <row r="60" spans="1:4" ht="42">
      <c r="A60" s="296">
        <v>57</v>
      </c>
      <c r="B60" s="297" t="s">
        <v>414</v>
      </c>
      <c r="C60" s="298" t="s">
        <v>478</v>
      </c>
      <c r="D60" s="299">
        <v>57</v>
      </c>
    </row>
    <row r="61" spans="1:4" ht="42">
      <c r="A61" s="301">
        <v>58</v>
      </c>
      <c r="B61" s="302" t="s">
        <v>415</v>
      </c>
      <c r="C61" s="303" t="s">
        <v>479</v>
      </c>
      <c r="D61" s="304">
        <v>58</v>
      </c>
    </row>
    <row r="62" spans="1:4" ht="42">
      <c r="A62" s="296">
        <v>59</v>
      </c>
      <c r="B62" s="297" t="s">
        <v>416</v>
      </c>
      <c r="C62" s="298" t="s">
        <v>480</v>
      </c>
      <c r="D62" s="299">
        <v>59</v>
      </c>
    </row>
    <row r="63" spans="1:4" ht="42">
      <c r="A63" s="301">
        <v>60</v>
      </c>
      <c r="B63" s="302" t="s">
        <v>417</v>
      </c>
      <c r="C63" s="303" t="s">
        <v>481</v>
      </c>
      <c r="D63" s="304">
        <v>60</v>
      </c>
    </row>
    <row r="64" spans="1:4" ht="42">
      <c r="A64" s="296">
        <v>61</v>
      </c>
      <c r="B64" s="297" t="s">
        <v>524</v>
      </c>
      <c r="C64" s="298" t="s">
        <v>541</v>
      </c>
      <c r="D64" s="299">
        <v>61</v>
      </c>
    </row>
    <row r="65" spans="1:4" ht="42.75" thickBot="1">
      <c r="A65" s="305">
        <v>62</v>
      </c>
      <c r="B65" s="306" t="s">
        <v>523</v>
      </c>
      <c r="C65" s="307" t="s">
        <v>542</v>
      </c>
      <c r="D65" s="308">
        <v>62</v>
      </c>
    </row>
  </sheetData>
  <sheetProtection/>
  <mergeCells count="2">
    <mergeCell ref="A1:D1"/>
    <mergeCell ref="A2:D2"/>
  </mergeCells>
  <hyperlinks>
    <hyperlink ref="B4" location="'1'!A1" display="السكان (15سنة فأكثر) حسب المنطقة الإدارية والجنس"/>
    <hyperlink ref="B5" location="'2'!A1" display="السكان السعوديون (15سنة فأكثر) حسب المنطقة الإدارية والجنس"/>
    <hyperlink ref="B6" location="'3'!A1" display="السكان (15سنة فأكثر) حسب فئات العمر والجنس"/>
    <hyperlink ref="B7" location="'4'!A1" display="السكان السعوديون (15سنة فأكثر) حسب فئات العمر والجنس"/>
    <hyperlink ref="B9" location="'6'!A1" display="قوة العمل السعودية (15سنة فأكثر) حسب فئات العمر والجنس"/>
    <hyperlink ref="B10" location="'7'!A1" display="قوة العمل (15سنة فأكثر) حسب الحالة التعليمية والجنس"/>
    <hyperlink ref="B11" location="'8'!A1" display="قوة العمل السعودية (15سنة فأكثر) حسب الحالة التعليمية والجنس"/>
    <hyperlink ref="B12" location="'9'!A1" display="قوة العمل (15سنة فأكثر) حسب الحالة الزواجية والجنس"/>
    <hyperlink ref="B13" location="'10'!A1" display="قوة العمل السعودية (15سنة فأكثر) حسب الحالة الزواجية والجنس"/>
    <hyperlink ref="B14" location="'11'!A1" display="السكان خارج قوة العمل (15سنة فأكثر) حسب المنطقة الإدارية"/>
    <hyperlink ref="B15" location="'12'!A1" display="السكان الذكور خارج قوة العمل (15سنة فأكثر) حسب المنطقة الإدارية"/>
    <hyperlink ref="B16" location="'13'!A1" display="السكان السعوديون خارج قوة العمل (15 سنة فأكثر) حسب المنطقة الإدارية"/>
    <hyperlink ref="B17" location="'14'!A1" display="السكان السعوديون الذكور خارج قوة العمل (15سنة فأكثر) حسب المنطقة الإدارية"/>
    <hyperlink ref="B18" location="'15'!A1" display="السكان خارج قوة العمل (15 سنة فأكثر) حسب فئات العمر"/>
    <hyperlink ref="B19" location="'16'!A1" display="السكان الذكور خارج قوة العمل (15 سنة فأكثر) حسب فئات العمر"/>
    <hyperlink ref="B20" location="'17'!A1" display="السكان السعوديون خارج قوة العمل (15 سنة فأكثر) حسب فئات العمر"/>
    <hyperlink ref="B21" location="'18'!A1" display="السكان السعوديون الذكور خارج قوة العمل (15 سنة فأكثر) حسب فئات العمر"/>
    <hyperlink ref="B22" location="'19'!A1" display="السكان خارج قوة العمل (15 سنة فأكثر) حسب الحالة التعليمية"/>
    <hyperlink ref="B23" location="'20'!A1" display="السكان الذكور خارج قوة العمل (15سنة فأكثر) حسب الحالة التعليمية"/>
    <hyperlink ref="B24" location="'21'!A1" display="السكان السعوديون خارج  قوة العمل (15سنة فأكثر) حسب الحالة التعليمية"/>
    <hyperlink ref="B25" location="'22'!A1" display="السكان السعوديون الذكور خارج قوة العمل (15سنة فأكثر) حسب الحالة التعليمية"/>
    <hyperlink ref="B26" location="'23'!A1" display="السكان خارج قوة العمل (15سنة فأكثر) حسب الحالة الزواجية"/>
    <hyperlink ref="B27" location="'24'!A1" display="السكان الذكور خارج قوة العمل (15سنة فأكثر) حسب الحالة الزواجية"/>
    <hyperlink ref="B28" location="'25'!A1" display="السكان السعوديون خارج قوة العمل (15سنة فأكثر) حسب الحالة الزواجية"/>
    <hyperlink ref="B29" location="'26'!A1" display="السكان السعوديون الذكور خارج قوة العمل (15سنة فأكثر) حسب الحالة الزواجية"/>
    <hyperlink ref="B30" location="'27'!A1" display="المشتغلون (15سنة فأكثر) حسب المنطقة الإدارية والمجموعات الرئيسة للمهنة"/>
    <hyperlink ref="B31" location="'28'!A1" display="المشتغلون الذكور (15سنة فأكثر) حسب المنطقة الإدارية والمجموعات الرئيسة للمهنة"/>
    <hyperlink ref="B32" location="'29'!A1" display="المشتغلون السعوديون (15سنة فأكثر) حسب المنطقة الإدارية والمجموعات الرئيسة للمهنة"/>
    <hyperlink ref="B33" location="'30'!A1" display="المشتغلون السعوديون الذكور (15سنة فأكثر) حسب المنطقة الإدارية والمجموعات الرئيسة للمهنة"/>
    <hyperlink ref="B34" location="'31'!A1" display="المشتغلون (15سنة فأكثر) حسب فئات العمر والمجموعات الرئيسة للمهنة"/>
    <hyperlink ref="B35" location="'32'!A1" display="المشتغلون الذكور (15سنة فأكثر) حسب فئات العمر والمجموعات الرئيسة للمهنة"/>
    <hyperlink ref="B36" location="'33'!A1" display="المشتغلون السعوديون (15سنة فأكثر) حسب فئات العمر والمجموعات الرئيسة للمهنة"/>
    <hyperlink ref="B37" location="'34'!A1" display="المشتغلون السعوديون الذكور (15سنة فأكثر) حسب فئات العمر والمجموعات الرئيسة للمهنة"/>
    <hyperlink ref="B38" location="'35'!A1" display="المشتغلون (15سنة فأكثر) حسب الحالة التعليمية والمجموعات الرئيسة للمهنة"/>
    <hyperlink ref="B39" location="'36'!A1" display="المشتغلون الذكور (15سنة فأكثر) حسب الحالة التعليمية والمجموعات الرئيسة للمهنة"/>
    <hyperlink ref="B40" location="'37'!A1" display="المشتغلون السعوديون (15سنة فأكثر) حسب الحالة التعليمية والمجموعات الرئيسة للمهنة"/>
    <hyperlink ref="B41" location="'38'!A1" display="المشتغلون السعوديون الذكور (15سنة فأكثر) حسب الحالة التعليمية والمجموعات الرئيسة للمهنة"/>
    <hyperlink ref="B42" location="'39'!A1" display="المشتغلون (15سنة فأكثر) حسب الحالة الزواجية والمجموعات الرئيسة للمهنة"/>
    <hyperlink ref="B43" location="'40'!A1" display="المشتغلون الذكور (15سنة فأكثر) حسب الحالة الزواجية والمجموعات الرئيسة للمهنة"/>
    <hyperlink ref="B44" location="'41'!A1" display="المشتغلون السعوديون (15سنة فأكثر) حسب الحالة الزواجية والمجموعات الرئيسة للمهنة"/>
    <hyperlink ref="B45" location="'42'!A1" display="المشتغلون السعوديون الذكور (15سنة فأكثر) حسب الحالة الزواجية والمجموعات الرئيسة للمهنة"/>
    <hyperlink ref="B46" location="'43'!A1" display="المشتغلون (15سنة فأكثر) حسب فئات ساعات العمل الفعلية الأسبوعية والمجموعات الرئيسة للمهنة"/>
    <hyperlink ref="B47" location="'44'!A1" display="المشتغلون الذكور (15سنة فأكثر) حسب فئات ساعات العمل الفعلية الأسبوعية والمجموعات الرئيسة للمهنة"/>
    <hyperlink ref="B48" location="'45'!A1" display="المشتغلون (15 سنة فأكثر) حسب المجموعات الرئيسة للنشاط الاقتصادي والمنطقة الإدارية"/>
    <hyperlink ref="B49" location="'46'!A1" display="المشتغلون الذكور (15 سنة فأكثر) حسب المجموعات الرئيسة للنشاط الاقتصادي والمنطقة الإدارية"/>
    <hyperlink ref="B50" location="'47'!A1" display="المشتغلون السعوديون (15 سنة فأكثر) حسب المجموعات الرئيسة للنشاط الاقتصادي والمنطقة الإدارية"/>
    <hyperlink ref="B51" location="'48'!A1" display="المشتغلون السعوديون الذكور (15 سنة فأكثر) حسب المجموعات الرئيسة للنشاط الاقتصادي والمنطقة الإدارية"/>
    <hyperlink ref="B52" location="'49'!A1" display="المشتغلون (15 سنة فأكثر) حسب المجموعات الرئيسة للنشاط الاقتصادي وفئات العمر"/>
    <hyperlink ref="B53" location="'50'!A1" display="المشتغلون الذكور (15 سنة فأكثر) حسب المجموعات الرئيسة للنشاط الاقتصادي وفئات العمر"/>
    <hyperlink ref="B54" location="'51'!A1" display="المشتغلون السعوديون (15 سنة فأكثر) حسب المجموعات الرئيسة للنشاط الاقتصادي وفئات العمر"/>
    <hyperlink ref="B55" location="'52'!A1" display="المشتغلون السعوديون الذكور (15 سنة فأكثر) حسب المجموعات الرئيسة للنشاط الاقتصادي وفئات العمر"/>
    <hyperlink ref="B56" location="'53'!A1" display="المشتغلون (15 سنة فأكثر) حسب المجموعات الرئيسة للنشاط الاقتصادي والحالة التعليمية"/>
    <hyperlink ref="B57" location="'54'!A1" display="المشتغلون الذكور (15 سنة فأكثر) حسب المجموعات الرئيسة للنشاط الاقتصادي والحالة التعليمية"/>
    <hyperlink ref="B58" location="'55'!A1" display="المشتغلون السعوديون (15 سنة فأكثر) حسب المجموعات الرئيسة للنشاط الاقتصادي والحالة التعليمية"/>
    <hyperlink ref="B59" location="'56'!A1" display="المشتغلون السعوديون الذكور (15 سنة فأكثر) حسب المجموعات الرئيسة للنشاط الاقتصادي والحالة التعليمية"/>
    <hyperlink ref="B60" location="'57'!A1" display="المشتغلون (15 سنة فأكثر) حسب المجموعات الرئيسة للنشاط الاقتصادي والحالة الزواجية"/>
    <hyperlink ref="B61" location="'58'!A1" display="المشتغلون الذكور(15 سنة فأكثر) حسب المجموعات الرئيسة للنشاط الاقتصادي والحالة الزواجية"/>
    <hyperlink ref="B62" location="'59'!A1" display="المشتغلون السعوديون (15 سنة فأكثر) حسب المجموعات الرئيسة للنشاط الاقتصادي والحالة الزواجية"/>
    <hyperlink ref="B63" location="'60'!A1" display="المشتغلون السعوديون الذكور (15 سنة فأكثر) حسب المجموعات الرئيسة للنشاط الاقتصادي والحالة الزواجية"/>
    <hyperlink ref="B64" location="'61'!A1" display="المشتغلون (15 سنة فأكثر) حسب المجموعات الرئيسة للنشاط الاقتصادي وفئات ساعات العمل الفعلية الأسبوعية"/>
    <hyperlink ref="B65" location="'62'!A1" display="المشتغلون الذكور (15 سنة فأكثر ) حسب المجموعات الرئيسة للنشاط الاقتصادي وفئات ساعات العمل الفعلية الأسبوعية"/>
    <hyperlink ref="C6" location="'3'!A1" display="Population ( 15 Years and Above ) By Age Group and Sex"/>
    <hyperlink ref="C4" location="'1'!A1" display=" Population ( 15 Years and Above ) By Administrative Area and Sex"/>
    <hyperlink ref="C5" location="'2'!A1" display="Saudis Population ( 15 Years and Above ) By Administrative Area and Sex"/>
    <hyperlink ref="C7" location="'4'!A1" display="Saudis Population ( 15 Years and Above ) By Age Group and Sex"/>
    <hyperlink ref="B8:C8" location="'5'!A1" display="قوة العمل (15سنة فأكثر) حسب فئات العمر والجنس"/>
    <hyperlink ref="C9" location="'6'!A1" display="Saudis Labour Force ( 15 Years and Above ) By Age Group and Sex"/>
    <hyperlink ref="C10" location="'7'!A1" display="  Labour Force ( 15 Years and Above ) By Education Status and Sex"/>
    <hyperlink ref="C11" location="'8'!A1" display="  Saudis Labour Force ( 15 Years and Above ) By Education Status and Sex"/>
    <hyperlink ref="C12" location="'9'!A1" display="  Labour Force ( 15 Years and Above ) By Marital Status and Sex"/>
    <hyperlink ref="C13" location="'10'!A1" display=" Saudis Labour Force ( 15 Years and Above ) By Marital Status and Sex"/>
    <hyperlink ref="C14" location="'11'!A1" display="Population Out of The Labour Force (15 Years and Above ) By Administrative Area"/>
    <hyperlink ref="C15" location="'12'!A1" display=" Males Population Out of The Labour Force (15 Years and Above ) By Administrative Area"/>
    <hyperlink ref="C16" location="'13'!A1" display=" Saudis Population Out of The Labour Force (15 Years and Above ) By Administrative Area"/>
    <hyperlink ref="C17" location="'14'!A1" display="Saudis Males Population Out of The Labour Force (15 Years and Above ) By Administrative Area"/>
    <hyperlink ref="C18" location="'15'!A1" display="Population Out of The Labour Force (15 Years and Above ) By Age Group"/>
    <hyperlink ref="C19" location="'16'!A1" display="Males Population Out of The Labour Force (15 Years and Above ) By Age Group"/>
    <hyperlink ref="C20" location="'17'!A1" display="Saudis Population Out of The Labour Force (15 Years and Above ) By Age Group"/>
    <hyperlink ref="C21" location="'18'!A1" display="Saudis Males Population  Out of The Labour Force (15 Years and Above ) By Age Group"/>
    <hyperlink ref="C22" location="'19'!A1" display=" Population Out of The Labour Force (15 Years and Above ) By Education Status"/>
    <hyperlink ref="C23" location="'20'!A1" display="Males Population Out of The Labour Force (15 Years and Above ) By Education Status"/>
    <hyperlink ref="C24" location="'21'!A1" display=" Saudis Population Out of The Labour Force (15 Years and Above ) By Education Status"/>
    <hyperlink ref="C25" location="'22'!A1" display="Saudis Males Population Out of The Labour Force (15 Years and Above ) By Education Status"/>
    <hyperlink ref="C26" location="'23'!A1" display=" Population Out of The Labour Force (15 Years and Above ) By Marital Status"/>
    <hyperlink ref="C27" location="'24'!A1" display="Males Population Out of The Labour Force (15 Years and Above ) By Marital Status"/>
    <hyperlink ref="C28" location="'25'!A1" display="Saudis Population Out of The Labour Force (15 Years and Above ) By Marital Status"/>
    <hyperlink ref="C29" location="'26'!A1" display="Saudis Males Population Out of The Labour Force (15 Years and Above ) By Marital Status"/>
    <hyperlink ref="C30" location="'27'!A1" display="Employed persons (15 Years and Above ) By Administrative Area and Main Occupation Groups"/>
    <hyperlink ref="C31" location="'28'!A1" display="Males Employed persons (15 Years and Above ) By Administrative Area and Main Occupation Groups"/>
    <hyperlink ref="C32" location="'29'!A1" display="Saudis Employed persons (15 Years and Above) By Administrative Area and Main Occupation Groups"/>
    <hyperlink ref="C33" location="'30'!A1" display="Saudis Males Employed persons  (15 Years and Above) By Administrative Area  and Main Occupation Groups"/>
    <hyperlink ref="C34" location="'31'!A1" display="Employed persons (15 Years and Above ) By Age Group and Main Occupation Groups"/>
    <hyperlink ref="C35" location="'32'!A1" display="Males Employed persons (15 Years and Above ) By Age Group and Main Occupation Groups"/>
    <hyperlink ref="C36" location="'33'!A1" display="Saudis  Employed persons (15 Years and Above ) By Age Group and  Main Occupation Groups"/>
    <hyperlink ref="C37" location="'34'!A1" display="Saudis Males Employed persons (15 Years and Above ) By Age Group and Main Occupation Groups "/>
    <hyperlink ref="C38" location="'35'!A1" display="Employed persons (15 Years and Above ) By Education Status and Main Occupation Groups "/>
    <hyperlink ref="C39" location="'36'!A1" display="Males Employed persons (15 Years and Above) By Education Status and Main Occupation Groups"/>
    <hyperlink ref="C40" location="'37'!A1" display="Saudis Employed persons (15 Years and Above) By Education Status and Main Occupation Groups"/>
    <hyperlink ref="C41" location="'38'!A1" display="Saudis Males Employed persons (15 Years and Above ) By Education Status and Main Occupation Groups"/>
    <hyperlink ref="C42" location="'39'!A1" display="Employed persons (15 Years and Above ) By  Marital Status and Main Occupation Groups"/>
    <hyperlink ref="C43" location="'40'!A1" display="Males Employed persons (15 Years and Above) By Marital Status and Main Occupation Groups"/>
    <hyperlink ref="C44" location="'41'!A1" display="Saudis Employed persons (15 Years and Above ) By Marital Status and Main Occupation Groups"/>
    <hyperlink ref="C45" location="'42'!A1" display="Saudis Males Employed persons (15 Years and Above) By Marital Status and Main Occupation Groups"/>
    <hyperlink ref="C46" location="'43'!A1" display="Employed persons (15 Years and Above ) By  Weekly Working Hours Groups and Main Occupation Groups"/>
    <hyperlink ref="C47" location="'44'!A1" display="Males Employed persons (15 Years and Above ) By Weekly Working Hours Groups and Main Occupation Groups"/>
    <hyperlink ref="C48" location="'45'!A1" display="Employed persons ( 15 Years and Above) By Main Economic Activity Groups and Administrative Area "/>
    <hyperlink ref="C49" location="'46'!A1" display="Males Employed persons ( 15 Years and Above) By Main Economic Activity Groups and Administrative Area "/>
    <hyperlink ref="C50" location="'47'!A1" display="Saudis Employed persons ( 15 Years and Above ) By Main Economic Activity Groups and Administrative Area"/>
    <hyperlink ref="C51" location="'48'!A1" display="Saudis Males Employed persons ( 15 Years and Above ) By Main Economic Activity Groups and Administrative Area"/>
    <hyperlink ref="C52" location="'49'!A1" display="Employed persons ( 15 Years and Above ) By Main Economic Activity Groups and Age Group"/>
    <hyperlink ref="C53" location="'50'!A1" display="Males Employed persons ( 15 Years and Above ) By Main Economic Activity Groups and Age Group"/>
    <hyperlink ref="C54" location="'51'!A1" display="Saudis Employed persons ( 15 Years and Above ) By Main Economic Activity Groups and Age Group"/>
    <hyperlink ref="C55" location="'52'!A1" display="Saudis Males Employed persons ( 15 Years and Above ) By Main Economic Activity Groups and Age Group"/>
    <hyperlink ref="C56" location="'53'!A1" display="Employed persons ( 15 Years and Above ) By Main Economic Activity Groups and Education Status"/>
    <hyperlink ref="C57" location="'54'!A1" display="Males Employed persons ( 15 Years and Above) By Main Economic Activity Groups and Education Status"/>
    <hyperlink ref="C58" location="'55'!A1" display="Saudis Employed persons ( 15 Years and Above) By Main Economic Activity Groups and Education Status"/>
    <hyperlink ref="C59" location="'56'!A1" display="Saudis Males  Employed persons ( 15 Years and Above) By Main Economic Activity Groups and Education Status"/>
    <hyperlink ref="C60" location="'57'!A1" display="Employed persons ( 15 Years and Above) By Main Economic Activity Groups and Marital Status"/>
    <hyperlink ref="C61" location="'58'!A1" display="Males Employed persons ( 15 Years and Above) By Main Economic Activity Groups and Marital Status"/>
    <hyperlink ref="C62" location="'59'!A1" display="Saudis Employed persons ( 15 Years and Above) By Main Economic Activity Groups and Marital Status"/>
    <hyperlink ref="C63" location="'60'!A1" display="Saudis Males  Employed persons ( 15 Years and Above ) By Main Economic Activity Groups and Marital Status"/>
    <hyperlink ref="C64" location="'61'!A1" display="Employed persons ( 15 Years and Above ) By Main Economic Groups and Weekly Working Hours Groups"/>
    <hyperlink ref="C65" location="'62'!A1" display="Males Employed persons ( 15 Years and Above) By Main Economic Groups and Weekly Working Hours Group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N24"/>
  <sheetViews>
    <sheetView rightToLeft="1" zoomScale="50" zoomScaleNormal="5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H18"/>
    </sheetView>
  </sheetViews>
  <sheetFormatPr defaultColWidth="15.7109375" defaultRowHeight="30" customHeight="1"/>
  <cols>
    <col min="1" max="1" width="25.7109375" style="5" customWidth="1"/>
    <col min="2" max="8" width="25.28125" style="5" customWidth="1"/>
    <col min="9" max="9" width="15.7109375" style="5" customWidth="1"/>
    <col min="10" max="10" width="14.7109375" style="5" customWidth="1"/>
    <col min="11" max="12" width="15.7109375" style="5" customWidth="1"/>
    <col min="13" max="13" width="14.140625" style="5" customWidth="1"/>
    <col min="14" max="16384" width="15.7109375" style="5" customWidth="1"/>
  </cols>
  <sheetData>
    <row r="1" spans="1:13" s="1" customFormat="1" ht="40.5" customHeight="1">
      <c r="A1" s="268" t="s">
        <v>88</v>
      </c>
      <c r="B1" s="268"/>
      <c r="C1" s="268"/>
      <c r="D1" s="268"/>
      <c r="E1" s="268"/>
      <c r="F1" s="268"/>
      <c r="G1" s="268"/>
      <c r="H1" s="270" t="s">
        <v>177</v>
      </c>
      <c r="I1" s="6"/>
      <c r="J1" s="263" t="s">
        <v>418</v>
      </c>
      <c r="L1" s="6"/>
      <c r="M1" s="6"/>
    </row>
    <row r="2" spans="1:10" s="2" customFormat="1" ht="30" customHeight="1">
      <c r="A2" s="360" t="s">
        <v>249</v>
      </c>
      <c r="B2" s="360"/>
      <c r="C2" s="360"/>
      <c r="D2" s="360"/>
      <c r="E2" s="360"/>
      <c r="F2" s="360"/>
      <c r="G2" s="360"/>
      <c r="H2" s="360"/>
      <c r="I2" s="7"/>
      <c r="J2" s="262"/>
    </row>
    <row r="3" spans="1:14" s="3" customFormat="1" ht="30" customHeight="1">
      <c r="A3" s="361" t="s">
        <v>439</v>
      </c>
      <c r="B3" s="361"/>
      <c r="C3" s="361"/>
      <c r="D3" s="361"/>
      <c r="E3" s="361"/>
      <c r="F3" s="361"/>
      <c r="G3" s="361"/>
      <c r="H3" s="361"/>
      <c r="I3" s="8"/>
      <c r="L3" s="2"/>
      <c r="M3" s="2"/>
      <c r="N3" s="2"/>
    </row>
    <row r="4" spans="1:14" s="3" customFormat="1" ht="30" customHeight="1">
      <c r="A4" s="359"/>
      <c r="B4" s="359"/>
      <c r="C4" s="359"/>
      <c r="D4" s="359"/>
      <c r="E4" s="359"/>
      <c r="F4" s="359"/>
      <c r="G4" s="359"/>
      <c r="H4" s="359"/>
      <c r="I4" s="2"/>
      <c r="J4" s="2"/>
      <c r="K4" s="2"/>
      <c r="L4" s="2"/>
      <c r="M4" s="2"/>
      <c r="N4" s="2"/>
    </row>
    <row r="5" spans="1:14" s="4" customFormat="1" ht="82.5" customHeight="1">
      <c r="A5" s="161" t="s">
        <v>91</v>
      </c>
      <c r="B5" s="47" t="s">
        <v>325</v>
      </c>
      <c r="C5" s="47" t="s">
        <v>326</v>
      </c>
      <c r="D5" s="47" t="s">
        <v>327</v>
      </c>
      <c r="E5" s="47" t="s">
        <v>328</v>
      </c>
      <c r="F5" s="47" t="s">
        <v>329</v>
      </c>
      <c r="G5" s="47" t="s">
        <v>85</v>
      </c>
      <c r="H5" s="160" t="s">
        <v>86</v>
      </c>
      <c r="I5" s="2"/>
      <c r="J5" s="2"/>
      <c r="K5" s="2"/>
      <c r="L5" s="2"/>
      <c r="M5" s="2"/>
      <c r="N5" s="2"/>
    </row>
    <row r="6" spans="1:14" s="4" customFormat="1" ht="86.25" customHeight="1">
      <c r="A6" s="162" t="s">
        <v>92</v>
      </c>
      <c r="B6" s="48" t="s">
        <v>372</v>
      </c>
      <c r="C6" s="162" t="s">
        <v>419</v>
      </c>
      <c r="D6" s="162" t="s">
        <v>420</v>
      </c>
      <c r="E6" s="48" t="s">
        <v>373</v>
      </c>
      <c r="F6" s="162" t="s">
        <v>421</v>
      </c>
      <c r="G6" s="48" t="s">
        <v>540</v>
      </c>
      <c r="H6" s="159" t="s">
        <v>7</v>
      </c>
      <c r="I6" s="2"/>
      <c r="J6" s="2"/>
      <c r="K6" s="2"/>
      <c r="L6" s="2"/>
      <c r="M6" s="2"/>
      <c r="N6" s="2"/>
    </row>
    <row r="7" spans="1:14" s="4" customFormat="1" ht="34.5" customHeight="1">
      <c r="A7" s="53" t="s">
        <v>40</v>
      </c>
      <c r="B7" s="233">
        <v>994579</v>
      </c>
      <c r="C7" s="233">
        <v>0</v>
      </c>
      <c r="D7" s="233">
        <v>0</v>
      </c>
      <c r="E7" s="233">
        <v>6325</v>
      </c>
      <c r="F7" s="233">
        <v>1890</v>
      </c>
      <c r="G7" s="233">
        <v>8675</v>
      </c>
      <c r="H7" s="240">
        <f>SUM(B7:G7)</f>
        <v>1011469</v>
      </c>
      <c r="I7" s="2"/>
      <c r="J7" s="2"/>
      <c r="K7" s="2"/>
      <c r="L7" s="2"/>
      <c r="M7" s="2"/>
      <c r="N7" s="2"/>
    </row>
    <row r="8" spans="1:14" s="4" customFormat="1" ht="34.5" customHeight="1">
      <c r="A8" s="54" t="s">
        <v>41</v>
      </c>
      <c r="B8" s="231">
        <v>542147</v>
      </c>
      <c r="C8" s="231">
        <v>0</v>
      </c>
      <c r="D8" s="231">
        <v>0</v>
      </c>
      <c r="E8" s="231">
        <v>12485</v>
      </c>
      <c r="F8" s="231">
        <v>2346</v>
      </c>
      <c r="G8" s="231">
        <v>17554</v>
      </c>
      <c r="H8" s="241">
        <f aca="true" t="shared" si="0" ref="H8:H17">SUM(B8:G8)</f>
        <v>574532</v>
      </c>
      <c r="I8" s="11"/>
      <c r="J8" s="11"/>
      <c r="K8" s="11"/>
      <c r="L8" s="2"/>
      <c r="M8" s="2"/>
      <c r="N8" s="2"/>
    </row>
    <row r="9" spans="1:14" s="4" customFormat="1" ht="34.5" customHeight="1">
      <c r="A9" s="53" t="s">
        <v>42</v>
      </c>
      <c r="B9" s="233">
        <v>50192</v>
      </c>
      <c r="C9" s="233">
        <v>0</v>
      </c>
      <c r="D9" s="233">
        <v>0</v>
      </c>
      <c r="E9" s="233">
        <v>8738</v>
      </c>
      <c r="F9" s="233">
        <v>3067</v>
      </c>
      <c r="G9" s="233">
        <v>13586</v>
      </c>
      <c r="H9" s="240">
        <f t="shared" si="0"/>
        <v>75583</v>
      </c>
      <c r="I9" s="11"/>
      <c r="J9" s="11"/>
      <c r="K9" s="11"/>
      <c r="L9" s="2"/>
      <c r="M9" s="2"/>
      <c r="N9" s="2"/>
    </row>
    <row r="10" spans="1:14" s="4" customFormat="1" ht="34.5" customHeight="1">
      <c r="A10" s="54" t="s">
        <v>43</v>
      </c>
      <c r="B10" s="231">
        <v>4149</v>
      </c>
      <c r="C10" s="231">
        <v>0</v>
      </c>
      <c r="D10" s="231">
        <v>363</v>
      </c>
      <c r="E10" s="231">
        <v>9757</v>
      </c>
      <c r="F10" s="231">
        <v>3401</v>
      </c>
      <c r="G10" s="231">
        <v>5047</v>
      </c>
      <c r="H10" s="241">
        <f t="shared" si="0"/>
        <v>22717</v>
      </c>
      <c r="I10" s="11"/>
      <c r="J10" s="11"/>
      <c r="K10" s="11"/>
      <c r="L10" s="2"/>
      <c r="M10" s="2"/>
      <c r="N10" s="2"/>
    </row>
    <row r="11" spans="1:14" s="4" customFormat="1" ht="34.5" customHeight="1">
      <c r="A11" s="53" t="s">
        <v>44</v>
      </c>
      <c r="B11" s="233">
        <v>314</v>
      </c>
      <c r="C11" s="233">
        <v>0</v>
      </c>
      <c r="D11" s="233">
        <v>1614</v>
      </c>
      <c r="E11" s="233">
        <v>11843</v>
      </c>
      <c r="F11" s="233">
        <v>3096</v>
      </c>
      <c r="G11" s="233">
        <v>3442</v>
      </c>
      <c r="H11" s="240">
        <f t="shared" si="0"/>
        <v>20309</v>
      </c>
      <c r="I11" s="11"/>
      <c r="J11" s="11"/>
      <c r="K11" s="11"/>
      <c r="L11" s="2"/>
      <c r="M11" s="2"/>
      <c r="N11" s="2"/>
    </row>
    <row r="12" spans="1:14" s="4" customFormat="1" ht="34.5" customHeight="1">
      <c r="A12" s="54" t="s">
        <v>45</v>
      </c>
      <c r="B12" s="231">
        <v>369</v>
      </c>
      <c r="C12" s="231">
        <v>0</v>
      </c>
      <c r="D12" s="231">
        <v>7256</v>
      </c>
      <c r="E12" s="231">
        <v>10359</v>
      </c>
      <c r="F12" s="231">
        <v>2930</v>
      </c>
      <c r="G12" s="231">
        <v>2134</v>
      </c>
      <c r="H12" s="241">
        <f t="shared" si="0"/>
        <v>23048</v>
      </c>
      <c r="I12" s="11"/>
      <c r="J12" s="11"/>
      <c r="K12" s="11"/>
      <c r="L12" s="2"/>
      <c r="M12" s="2"/>
      <c r="N12" s="2"/>
    </row>
    <row r="13" spans="1:14" s="4" customFormat="1" ht="34.5" customHeight="1">
      <c r="A13" s="53" t="s">
        <v>46</v>
      </c>
      <c r="B13" s="233">
        <v>0</v>
      </c>
      <c r="C13" s="233">
        <v>0</v>
      </c>
      <c r="D13" s="233">
        <v>21215</v>
      </c>
      <c r="E13" s="233">
        <v>6550</v>
      </c>
      <c r="F13" s="233">
        <v>2144</v>
      </c>
      <c r="G13" s="233">
        <v>4197</v>
      </c>
      <c r="H13" s="240">
        <f t="shared" si="0"/>
        <v>34106</v>
      </c>
      <c r="I13" s="11"/>
      <c r="J13" s="11"/>
      <c r="K13" s="11"/>
      <c r="L13" s="2"/>
      <c r="M13" s="2"/>
      <c r="N13" s="2"/>
    </row>
    <row r="14" spans="1:14" s="4" customFormat="1" ht="34.5" customHeight="1">
      <c r="A14" s="54" t="s">
        <v>47</v>
      </c>
      <c r="B14" s="231">
        <v>0</v>
      </c>
      <c r="C14" s="231">
        <v>0</v>
      </c>
      <c r="D14" s="231">
        <v>73447</v>
      </c>
      <c r="E14" s="231">
        <v>6551</v>
      </c>
      <c r="F14" s="231">
        <v>2205</v>
      </c>
      <c r="G14" s="231">
        <v>1131</v>
      </c>
      <c r="H14" s="241">
        <f t="shared" si="0"/>
        <v>83334</v>
      </c>
      <c r="I14" s="11"/>
      <c r="J14" s="11"/>
      <c r="K14" s="11"/>
      <c r="L14" s="2"/>
      <c r="M14" s="2"/>
      <c r="N14" s="2"/>
    </row>
    <row r="15" spans="1:14" s="4" customFormat="1" ht="34.5" customHeight="1">
      <c r="A15" s="53" t="s">
        <v>48</v>
      </c>
      <c r="B15" s="233">
        <v>0</v>
      </c>
      <c r="C15" s="233">
        <v>0</v>
      </c>
      <c r="D15" s="233">
        <v>92521</v>
      </c>
      <c r="E15" s="233">
        <v>3535</v>
      </c>
      <c r="F15" s="233">
        <v>1087</v>
      </c>
      <c r="G15" s="233">
        <v>1643</v>
      </c>
      <c r="H15" s="240">
        <f t="shared" si="0"/>
        <v>98786</v>
      </c>
      <c r="I15" s="11"/>
      <c r="J15" s="11"/>
      <c r="K15" s="11"/>
      <c r="L15" s="2"/>
      <c r="M15" s="2"/>
      <c r="N15" s="2"/>
    </row>
    <row r="16" spans="1:14" s="4" customFormat="1" ht="34.5" customHeight="1">
      <c r="A16" s="54" t="s">
        <v>49</v>
      </c>
      <c r="B16" s="231">
        <v>0</v>
      </c>
      <c r="C16" s="231">
        <v>0</v>
      </c>
      <c r="D16" s="231">
        <v>134315</v>
      </c>
      <c r="E16" s="231">
        <v>2971</v>
      </c>
      <c r="F16" s="231">
        <v>808</v>
      </c>
      <c r="G16" s="231">
        <v>1066</v>
      </c>
      <c r="H16" s="241">
        <f t="shared" si="0"/>
        <v>139160</v>
      </c>
      <c r="I16" s="11"/>
      <c r="J16" s="11"/>
      <c r="K16" s="11"/>
      <c r="L16" s="2"/>
      <c r="M16" s="2"/>
      <c r="N16" s="2"/>
    </row>
    <row r="17" spans="1:14" s="4" customFormat="1" ht="34.5" customHeight="1">
      <c r="A17" s="53" t="s">
        <v>50</v>
      </c>
      <c r="B17" s="233">
        <v>0</v>
      </c>
      <c r="C17" s="233">
        <v>0</v>
      </c>
      <c r="D17" s="233">
        <v>268357</v>
      </c>
      <c r="E17" s="233">
        <v>15391</v>
      </c>
      <c r="F17" s="233">
        <v>1066</v>
      </c>
      <c r="G17" s="233">
        <v>743</v>
      </c>
      <c r="H17" s="240">
        <f t="shared" si="0"/>
        <v>285557</v>
      </c>
      <c r="I17" s="11"/>
      <c r="J17" s="11"/>
      <c r="K17" s="11"/>
      <c r="L17" s="2"/>
      <c r="M17" s="2"/>
      <c r="N17" s="2"/>
    </row>
    <row r="18" spans="1:14" s="4" customFormat="1" ht="45" customHeight="1">
      <c r="A18" s="33" t="s">
        <v>301</v>
      </c>
      <c r="B18" s="235">
        <f aca="true" t="shared" si="1" ref="B18:H18">SUM(B7:B17)</f>
        <v>1591750</v>
      </c>
      <c r="C18" s="235">
        <f t="shared" si="1"/>
        <v>0</v>
      </c>
      <c r="D18" s="235">
        <f t="shared" si="1"/>
        <v>599088</v>
      </c>
      <c r="E18" s="235">
        <f t="shared" si="1"/>
        <v>94505</v>
      </c>
      <c r="F18" s="235">
        <f t="shared" si="1"/>
        <v>24040</v>
      </c>
      <c r="G18" s="235">
        <f t="shared" si="1"/>
        <v>59218</v>
      </c>
      <c r="H18" s="242">
        <f t="shared" si="1"/>
        <v>2368601</v>
      </c>
      <c r="I18" s="11"/>
      <c r="J18" s="11"/>
      <c r="K18" s="11"/>
      <c r="L18" s="2"/>
      <c r="M18" s="2"/>
      <c r="N18" s="2"/>
    </row>
    <row r="19" spans="1:14" ht="30" customHeight="1">
      <c r="A19" s="12"/>
      <c r="B19" s="239"/>
      <c r="C19" s="239"/>
      <c r="D19" s="239"/>
      <c r="E19" s="239"/>
      <c r="F19" s="239"/>
      <c r="G19" s="239"/>
      <c r="H19" s="239"/>
      <c r="I19" s="13"/>
      <c r="J19" s="13"/>
      <c r="K19" s="13"/>
      <c r="L19" s="12"/>
      <c r="M19" s="12"/>
      <c r="N19" s="12"/>
    </row>
    <row r="20" spans="1:14" ht="30" customHeight="1">
      <c r="A20" s="12"/>
      <c r="B20" s="239"/>
      <c r="C20" s="239"/>
      <c r="D20" s="239"/>
      <c r="E20" s="239"/>
      <c r="F20" s="239"/>
      <c r="G20" s="239"/>
      <c r="H20" s="239"/>
      <c r="I20" s="13"/>
      <c r="J20" s="13"/>
      <c r="K20" s="13"/>
      <c r="L20" s="12"/>
      <c r="M20" s="12"/>
      <c r="N20" s="12"/>
    </row>
    <row r="21" spans="1:14" ht="30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2"/>
      <c r="M21" s="12"/>
      <c r="N21" s="12"/>
    </row>
    <row r="22" spans="1:14" ht="30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2"/>
      <c r="M22" s="12"/>
      <c r="N22" s="12"/>
    </row>
    <row r="23" spans="1:14" ht="30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2"/>
      <c r="M23" s="12"/>
      <c r="N23" s="12"/>
    </row>
    <row r="24" spans="2:11" ht="30" customHeight="1">
      <c r="B24" s="9"/>
      <c r="C24" s="9"/>
      <c r="D24" s="9"/>
      <c r="E24" s="9"/>
      <c r="F24" s="9"/>
      <c r="G24" s="9"/>
      <c r="H24" s="9"/>
      <c r="I24" s="9"/>
      <c r="J24" s="9"/>
      <c r="K24" s="9"/>
    </row>
  </sheetData>
  <sheetProtection/>
  <mergeCells count="3">
    <mergeCell ref="A2:H2"/>
    <mergeCell ref="A3:H3"/>
    <mergeCell ref="A4:H4"/>
  </mergeCells>
  <hyperlinks>
    <hyperlink ref="J1" location="الفهرس!B20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K24"/>
  <sheetViews>
    <sheetView rightToLeft="1" zoomScale="50" zoomScaleNormal="5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16"/>
    </sheetView>
  </sheetViews>
  <sheetFormatPr defaultColWidth="15.7109375" defaultRowHeight="30" customHeight="1"/>
  <cols>
    <col min="1" max="1" width="30.7109375" style="5" customWidth="1"/>
    <col min="2" max="8" width="25.28125" style="5" customWidth="1"/>
    <col min="9" max="9" width="30.7109375" style="5" customWidth="1"/>
    <col min="10" max="10" width="15.7109375" style="5" customWidth="1"/>
    <col min="11" max="11" width="14.421875" style="5" customWidth="1"/>
    <col min="12" max="12" width="15.7109375" style="5" customWidth="1"/>
    <col min="13" max="13" width="14.140625" style="5" customWidth="1"/>
    <col min="14" max="16384" width="15.7109375" style="5" customWidth="1"/>
  </cols>
  <sheetData>
    <row r="1" spans="1:11" s="1" customFormat="1" ht="30" customHeight="1">
      <c r="A1" s="268" t="s">
        <v>89</v>
      </c>
      <c r="B1" s="268"/>
      <c r="C1" s="268"/>
      <c r="D1" s="268"/>
      <c r="E1" s="268"/>
      <c r="F1" s="268"/>
      <c r="G1" s="268"/>
      <c r="H1" s="268"/>
      <c r="I1" s="270" t="s">
        <v>90</v>
      </c>
      <c r="K1" s="263" t="s">
        <v>418</v>
      </c>
    </row>
    <row r="2" spans="1:11" s="2" customFormat="1" ht="30" customHeight="1">
      <c r="A2" s="360" t="s">
        <v>250</v>
      </c>
      <c r="B2" s="360"/>
      <c r="C2" s="360"/>
      <c r="D2" s="360"/>
      <c r="E2" s="360"/>
      <c r="F2" s="360"/>
      <c r="G2" s="360"/>
      <c r="H2" s="360"/>
      <c r="I2" s="360"/>
      <c r="K2" s="262"/>
    </row>
    <row r="3" spans="1:9" s="3" customFormat="1" ht="30" customHeight="1">
      <c r="A3" s="361" t="s">
        <v>440</v>
      </c>
      <c r="B3" s="361"/>
      <c r="C3" s="361"/>
      <c r="D3" s="361"/>
      <c r="E3" s="361"/>
      <c r="F3" s="361"/>
      <c r="G3" s="361"/>
      <c r="H3" s="361"/>
      <c r="I3" s="361"/>
    </row>
    <row r="4" spans="1:9" s="3" customFormat="1" ht="30" customHeight="1">
      <c r="A4" s="359"/>
      <c r="B4" s="359"/>
      <c r="C4" s="359"/>
      <c r="D4" s="359"/>
      <c r="E4" s="359"/>
      <c r="F4" s="359"/>
      <c r="G4" s="359"/>
      <c r="H4" s="359"/>
      <c r="I4" s="359"/>
    </row>
    <row r="5" spans="1:9" s="4" customFormat="1" ht="82.5" customHeight="1">
      <c r="A5" s="358" t="s">
        <v>59</v>
      </c>
      <c r="B5" s="163" t="s">
        <v>325</v>
      </c>
      <c r="C5" s="163" t="s">
        <v>326</v>
      </c>
      <c r="D5" s="163" t="s">
        <v>327</v>
      </c>
      <c r="E5" s="163" t="s">
        <v>328</v>
      </c>
      <c r="F5" s="163" t="s">
        <v>329</v>
      </c>
      <c r="G5" s="163" t="s">
        <v>85</v>
      </c>
      <c r="H5" s="163" t="s">
        <v>86</v>
      </c>
      <c r="I5" s="362" t="s">
        <v>60</v>
      </c>
    </row>
    <row r="6" spans="1:9" s="4" customFormat="1" ht="86.25" customHeight="1">
      <c r="A6" s="358"/>
      <c r="B6" s="48" t="s">
        <v>372</v>
      </c>
      <c r="C6" s="162" t="s">
        <v>419</v>
      </c>
      <c r="D6" s="162" t="s">
        <v>420</v>
      </c>
      <c r="E6" s="48" t="s">
        <v>373</v>
      </c>
      <c r="F6" s="162" t="s">
        <v>421</v>
      </c>
      <c r="G6" s="48" t="s">
        <v>540</v>
      </c>
      <c r="H6" s="48" t="s">
        <v>7</v>
      </c>
      <c r="I6" s="362"/>
    </row>
    <row r="7" spans="1:9" s="4" customFormat="1" ht="46.5" customHeight="1">
      <c r="A7" s="55" t="s">
        <v>51</v>
      </c>
      <c r="B7" s="199">
        <v>0</v>
      </c>
      <c r="C7" s="233">
        <v>478057</v>
      </c>
      <c r="D7" s="200">
        <v>108510</v>
      </c>
      <c r="E7" s="200">
        <v>71612</v>
      </c>
      <c r="F7" s="200">
        <v>5316</v>
      </c>
      <c r="G7" s="200">
        <v>1908</v>
      </c>
      <c r="H7" s="201">
        <f>SUM(B7:G7)</f>
        <v>665403</v>
      </c>
      <c r="I7" s="56" t="s">
        <v>61</v>
      </c>
    </row>
    <row r="8" spans="1:9" s="4" customFormat="1" ht="46.5" customHeight="1">
      <c r="A8" s="37" t="s">
        <v>52</v>
      </c>
      <c r="B8" s="202">
        <v>2661</v>
      </c>
      <c r="C8" s="231">
        <v>723337</v>
      </c>
      <c r="D8" s="203">
        <v>150561</v>
      </c>
      <c r="E8" s="203">
        <v>37769</v>
      </c>
      <c r="F8" s="203">
        <v>4300</v>
      </c>
      <c r="G8" s="203">
        <v>5605</v>
      </c>
      <c r="H8" s="204">
        <f aca="true" t="shared" si="0" ref="H8:H15">SUM(B8:G8)</f>
        <v>924233</v>
      </c>
      <c r="I8" s="57" t="s">
        <v>62</v>
      </c>
    </row>
    <row r="9" spans="1:9" s="4" customFormat="1" ht="46.5" customHeight="1">
      <c r="A9" s="35" t="s">
        <v>53</v>
      </c>
      <c r="B9" s="199">
        <v>235843</v>
      </c>
      <c r="C9" s="233">
        <v>769265</v>
      </c>
      <c r="D9" s="200">
        <v>159903</v>
      </c>
      <c r="E9" s="200">
        <v>28687</v>
      </c>
      <c r="F9" s="200">
        <v>12590</v>
      </c>
      <c r="G9" s="200">
        <v>15547</v>
      </c>
      <c r="H9" s="201">
        <f t="shared" si="0"/>
        <v>1221835</v>
      </c>
      <c r="I9" s="58" t="s">
        <v>71</v>
      </c>
    </row>
    <row r="10" spans="1:9" s="4" customFormat="1" ht="46.5" customHeight="1">
      <c r="A10" s="37" t="s">
        <v>54</v>
      </c>
      <c r="B10" s="202">
        <v>1547368</v>
      </c>
      <c r="C10" s="231">
        <v>1021334</v>
      </c>
      <c r="D10" s="203">
        <v>116582</v>
      </c>
      <c r="E10" s="203">
        <v>23861</v>
      </c>
      <c r="F10" s="203">
        <v>16514</v>
      </c>
      <c r="G10" s="203">
        <v>25034</v>
      </c>
      <c r="H10" s="204">
        <f t="shared" si="0"/>
        <v>2750693</v>
      </c>
      <c r="I10" s="57" t="s">
        <v>72</v>
      </c>
    </row>
    <row r="11" spans="1:9" s="4" customFormat="1" ht="46.5" customHeight="1">
      <c r="A11" s="35" t="s">
        <v>76</v>
      </c>
      <c r="B11" s="199">
        <v>1728915</v>
      </c>
      <c r="C11" s="233">
        <v>1546234</v>
      </c>
      <c r="D11" s="200">
        <v>95041</v>
      </c>
      <c r="E11" s="200">
        <v>19554</v>
      </c>
      <c r="F11" s="200">
        <v>22722</v>
      </c>
      <c r="G11" s="200">
        <v>46893</v>
      </c>
      <c r="H11" s="201">
        <f t="shared" si="0"/>
        <v>3459359</v>
      </c>
      <c r="I11" s="59" t="s">
        <v>100</v>
      </c>
    </row>
    <row r="12" spans="1:9" s="4" customFormat="1" ht="46.5" customHeight="1">
      <c r="A12" s="37" t="s">
        <v>55</v>
      </c>
      <c r="B12" s="202">
        <v>21723</v>
      </c>
      <c r="C12" s="231">
        <v>97515</v>
      </c>
      <c r="D12" s="203">
        <v>32422</v>
      </c>
      <c r="E12" s="203">
        <v>2003</v>
      </c>
      <c r="F12" s="203">
        <v>1184</v>
      </c>
      <c r="G12" s="203">
        <v>9856</v>
      </c>
      <c r="H12" s="204">
        <f t="shared" si="0"/>
        <v>164703</v>
      </c>
      <c r="I12" s="57" t="s">
        <v>73</v>
      </c>
    </row>
    <row r="13" spans="1:9" s="4" customFormat="1" ht="46.5" customHeight="1">
      <c r="A13" s="35" t="s">
        <v>56</v>
      </c>
      <c r="B13" s="199">
        <v>62963</v>
      </c>
      <c r="C13" s="233">
        <v>552179</v>
      </c>
      <c r="D13" s="200">
        <v>69714</v>
      </c>
      <c r="E13" s="200">
        <v>4881</v>
      </c>
      <c r="F13" s="200">
        <v>11960</v>
      </c>
      <c r="G13" s="200">
        <v>47047</v>
      </c>
      <c r="H13" s="201">
        <f t="shared" si="0"/>
        <v>748744</v>
      </c>
      <c r="I13" s="58" t="s">
        <v>239</v>
      </c>
    </row>
    <row r="14" spans="1:9" s="4" customFormat="1" ht="46.5" customHeight="1">
      <c r="A14" s="37" t="s">
        <v>290</v>
      </c>
      <c r="B14" s="202">
        <v>4547</v>
      </c>
      <c r="C14" s="231">
        <v>16067</v>
      </c>
      <c r="D14" s="203">
        <v>7314</v>
      </c>
      <c r="E14" s="203">
        <v>0</v>
      </c>
      <c r="F14" s="203">
        <v>991</v>
      </c>
      <c r="G14" s="203">
        <v>2007</v>
      </c>
      <c r="H14" s="204">
        <f t="shared" si="0"/>
        <v>30926</v>
      </c>
      <c r="I14" s="60" t="s">
        <v>240</v>
      </c>
    </row>
    <row r="15" spans="1:9" s="4" customFormat="1" ht="46.5" customHeight="1">
      <c r="A15" s="35" t="s">
        <v>58</v>
      </c>
      <c r="B15" s="200">
        <v>0</v>
      </c>
      <c r="C15" s="233">
        <v>4273</v>
      </c>
      <c r="D15" s="200">
        <v>6031</v>
      </c>
      <c r="E15" s="200">
        <v>0</v>
      </c>
      <c r="F15" s="200">
        <v>0</v>
      </c>
      <c r="G15" s="200">
        <v>58</v>
      </c>
      <c r="H15" s="201">
        <f t="shared" si="0"/>
        <v>10362</v>
      </c>
      <c r="I15" s="58" t="s">
        <v>74</v>
      </c>
    </row>
    <row r="16" spans="1:9" s="4" customFormat="1" ht="49.5" customHeight="1">
      <c r="A16" s="33" t="s">
        <v>82</v>
      </c>
      <c r="B16" s="205">
        <f aca="true" t="shared" si="1" ref="B16:H16">SUM(B7:B15)</f>
        <v>3604020</v>
      </c>
      <c r="C16" s="205">
        <f t="shared" si="1"/>
        <v>5208261</v>
      </c>
      <c r="D16" s="205">
        <f t="shared" si="1"/>
        <v>746078</v>
      </c>
      <c r="E16" s="205">
        <f t="shared" si="1"/>
        <v>188367</v>
      </c>
      <c r="F16" s="205">
        <f t="shared" si="1"/>
        <v>75577</v>
      </c>
      <c r="G16" s="205">
        <f t="shared" si="1"/>
        <v>153955</v>
      </c>
      <c r="H16" s="205">
        <f t="shared" si="1"/>
        <v>9976258</v>
      </c>
      <c r="I16" s="61" t="s">
        <v>7</v>
      </c>
    </row>
    <row r="17" spans="1:9" ht="30" customHeight="1">
      <c r="A17" s="12"/>
      <c r="B17" s="239"/>
      <c r="C17" s="239"/>
      <c r="D17" s="239"/>
      <c r="E17" s="239"/>
      <c r="F17" s="239"/>
      <c r="G17" s="239"/>
      <c r="H17" s="239"/>
      <c r="I17" s="13"/>
    </row>
    <row r="18" spans="1:9" ht="30" customHeight="1">
      <c r="A18" s="12"/>
      <c r="B18" s="239"/>
      <c r="C18" s="239"/>
      <c r="D18" s="239"/>
      <c r="E18" s="239"/>
      <c r="F18" s="239"/>
      <c r="G18" s="239"/>
      <c r="H18" s="239"/>
      <c r="I18" s="13"/>
    </row>
    <row r="19" spans="1:9" ht="30" customHeight="1">
      <c r="A19" s="12"/>
      <c r="B19" s="239"/>
      <c r="C19" s="239"/>
      <c r="D19" s="239"/>
      <c r="E19" s="239"/>
      <c r="F19" s="239"/>
      <c r="G19" s="239"/>
      <c r="H19" s="239"/>
      <c r="I19" s="13"/>
    </row>
    <row r="20" spans="1:9" ht="30" customHeight="1">
      <c r="A20" s="12"/>
      <c r="B20" s="239"/>
      <c r="C20" s="239"/>
      <c r="D20" s="239"/>
      <c r="E20" s="239"/>
      <c r="F20" s="239"/>
      <c r="G20" s="239"/>
      <c r="H20" s="239"/>
      <c r="I20" s="13"/>
    </row>
    <row r="21" spans="1:9" ht="30" customHeight="1">
      <c r="A21" s="12"/>
      <c r="B21" s="13"/>
      <c r="C21" s="13"/>
      <c r="D21" s="13"/>
      <c r="E21" s="13"/>
      <c r="F21" s="13"/>
      <c r="G21" s="13"/>
      <c r="H21" s="13"/>
      <c r="I21" s="13"/>
    </row>
    <row r="22" spans="1:9" ht="30" customHeight="1">
      <c r="A22" s="12"/>
      <c r="B22" s="13"/>
      <c r="C22" s="13"/>
      <c r="D22" s="13"/>
      <c r="E22" s="13"/>
      <c r="F22" s="13"/>
      <c r="G22" s="13"/>
      <c r="H22" s="13"/>
      <c r="I22" s="13"/>
    </row>
    <row r="23" spans="1:9" ht="30" customHeight="1">
      <c r="A23" s="12"/>
      <c r="B23" s="13"/>
      <c r="C23" s="13"/>
      <c r="D23" s="13"/>
      <c r="E23" s="13"/>
      <c r="F23" s="13"/>
      <c r="G23" s="13"/>
      <c r="H23" s="13"/>
      <c r="I23" s="13"/>
    </row>
    <row r="24" spans="2:9" ht="30" customHeight="1">
      <c r="B24" s="9"/>
      <c r="C24" s="9"/>
      <c r="D24" s="9"/>
      <c r="E24" s="9"/>
      <c r="F24" s="9"/>
      <c r="G24" s="9"/>
      <c r="H24" s="9"/>
      <c r="I24" s="9"/>
    </row>
  </sheetData>
  <sheetProtection/>
  <mergeCells count="5">
    <mergeCell ref="A5:A6"/>
    <mergeCell ref="I5:I6"/>
    <mergeCell ref="A2:I2"/>
    <mergeCell ref="A3:I3"/>
    <mergeCell ref="A4:I4"/>
  </mergeCells>
  <hyperlinks>
    <hyperlink ref="K1" location="الفهرس!B21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24"/>
  <sheetViews>
    <sheetView rightToLeft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16"/>
    </sheetView>
  </sheetViews>
  <sheetFormatPr defaultColWidth="15.7109375" defaultRowHeight="30" customHeight="1"/>
  <cols>
    <col min="1" max="1" width="30.7109375" style="5" customWidth="1"/>
    <col min="2" max="8" width="25.28125" style="5" customWidth="1"/>
    <col min="9" max="9" width="30.7109375" style="5" customWidth="1"/>
    <col min="10" max="10" width="15.7109375" style="5" customWidth="1"/>
    <col min="11" max="11" width="14.421875" style="5" customWidth="1"/>
    <col min="12" max="12" width="15.7109375" style="5" customWidth="1"/>
    <col min="13" max="13" width="14.140625" style="5" customWidth="1"/>
    <col min="14" max="16384" width="15.7109375" style="5" customWidth="1"/>
  </cols>
  <sheetData>
    <row r="1" spans="1:13" s="1" customFormat="1" ht="30" customHeight="1">
      <c r="A1" s="268" t="s">
        <v>93</v>
      </c>
      <c r="B1" s="268"/>
      <c r="C1" s="268"/>
      <c r="D1" s="268"/>
      <c r="E1" s="268"/>
      <c r="F1" s="268"/>
      <c r="G1" s="268"/>
      <c r="H1" s="268"/>
      <c r="I1" s="270" t="s">
        <v>227</v>
      </c>
      <c r="J1" s="6"/>
      <c r="K1" s="263" t="s">
        <v>418</v>
      </c>
      <c r="M1" s="6"/>
    </row>
    <row r="2" spans="1:11" s="2" customFormat="1" ht="30" customHeight="1">
      <c r="A2" s="360" t="s">
        <v>251</v>
      </c>
      <c r="B2" s="360"/>
      <c r="C2" s="360"/>
      <c r="D2" s="360"/>
      <c r="E2" s="360"/>
      <c r="F2" s="360"/>
      <c r="G2" s="360"/>
      <c r="H2" s="360"/>
      <c r="I2" s="360"/>
      <c r="J2" s="14"/>
      <c r="K2" s="262"/>
    </row>
    <row r="3" spans="1:15" s="3" customFormat="1" ht="30" customHeight="1">
      <c r="A3" s="361" t="s">
        <v>441</v>
      </c>
      <c r="B3" s="361"/>
      <c r="C3" s="361"/>
      <c r="D3" s="361"/>
      <c r="E3" s="361"/>
      <c r="F3" s="361"/>
      <c r="G3" s="361"/>
      <c r="H3" s="361"/>
      <c r="I3" s="361"/>
      <c r="J3" s="2"/>
      <c r="M3" s="2"/>
      <c r="N3" s="2"/>
      <c r="O3" s="2"/>
    </row>
    <row r="4" spans="1:15" s="3" customFormat="1" ht="30" customHeight="1">
      <c r="A4" s="359"/>
      <c r="B4" s="359"/>
      <c r="C4" s="359"/>
      <c r="D4" s="359"/>
      <c r="E4" s="359"/>
      <c r="F4" s="359"/>
      <c r="G4" s="359"/>
      <c r="H4" s="359"/>
      <c r="I4" s="359"/>
      <c r="J4" s="2"/>
      <c r="K4" s="2"/>
      <c r="L4" s="2"/>
      <c r="M4" s="2"/>
      <c r="N4" s="2"/>
      <c r="O4" s="2"/>
    </row>
    <row r="5" spans="1:15" s="4" customFormat="1" ht="82.5" customHeight="1">
      <c r="A5" s="358" t="s">
        <v>59</v>
      </c>
      <c r="B5" s="163" t="s">
        <v>325</v>
      </c>
      <c r="C5" s="163" t="s">
        <v>326</v>
      </c>
      <c r="D5" s="163" t="s">
        <v>327</v>
      </c>
      <c r="E5" s="163" t="s">
        <v>328</v>
      </c>
      <c r="F5" s="163" t="s">
        <v>329</v>
      </c>
      <c r="G5" s="163" t="s">
        <v>85</v>
      </c>
      <c r="H5" s="163" t="s">
        <v>86</v>
      </c>
      <c r="I5" s="362" t="s">
        <v>60</v>
      </c>
      <c r="J5" s="2"/>
      <c r="K5" s="2"/>
      <c r="L5" s="2"/>
      <c r="M5" s="2"/>
      <c r="N5" s="2"/>
      <c r="O5" s="2"/>
    </row>
    <row r="6" spans="1:15" s="4" customFormat="1" ht="86.25" customHeight="1">
      <c r="A6" s="358"/>
      <c r="B6" s="48" t="s">
        <v>372</v>
      </c>
      <c r="C6" s="162" t="s">
        <v>419</v>
      </c>
      <c r="D6" s="162" t="s">
        <v>420</v>
      </c>
      <c r="E6" s="48" t="s">
        <v>373</v>
      </c>
      <c r="F6" s="162" t="s">
        <v>421</v>
      </c>
      <c r="G6" s="48" t="s">
        <v>540</v>
      </c>
      <c r="H6" s="48" t="s">
        <v>7</v>
      </c>
      <c r="I6" s="362"/>
      <c r="J6" s="2"/>
      <c r="K6" s="2"/>
      <c r="L6" s="2"/>
      <c r="M6" s="2"/>
      <c r="N6" s="2"/>
      <c r="O6" s="2"/>
    </row>
    <row r="7" spans="1:15" s="4" customFormat="1" ht="46.5" customHeight="1">
      <c r="A7" s="55" t="s">
        <v>51</v>
      </c>
      <c r="B7" s="199">
        <v>0</v>
      </c>
      <c r="C7" s="233">
        <v>0</v>
      </c>
      <c r="D7" s="200">
        <v>77955</v>
      </c>
      <c r="E7" s="200">
        <v>32097</v>
      </c>
      <c r="F7" s="200">
        <v>2299</v>
      </c>
      <c r="G7" s="200">
        <v>1620</v>
      </c>
      <c r="H7" s="201">
        <f>SUM(B7:G7)</f>
        <v>113971</v>
      </c>
      <c r="I7" s="56" t="s">
        <v>61</v>
      </c>
      <c r="J7" s="2"/>
      <c r="K7" s="2"/>
      <c r="L7" s="2"/>
      <c r="M7" s="2"/>
      <c r="N7" s="2"/>
      <c r="O7" s="2"/>
    </row>
    <row r="8" spans="1:15" s="4" customFormat="1" ht="46.5" customHeight="1">
      <c r="A8" s="37" t="s">
        <v>52</v>
      </c>
      <c r="B8" s="202">
        <v>1445</v>
      </c>
      <c r="C8" s="231">
        <v>0</v>
      </c>
      <c r="D8" s="203">
        <v>126271</v>
      </c>
      <c r="E8" s="203">
        <v>19309</v>
      </c>
      <c r="F8" s="203">
        <v>2267</v>
      </c>
      <c r="G8" s="203">
        <v>5543</v>
      </c>
      <c r="H8" s="204">
        <f aca="true" t="shared" si="0" ref="H8:H15">SUM(B8:G8)</f>
        <v>154835</v>
      </c>
      <c r="I8" s="57" t="s">
        <v>62</v>
      </c>
      <c r="J8" s="11"/>
      <c r="K8" s="11"/>
      <c r="L8" s="2"/>
      <c r="M8" s="2"/>
      <c r="N8" s="2"/>
      <c r="O8" s="2"/>
    </row>
    <row r="9" spans="1:15" s="4" customFormat="1" ht="46.5" customHeight="1">
      <c r="A9" s="35" t="s">
        <v>53</v>
      </c>
      <c r="B9" s="199">
        <v>122766</v>
      </c>
      <c r="C9" s="233">
        <v>0</v>
      </c>
      <c r="D9" s="200">
        <v>154127</v>
      </c>
      <c r="E9" s="200">
        <v>24721</v>
      </c>
      <c r="F9" s="200">
        <v>7254</v>
      </c>
      <c r="G9" s="200">
        <v>11751</v>
      </c>
      <c r="H9" s="201">
        <f t="shared" si="0"/>
        <v>320619</v>
      </c>
      <c r="I9" s="58" t="s">
        <v>71</v>
      </c>
      <c r="J9" s="11"/>
      <c r="K9" s="11"/>
      <c r="L9" s="2"/>
      <c r="M9" s="2"/>
      <c r="N9" s="2"/>
      <c r="O9" s="2"/>
    </row>
    <row r="10" spans="1:15" s="4" customFormat="1" ht="46.5" customHeight="1">
      <c r="A10" s="37" t="s">
        <v>54</v>
      </c>
      <c r="B10" s="202">
        <v>814649</v>
      </c>
      <c r="C10" s="231">
        <v>0</v>
      </c>
      <c r="D10" s="203">
        <v>114146</v>
      </c>
      <c r="E10" s="203">
        <v>19573</v>
      </c>
      <c r="F10" s="203">
        <v>9187</v>
      </c>
      <c r="G10" s="203">
        <v>18886</v>
      </c>
      <c r="H10" s="204">
        <f t="shared" si="0"/>
        <v>976441</v>
      </c>
      <c r="I10" s="57" t="s">
        <v>72</v>
      </c>
      <c r="J10" s="11"/>
      <c r="K10" s="11"/>
      <c r="L10" s="2"/>
      <c r="M10" s="2"/>
      <c r="N10" s="2"/>
      <c r="O10" s="2"/>
    </row>
    <row r="11" spans="1:15" s="4" customFormat="1" ht="46.5" customHeight="1">
      <c r="A11" s="35" t="s">
        <v>76</v>
      </c>
      <c r="B11" s="199">
        <v>886855</v>
      </c>
      <c r="C11" s="233">
        <v>0</v>
      </c>
      <c r="D11" s="200">
        <v>88810</v>
      </c>
      <c r="E11" s="200">
        <v>15081</v>
      </c>
      <c r="F11" s="200">
        <v>6629</v>
      </c>
      <c r="G11" s="200">
        <v>27876</v>
      </c>
      <c r="H11" s="201">
        <f t="shared" si="0"/>
        <v>1025251</v>
      </c>
      <c r="I11" s="59" t="s">
        <v>100</v>
      </c>
      <c r="J11" s="11"/>
      <c r="K11" s="11"/>
      <c r="L11" s="2"/>
      <c r="M11" s="2"/>
      <c r="N11" s="2"/>
      <c r="O11" s="2"/>
    </row>
    <row r="12" spans="1:15" s="4" customFormat="1" ht="46.5" customHeight="1">
      <c r="A12" s="37" t="s">
        <v>55</v>
      </c>
      <c r="B12" s="202">
        <v>16012</v>
      </c>
      <c r="C12" s="231">
        <v>0</v>
      </c>
      <c r="D12" s="203">
        <v>22040</v>
      </c>
      <c r="E12" s="203">
        <v>1694</v>
      </c>
      <c r="F12" s="203">
        <v>675</v>
      </c>
      <c r="G12" s="203">
        <v>6520</v>
      </c>
      <c r="H12" s="204">
        <f t="shared" si="0"/>
        <v>46941</v>
      </c>
      <c r="I12" s="57" t="s">
        <v>73</v>
      </c>
      <c r="J12" s="11"/>
      <c r="K12" s="11"/>
      <c r="L12" s="2"/>
      <c r="M12" s="2"/>
      <c r="N12" s="2"/>
      <c r="O12" s="2"/>
    </row>
    <row r="13" spans="1:15" s="4" customFormat="1" ht="46.5" customHeight="1">
      <c r="A13" s="35" t="s">
        <v>56</v>
      </c>
      <c r="B13" s="199">
        <v>33641</v>
      </c>
      <c r="C13" s="233">
        <v>0</v>
      </c>
      <c r="D13" s="200">
        <v>48682</v>
      </c>
      <c r="E13" s="200">
        <v>4881</v>
      </c>
      <c r="F13" s="200">
        <v>2648</v>
      </c>
      <c r="G13" s="200">
        <v>17032</v>
      </c>
      <c r="H13" s="201">
        <f t="shared" si="0"/>
        <v>106884</v>
      </c>
      <c r="I13" s="58" t="s">
        <v>239</v>
      </c>
      <c r="J13" s="11"/>
      <c r="K13" s="11"/>
      <c r="L13" s="2"/>
      <c r="M13" s="2"/>
      <c r="N13" s="2"/>
      <c r="O13" s="2"/>
    </row>
    <row r="14" spans="1:14" s="4" customFormat="1" ht="46.5" customHeight="1">
      <c r="A14" s="37" t="s">
        <v>290</v>
      </c>
      <c r="B14" s="202">
        <v>1777</v>
      </c>
      <c r="C14" s="231">
        <v>0</v>
      </c>
      <c r="D14" s="203">
        <v>5464</v>
      </c>
      <c r="E14" s="203">
        <v>0</v>
      </c>
      <c r="F14" s="203">
        <v>475</v>
      </c>
      <c r="G14" s="203">
        <v>1031</v>
      </c>
      <c r="H14" s="204">
        <f t="shared" si="0"/>
        <v>8747</v>
      </c>
      <c r="I14" s="60" t="s">
        <v>240</v>
      </c>
      <c r="J14" s="11"/>
      <c r="K14" s="11"/>
      <c r="L14" s="2"/>
      <c r="M14" s="2"/>
      <c r="N14" s="2"/>
    </row>
    <row r="15" spans="1:15" s="4" customFormat="1" ht="46.5" customHeight="1">
      <c r="A15" s="35" t="s">
        <v>58</v>
      </c>
      <c r="B15" s="200">
        <v>0</v>
      </c>
      <c r="C15" s="233">
        <v>0</v>
      </c>
      <c r="D15" s="200">
        <v>5041</v>
      </c>
      <c r="E15" s="200">
        <v>0</v>
      </c>
      <c r="F15" s="200">
        <v>0</v>
      </c>
      <c r="G15" s="200">
        <v>0</v>
      </c>
      <c r="H15" s="201">
        <f t="shared" si="0"/>
        <v>5041</v>
      </c>
      <c r="I15" s="58" t="s">
        <v>74</v>
      </c>
      <c r="J15" s="11"/>
      <c r="K15" s="11"/>
      <c r="L15" s="2"/>
      <c r="M15" s="2"/>
      <c r="N15" s="2"/>
      <c r="O15" s="2"/>
    </row>
    <row r="16" spans="1:15" s="4" customFormat="1" ht="49.5" customHeight="1">
      <c r="A16" s="33" t="s">
        <v>82</v>
      </c>
      <c r="B16" s="235">
        <f aca="true" t="shared" si="1" ref="B16:H16">SUM(B7:B15)</f>
        <v>1877145</v>
      </c>
      <c r="C16" s="235">
        <f t="shared" si="1"/>
        <v>0</v>
      </c>
      <c r="D16" s="235">
        <f t="shared" si="1"/>
        <v>642536</v>
      </c>
      <c r="E16" s="235">
        <f t="shared" si="1"/>
        <v>117356</v>
      </c>
      <c r="F16" s="235">
        <f t="shared" si="1"/>
        <v>31434</v>
      </c>
      <c r="G16" s="235">
        <f t="shared" si="1"/>
        <v>90259</v>
      </c>
      <c r="H16" s="235">
        <f t="shared" si="1"/>
        <v>2758730</v>
      </c>
      <c r="I16" s="61" t="s">
        <v>7</v>
      </c>
      <c r="J16" s="11"/>
      <c r="K16" s="11"/>
      <c r="L16" s="2"/>
      <c r="M16" s="2"/>
      <c r="N16" s="2"/>
      <c r="O16" s="2"/>
    </row>
    <row r="17" spans="1:15" ht="30" customHeight="1">
      <c r="A17" s="12"/>
      <c r="B17" s="239"/>
      <c r="C17" s="239"/>
      <c r="D17" s="239"/>
      <c r="E17" s="239"/>
      <c r="F17" s="239"/>
      <c r="G17" s="239"/>
      <c r="H17" s="239"/>
      <c r="I17" s="13"/>
      <c r="J17" s="13"/>
      <c r="K17" s="13"/>
      <c r="L17" s="12"/>
      <c r="M17" s="12"/>
      <c r="N17" s="12"/>
      <c r="O17" s="12"/>
    </row>
    <row r="18" spans="1:15" ht="30" customHeight="1">
      <c r="A18" s="12"/>
      <c r="B18" s="239"/>
      <c r="C18" s="239"/>
      <c r="D18" s="239"/>
      <c r="E18" s="239"/>
      <c r="F18" s="239"/>
      <c r="G18" s="239"/>
      <c r="H18" s="239"/>
      <c r="I18" s="13"/>
      <c r="J18" s="13"/>
      <c r="K18" s="13"/>
      <c r="L18" s="12"/>
      <c r="M18" s="12"/>
      <c r="N18" s="12"/>
      <c r="O18" s="12"/>
    </row>
    <row r="19" spans="1:15" ht="30" customHeight="1">
      <c r="A19" s="12"/>
      <c r="B19" s="239"/>
      <c r="C19" s="239"/>
      <c r="D19" s="239"/>
      <c r="E19" s="239"/>
      <c r="F19" s="239"/>
      <c r="G19" s="239"/>
      <c r="H19" s="239"/>
      <c r="I19" s="13"/>
      <c r="J19" s="13"/>
      <c r="K19" s="13"/>
      <c r="L19" s="12"/>
      <c r="M19" s="12"/>
      <c r="N19" s="12"/>
      <c r="O19" s="12"/>
    </row>
    <row r="20" spans="1:15" ht="30" customHeight="1">
      <c r="A20" s="12"/>
      <c r="B20" s="239"/>
      <c r="C20" s="239"/>
      <c r="D20" s="239"/>
      <c r="E20" s="239"/>
      <c r="F20" s="239"/>
      <c r="G20" s="239"/>
      <c r="H20" s="239"/>
      <c r="I20" s="13"/>
      <c r="J20" s="13"/>
      <c r="K20" s="13"/>
      <c r="L20" s="12"/>
      <c r="M20" s="12"/>
      <c r="N20" s="12"/>
      <c r="O20" s="12"/>
    </row>
    <row r="21" spans="1:15" ht="30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2"/>
      <c r="M21" s="12"/>
      <c r="N21" s="12"/>
      <c r="O21" s="12"/>
    </row>
    <row r="22" spans="1:15" ht="30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2"/>
      <c r="M22" s="12"/>
      <c r="N22" s="12"/>
      <c r="O22" s="12"/>
    </row>
    <row r="23" spans="1:15" ht="30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2"/>
      <c r="M23" s="12"/>
      <c r="N23" s="12"/>
      <c r="O23" s="12"/>
    </row>
    <row r="24" spans="2:11" ht="30" customHeight="1">
      <c r="B24" s="9"/>
      <c r="C24" s="9"/>
      <c r="D24" s="9"/>
      <c r="E24" s="9"/>
      <c r="F24" s="9"/>
      <c r="G24" s="9"/>
      <c r="H24" s="9"/>
      <c r="I24" s="9"/>
      <c r="J24" s="9"/>
      <c r="K24" s="9"/>
    </row>
  </sheetData>
  <sheetProtection/>
  <mergeCells count="5">
    <mergeCell ref="A5:A6"/>
    <mergeCell ref="I5:I6"/>
    <mergeCell ref="A2:I2"/>
    <mergeCell ref="A3:I3"/>
    <mergeCell ref="A4:I4"/>
  </mergeCells>
  <hyperlinks>
    <hyperlink ref="K1" location="الفهرس!B22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24"/>
  <sheetViews>
    <sheetView rightToLeft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16"/>
    </sheetView>
  </sheetViews>
  <sheetFormatPr defaultColWidth="15.7109375" defaultRowHeight="30" customHeight="1"/>
  <cols>
    <col min="1" max="1" width="30.7109375" style="5" customWidth="1"/>
    <col min="2" max="8" width="25.28125" style="5" customWidth="1"/>
    <col min="9" max="9" width="30.7109375" style="5" customWidth="1"/>
    <col min="10" max="10" width="15.7109375" style="5" customWidth="1"/>
    <col min="11" max="11" width="14.140625" style="5" customWidth="1"/>
    <col min="12" max="12" width="15.7109375" style="5" customWidth="1"/>
    <col min="13" max="13" width="14.140625" style="5" customWidth="1"/>
    <col min="14" max="16384" width="15.7109375" style="5" customWidth="1"/>
  </cols>
  <sheetData>
    <row r="1" spans="1:13" s="1" customFormat="1" ht="30" customHeight="1">
      <c r="A1" s="268" t="s">
        <v>94</v>
      </c>
      <c r="B1" s="268"/>
      <c r="C1" s="268"/>
      <c r="D1" s="268"/>
      <c r="E1" s="268"/>
      <c r="F1" s="268"/>
      <c r="G1" s="268"/>
      <c r="H1" s="268"/>
      <c r="I1" s="270" t="s">
        <v>95</v>
      </c>
      <c r="J1" s="6"/>
      <c r="K1" s="263" t="s">
        <v>418</v>
      </c>
      <c r="M1" s="6"/>
    </row>
    <row r="2" spans="1:11" s="2" customFormat="1" ht="30" customHeight="1">
      <c r="A2" s="360" t="s">
        <v>252</v>
      </c>
      <c r="B2" s="360"/>
      <c r="C2" s="360"/>
      <c r="D2" s="360"/>
      <c r="E2" s="360"/>
      <c r="F2" s="360"/>
      <c r="G2" s="360"/>
      <c r="H2" s="360"/>
      <c r="I2" s="360"/>
      <c r="J2" s="14"/>
      <c r="K2" s="262"/>
    </row>
    <row r="3" spans="1:15" s="3" customFormat="1" ht="30" customHeight="1">
      <c r="A3" s="361" t="s">
        <v>442</v>
      </c>
      <c r="B3" s="361"/>
      <c r="C3" s="361"/>
      <c r="D3" s="361"/>
      <c r="E3" s="361"/>
      <c r="F3" s="361"/>
      <c r="G3" s="361"/>
      <c r="H3" s="361"/>
      <c r="I3" s="361"/>
      <c r="J3" s="2"/>
      <c r="M3" s="2"/>
      <c r="N3" s="2"/>
      <c r="O3" s="2"/>
    </row>
    <row r="4" spans="1:15" s="3" customFormat="1" ht="30" customHeight="1">
      <c r="A4" s="359"/>
      <c r="B4" s="359"/>
      <c r="C4" s="359"/>
      <c r="D4" s="359"/>
      <c r="E4" s="359"/>
      <c r="F4" s="359"/>
      <c r="G4" s="359"/>
      <c r="H4" s="359"/>
      <c r="I4" s="359"/>
      <c r="J4" s="2"/>
      <c r="K4" s="2"/>
      <c r="L4" s="2"/>
      <c r="M4" s="2"/>
      <c r="N4" s="2"/>
      <c r="O4" s="2"/>
    </row>
    <row r="5" spans="1:15" s="4" customFormat="1" ht="82.5" customHeight="1">
      <c r="A5" s="358" t="s">
        <v>59</v>
      </c>
      <c r="B5" s="163" t="s">
        <v>325</v>
      </c>
      <c r="C5" s="163" t="s">
        <v>326</v>
      </c>
      <c r="D5" s="163" t="s">
        <v>327</v>
      </c>
      <c r="E5" s="163" t="s">
        <v>328</v>
      </c>
      <c r="F5" s="163" t="s">
        <v>329</v>
      </c>
      <c r="G5" s="163" t="s">
        <v>85</v>
      </c>
      <c r="H5" s="163" t="s">
        <v>86</v>
      </c>
      <c r="I5" s="362" t="s">
        <v>60</v>
      </c>
      <c r="J5" s="2"/>
      <c r="K5" s="2"/>
      <c r="L5" s="2"/>
      <c r="M5" s="2"/>
      <c r="N5" s="2"/>
      <c r="O5" s="2"/>
    </row>
    <row r="6" spans="1:15" s="4" customFormat="1" ht="86.25" customHeight="1">
      <c r="A6" s="358"/>
      <c r="B6" s="48" t="s">
        <v>372</v>
      </c>
      <c r="C6" s="162" t="s">
        <v>419</v>
      </c>
      <c r="D6" s="162" t="s">
        <v>420</v>
      </c>
      <c r="E6" s="48" t="s">
        <v>373</v>
      </c>
      <c r="F6" s="162" t="s">
        <v>421</v>
      </c>
      <c r="G6" s="48" t="s">
        <v>540</v>
      </c>
      <c r="H6" s="48" t="s">
        <v>7</v>
      </c>
      <c r="I6" s="362"/>
      <c r="J6" s="2"/>
      <c r="K6" s="2"/>
      <c r="L6" s="2"/>
      <c r="M6" s="2"/>
      <c r="N6" s="2"/>
      <c r="O6" s="2"/>
    </row>
    <row r="7" spans="1:15" s="4" customFormat="1" ht="46.5" customHeight="1">
      <c r="A7" s="55" t="s">
        <v>51</v>
      </c>
      <c r="B7" s="199">
        <v>0</v>
      </c>
      <c r="C7" s="233">
        <v>424640</v>
      </c>
      <c r="D7" s="200">
        <v>97624</v>
      </c>
      <c r="E7" s="200">
        <v>64574</v>
      </c>
      <c r="F7" s="200">
        <v>3772</v>
      </c>
      <c r="G7" s="200">
        <v>1908</v>
      </c>
      <c r="H7" s="201">
        <f>SUM(B7:G7)</f>
        <v>592518</v>
      </c>
      <c r="I7" s="56" t="s">
        <v>61</v>
      </c>
      <c r="J7" s="2"/>
      <c r="K7" s="2"/>
      <c r="L7" s="2"/>
      <c r="M7" s="2"/>
      <c r="N7" s="2"/>
      <c r="O7" s="2"/>
    </row>
    <row r="8" spans="1:15" s="4" customFormat="1" ht="46.5" customHeight="1">
      <c r="A8" s="37" t="s">
        <v>52</v>
      </c>
      <c r="B8" s="202">
        <v>2359</v>
      </c>
      <c r="C8" s="231">
        <v>589974</v>
      </c>
      <c r="D8" s="203">
        <v>133715</v>
      </c>
      <c r="E8" s="203">
        <v>27931</v>
      </c>
      <c r="F8" s="203">
        <v>3432</v>
      </c>
      <c r="G8" s="203">
        <v>3751</v>
      </c>
      <c r="H8" s="204">
        <f aca="true" t="shared" si="0" ref="H8:H15">SUM(B8:G8)</f>
        <v>761162</v>
      </c>
      <c r="I8" s="57" t="s">
        <v>62</v>
      </c>
      <c r="J8" s="11"/>
      <c r="K8" s="11"/>
      <c r="L8" s="2"/>
      <c r="M8" s="2"/>
      <c r="N8" s="2"/>
      <c r="O8" s="2"/>
    </row>
    <row r="9" spans="1:15" s="4" customFormat="1" ht="46.5" customHeight="1">
      <c r="A9" s="35" t="s">
        <v>53</v>
      </c>
      <c r="B9" s="199">
        <v>201884</v>
      </c>
      <c r="C9" s="233">
        <v>632277</v>
      </c>
      <c r="D9" s="200">
        <v>154126</v>
      </c>
      <c r="E9" s="200">
        <v>26632</v>
      </c>
      <c r="F9" s="200">
        <v>10440</v>
      </c>
      <c r="G9" s="200">
        <v>10795</v>
      </c>
      <c r="H9" s="201">
        <f t="shared" si="0"/>
        <v>1036154</v>
      </c>
      <c r="I9" s="58" t="s">
        <v>71</v>
      </c>
      <c r="J9" s="11"/>
      <c r="K9" s="11"/>
      <c r="L9" s="2"/>
      <c r="M9" s="2"/>
      <c r="N9" s="2"/>
      <c r="O9" s="2"/>
    </row>
    <row r="10" spans="1:15" s="4" customFormat="1" ht="46.5" customHeight="1">
      <c r="A10" s="37" t="s">
        <v>54</v>
      </c>
      <c r="B10" s="202">
        <v>1267334</v>
      </c>
      <c r="C10" s="231">
        <v>770752</v>
      </c>
      <c r="D10" s="203">
        <v>111254</v>
      </c>
      <c r="E10" s="203">
        <v>21031</v>
      </c>
      <c r="F10" s="203">
        <v>13977</v>
      </c>
      <c r="G10" s="203">
        <v>19675</v>
      </c>
      <c r="H10" s="204">
        <f t="shared" si="0"/>
        <v>2204023</v>
      </c>
      <c r="I10" s="57" t="s">
        <v>72</v>
      </c>
      <c r="J10" s="11"/>
      <c r="K10" s="11"/>
      <c r="L10" s="2"/>
      <c r="M10" s="2"/>
      <c r="N10" s="2"/>
      <c r="O10" s="2"/>
    </row>
    <row r="11" spans="1:15" s="4" customFormat="1" ht="46.5" customHeight="1">
      <c r="A11" s="35" t="s">
        <v>76</v>
      </c>
      <c r="B11" s="199">
        <v>1539281</v>
      </c>
      <c r="C11" s="233">
        <v>1133590</v>
      </c>
      <c r="D11" s="200">
        <v>89154</v>
      </c>
      <c r="E11" s="200">
        <v>16951</v>
      </c>
      <c r="F11" s="200">
        <v>16901</v>
      </c>
      <c r="G11" s="200">
        <v>39740</v>
      </c>
      <c r="H11" s="201">
        <f t="shared" si="0"/>
        <v>2835617</v>
      </c>
      <c r="I11" s="59" t="s">
        <v>100</v>
      </c>
      <c r="J11" s="11"/>
      <c r="K11" s="11"/>
      <c r="L11" s="2"/>
      <c r="M11" s="2"/>
      <c r="N11" s="2"/>
      <c r="O11" s="2"/>
    </row>
    <row r="12" spans="1:15" s="4" customFormat="1" ht="46.5" customHeight="1">
      <c r="A12" s="37" t="s">
        <v>55</v>
      </c>
      <c r="B12" s="202">
        <v>20585</v>
      </c>
      <c r="C12" s="231">
        <v>40968</v>
      </c>
      <c r="D12" s="203">
        <v>31484</v>
      </c>
      <c r="E12" s="203">
        <v>1381</v>
      </c>
      <c r="F12" s="203">
        <v>711</v>
      </c>
      <c r="G12" s="203">
        <v>7359</v>
      </c>
      <c r="H12" s="204">
        <f t="shared" si="0"/>
        <v>102488</v>
      </c>
      <c r="I12" s="57" t="s">
        <v>73</v>
      </c>
      <c r="J12" s="11"/>
      <c r="K12" s="11"/>
      <c r="L12" s="2"/>
      <c r="M12" s="2"/>
      <c r="N12" s="2"/>
      <c r="O12" s="2"/>
    </row>
    <row r="13" spans="1:15" s="4" customFormat="1" ht="46.5" customHeight="1">
      <c r="A13" s="35" t="s">
        <v>56</v>
      </c>
      <c r="B13" s="199">
        <v>54483</v>
      </c>
      <c r="C13" s="233">
        <v>261932</v>
      </c>
      <c r="D13" s="200">
        <v>62030</v>
      </c>
      <c r="E13" s="200">
        <v>1957</v>
      </c>
      <c r="F13" s="200">
        <v>6455</v>
      </c>
      <c r="G13" s="200">
        <v>29413</v>
      </c>
      <c r="H13" s="201">
        <f t="shared" si="0"/>
        <v>416270</v>
      </c>
      <c r="I13" s="58" t="s">
        <v>239</v>
      </c>
      <c r="J13" s="11"/>
      <c r="K13" s="11"/>
      <c r="L13" s="2"/>
      <c r="M13" s="2"/>
      <c r="N13" s="2"/>
      <c r="O13" s="2"/>
    </row>
    <row r="14" spans="1:15" s="4" customFormat="1" ht="46.5" customHeight="1">
      <c r="A14" s="37" t="s">
        <v>290</v>
      </c>
      <c r="B14" s="202">
        <v>4015</v>
      </c>
      <c r="C14" s="231">
        <v>2276</v>
      </c>
      <c r="D14" s="203">
        <v>7314</v>
      </c>
      <c r="E14" s="203">
        <v>0</v>
      </c>
      <c r="F14" s="203">
        <v>475</v>
      </c>
      <c r="G14" s="203">
        <v>399</v>
      </c>
      <c r="H14" s="204">
        <f t="shared" si="0"/>
        <v>14479</v>
      </c>
      <c r="I14" s="60" t="s">
        <v>240</v>
      </c>
      <c r="J14" s="11"/>
      <c r="K14" s="11"/>
      <c r="L14" s="2"/>
      <c r="M14" s="2"/>
      <c r="N14" s="2"/>
      <c r="O14" s="2"/>
    </row>
    <row r="15" spans="1:15" s="4" customFormat="1" ht="46.5" customHeight="1">
      <c r="A15" s="35" t="s">
        <v>58</v>
      </c>
      <c r="B15" s="200">
        <v>0</v>
      </c>
      <c r="C15" s="233">
        <v>306</v>
      </c>
      <c r="D15" s="200">
        <v>4204</v>
      </c>
      <c r="E15" s="200">
        <v>0</v>
      </c>
      <c r="F15" s="200">
        <v>0</v>
      </c>
      <c r="G15" s="200">
        <v>0</v>
      </c>
      <c r="H15" s="201">
        <f t="shared" si="0"/>
        <v>4510</v>
      </c>
      <c r="I15" s="58" t="s">
        <v>74</v>
      </c>
      <c r="J15" s="11"/>
      <c r="K15" s="11"/>
      <c r="L15" s="2"/>
      <c r="M15" s="2"/>
      <c r="N15" s="2"/>
      <c r="O15" s="2"/>
    </row>
    <row r="16" spans="1:15" s="4" customFormat="1" ht="49.5" customHeight="1">
      <c r="A16" s="33" t="s">
        <v>82</v>
      </c>
      <c r="B16" s="235">
        <f aca="true" t="shared" si="1" ref="B16:H16">SUM(B7:B15)</f>
        <v>3089941</v>
      </c>
      <c r="C16" s="235">
        <f t="shared" si="1"/>
        <v>3856715</v>
      </c>
      <c r="D16" s="235">
        <f t="shared" si="1"/>
        <v>690905</v>
      </c>
      <c r="E16" s="235">
        <f t="shared" si="1"/>
        <v>160457</v>
      </c>
      <c r="F16" s="235">
        <f t="shared" si="1"/>
        <v>56163</v>
      </c>
      <c r="G16" s="235">
        <f t="shared" si="1"/>
        <v>113040</v>
      </c>
      <c r="H16" s="235">
        <f t="shared" si="1"/>
        <v>7967221</v>
      </c>
      <c r="I16" s="61" t="s">
        <v>7</v>
      </c>
      <c r="J16" s="11"/>
      <c r="K16" s="11"/>
      <c r="L16" s="2"/>
      <c r="M16" s="2"/>
      <c r="N16" s="2"/>
      <c r="O16" s="2"/>
    </row>
    <row r="17" spans="1:15" ht="30" customHeight="1">
      <c r="A17" s="12"/>
      <c r="B17" s="239"/>
      <c r="C17" s="239"/>
      <c r="D17" s="239"/>
      <c r="E17" s="239"/>
      <c r="F17" s="239"/>
      <c r="G17" s="239"/>
      <c r="H17" s="239"/>
      <c r="I17" s="13"/>
      <c r="J17" s="13"/>
      <c r="K17" s="13"/>
      <c r="L17" s="12"/>
      <c r="M17" s="12"/>
      <c r="N17" s="12"/>
      <c r="O17" s="12"/>
    </row>
    <row r="18" spans="1:15" ht="30" customHeight="1">
      <c r="A18" s="12"/>
      <c r="B18" s="239"/>
      <c r="C18" s="239"/>
      <c r="D18" s="239"/>
      <c r="E18" s="239"/>
      <c r="F18" s="239"/>
      <c r="G18" s="239"/>
      <c r="H18" s="239"/>
      <c r="I18" s="13"/>
      <c r="J18" s="13"/>
      <c r="K18" s="13"/>
      <c r="L18" s="12"/>
      <c r="M18" s="12"/>
      <c r="N18" s="12"/>
      <c r="O18" s="12"/>
    </row>
    <row r="19" spans="1:15" ht="30" customHeight="1">
      <c r="A19" s="12"/>
      <c r="B19" s="239"/>
      <c r="C19" s="239"/>
      <c r="D19" s="239"/>
      <c r="E19" s="239"/>
      <c r="F19" s="239"/>
      <c r="G19" s="239"/>
      <c r="H19" s="239"/>
      <c r="I19" s="13"/>
      <c r="J19" s="13"/>
      <c r="K19" s="13"/>
      <c r="L19" s="12"/>
      <c r="M19" s="12"/>
      <c r="N19" s="12"/>
      <c r="O19" s="12"/>
    </row>
    <row r="20" spans="1:15" ht="30" customHeight="1">
      <c r="A20" s="12"/>
      <c r="B20" s="239"/>
      <c r="C20" s="239"/>
      <c r="D20" s="239"/>
      <c r="E20" s="239"/>
      <c r="F20" s="239"/>
      <c r="G20" s="239"/>
      <c r="H20" s="239"/>
      <c r="I20" s="13"/>
      <c r="J20" s="13"/>
      <c r="K20" s="13"/>
      <c r="L20" s="12"/>
      <c r="M20" s="12"/>
      <c r="N20" s="12"/>
      <c r="O20" s="12"/>
    </row>
    <row r="21" spans="1:15" ht="30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2"/>
      <c r="M21" s="12"/>
      <c r="N21" s="12"/>
      <c r="O21" s="12"/>
    </row>
    <row r="22" spans="1:15" ht="30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2"/>
      <c r="M22" s="12"/>
      <c r="N22" s="12"/>
      <c r="O22" s="12"/>
    </row>
    <row r="23" spans="1:15" ht="30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2"/>
      <c r="M23" s="12"/>
      <c r="N23" s="12"/>
      <c r="O23" s="12"/>
    </row>
    <row r="24" spans="2:11" ht="30" customHeight="1">
      <c r="B24" s="9"/>
      <c r="C24" s="9"/>
      <c r="D24" s="9"/>
      <c r="E24" s="9"/>
      <c r="F24" s="9"/>
      <c r="G24" s="9"/>
      <c r="H24" s="9"/>
      <c r="I24" s="9"/>
      <c r="J24" s="9"/>
      <c r="K24" s="9"/>
    </row>
  </sheetData>
  <sheetProtection/>
  <mergeCells count="5">
    <mergeCell ref="A2:I2"/>
    <mergeCell ref="A3:I3"/>
    <mergeCell ref="A4:I4"/>
    <mergeCell ref="A5:A6"/>
    <mergeCell ref="I5:I6"/>
  </mergeCells>
  <hyperlinks>
    <hyperlink ref="K1" location="الفهرس!B23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24"/>
  <sheetViews>
    <sheetView rightToLeft="1" zoomScale="50" zoomScaleNormal="5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16"/>
    </sheetView>
  </sheetViews>
  <sheetFormatPr defaultColWidth="15.7109375" defaultRowHeight="30" customHeight="1"/>
  <cols>
    <col min="1" max="1" width="30.7109375" style="5" customWidth="1"/>
    <col min="2" max="8" width="25.28125" style="5" customWidth="1"/>
    <col min="9" max="9" width="30.7109375" style="5" customWidth="1"/>
    <col min="10" max="10" width="15.7109375" style="5" customWidth="1"/>
    <col min="11" max="11" width="14.421875" style="5" customWidth="1"/>
    <col min="12" max="12" width="15.7109375" style="5" customWidth="1"/>
    <col min="13" max="13" width="14.140625" style="5" customWidth="1"/>
    <col min="14" max="16384" width="15.7109375" style="5" customWidth="1"/>
  </cols>
  <sheetData>
    <row r="1" spans="1:13" s="1" customFormat="1" ht="30" customHeight="1">
      <c r="A1" s="268" t="s">
        <v>96</v>
      </c>
      <c r="B1" s="268"/>
      <c r="C1" s="268"/>
      <c r="D1" s="268"/>
      <c r="E1" s="268"/>
      <c r="F1" s="268"/>
      <c r="G1" s="268"/>
      <c r="H1" s="268"/>
      <c r="I1" s="270" t="s">
        <v>97</v>
      </c>
      <c r="J1" s="6"/>
      <c r="K1" s="263" t="s">
        <v>418</v>
      </c>
      <c r="M1" s="6"/>
    </row>
    <row r="2" spans="1:11" s="2" customFormat="1" ht="30" customHeight="1">
      <c r="A2" s="360" t="s">
        <v>253</v>
      </c>
      <c r="B2" s="360"/>
      <c r="C2" s="360"/>
      <c r="D2" s="360"/>
      <c r="E2" s="360"/>
      <c r="F2" s="360"/>
      <c r="G2" s="360"/>
      <c r="H2" s="360"/>
      <c r="I2" s="360"/>
      <c r="J2" s="14"/>
      <c r="K2" s="262"/>
    </row>
    <row r="3" spans="1:15" s="3" customFormat="1" ht="30" customHeight="1">
      <c r="A3" s="361" t="s">
        <v>443</v>
      </c>
      <c r="B3" s="361"/>
      <c r="C3" s="361"/>
      <c r="D3" s="361"/>
      <c r="E3" s="361"/>
      <c r="F3" s="361"/>
      <c r="G3" s="361"/>
      <c r="H3" s="361"/>
      <c r="I3" s="361"/>
      <c r="J3" s="2"/>
      <c r="M3" s="2"/>
      <c r="N3" s="2"/>
      <c r="O3" s="2"/>
    </row>
    <row r="4" spans="1:15" s="3" customFormat="1" ht="30" customHeight="1">
      <c r="A4" s="359"/>
      <c r="B4" s="359"/>
      <c r="C4" s="359"/>
      <c r="D4" s="359"/>
      <c r="E4" s="359"/>
      <c r="F4" s="359"/>
      <c r="G4" s="359"/>
      <c r="H4" s="359"/>
      <c r="I4" s="359"/>
      <c r="J4" s="2"/>
      <c r="K4" s="2"/>
      <c r="L4" s="2"/>
      <c r="M4" s="2"/>
      <c r="N4" s="2"/>
      <c r="O4" s="2"/>
    </row>
    <row r="5" spans="1:15" s="4" customFormat="1" ht="82.5" customHeight="1">
      <c r="A5" s="358" t="s">
        <v>59</v>
      </c>
      <c r="B5" s="163" t="s">
        <v>325</v>
      </c>
      <c r="C5" s="163" t="s">
        <v>326</v>
      </c>
      <c r="D5" s="163" t="s">
        <v>327</v>
      </c>
      <c r="E5" s="163" t="s">
        <v>328</v>
      </c>
      <c r="F5" s="163" t="s">
        <v>329</v>
      </c>
      <c r="G5" s="163" t="s">
        <v>85</v>
      </c>
      <c r="H5" s="163" t="s">
        <v>86</v>
      </c>
      <c r="I5" s="362" t="s">
        <v>60</v>
      </c>
      <c r="J5" s="2"/>
      <c r="K5" s="2"/>
      <c r="L5" s="2"/>
      <c r="M5" s="2"/>
      <c r="N5" s="2"/>
      <c r="O5" s="2"/>
    </row>
    <row r="6" spans="1:15" s="4" customFormat="1" ht="86.25" customHeight="1">
      <c r="A6" s="358"/>
      <c r="B6" s="48" t="s">
        <v>372</v>
      </c>
      <c r="C6" s="162" t="s">
        <v>419</v>
      </c>
      <c r="D6" s="162" t="s">
        <v>420</v>
      </c>
      <c r="E6" s="48" t="s">
        <v>373</v>
      </c>
      <c r="F6" s="162" t="s">
        <v>421</v>
      </c>
      <c r="G6" s="48" t="s">
        <v>540</v>
      </c>
      <c r="H6" s="48" t="s">
        <v>7</v>
      </c>
      <c r="I6" s="362"/>
      <c r="J6" s="2"/>
      <c r="K6" s="2"/>
      <c r="L6" s="2"/>
      <c r="M6" s="2"/>
      <c r="N6" s="2"/>
      <c r="O6" s="2"/>
    </row>
    <row r="7" spans="1:15" s="4" customFormat="1" ht="46.5" customHeight="1">
      <c r="A7" s="55" t="s">
        <v>51</v>
      </c>
      <c r="B7" s="199">
        <v>0</v>
      </c>
      <c r="C7" s="233">
        <v>0</v>
      </c>
      <c r="D7" s="200">
        <v>72141</v>
      </c>
      <c r="E7" s="200">
        <v>26429</v>
      </c>
      <c r="F7" s="200">
        <v>755</v>
      </c>
      <c r="G7" s="200">
        <v>1620</v>
      </c>
      <c r="H7" s="201">
        <f>SUM(B7:G7)</f>
        <v>100945</v>
      </c>
      <c r="I7" s="56" t="s">
        <v>61</v>
      </c>
      <c r="J7" s="2"/>
      <c r="K7" s="2"/>
      <c r="L7" s="2"/>
      <c r="M7" s="2"/>
      <c r="N7" s="2"/>
      <c r="O7" s="2"/>
    </row>
    <row r="8" spans="1:15" s="4" customFormat="1" ht="46.5" customHeight="1">
      <c r="A8" s="37" t="s">
        <v>52</v>
      </c>
      <c r="B8" s="202">
        <v>1143</v>
      </c>
      <c r="C8" s="231">
        <v>0</v>
      </c>
      <c r="D8" s="203">
        <v>113413</v>
      </c>
      <c r="E8" s="203">
        <v>11292</v>
      </c>
      <c r="F8" s="203">
        <v>2023</v>
      </c>
      <c r="G8" s="203">
        <v>3751</v>
      </c>
      <c r="H8" s="204">
        <f aca="true" t="shared" si="0" ref="H8:H15">SUM(B8:G8)</f>
        <v>131622</v>
      </c>
      <c r="I8" s="57" t="s">
        <v>62</v>
      </c>
      <c r="J8" s="11"/>
      <c r="K8" s="11"/>
      <c r="L8" s="2"/>
      <c r="M8" s="2"/>
      <c r="N8" s="2"/>
      <c r="O8" s="2"/>
    </row>
    <row r="9" spans="1:15" s="4" customFormat="1" ht="46.5" customHeight="1">
      <c r="A9" s="35" t="s">
        <v>53</v>
      </c>
      <c r="B9" s="199">
        <v>100452</v>
      </c>
      <c r="C9" s="233">
        <v>0</v>
      </c>
      <c r="D9" s="200">
        <v>149433</v>
      </c>
      <c r="E9" s="200">
        <v>22991</v>
      </c>
      <c r="F9" s="200">
        <v>5728</v>
      </c>
      <c r="G9" s="200">
        <v>8274</v>
      </c>
      <c r="H9" s="201">
        <f t="shared" si="0"/>
        <v>286878</v>
      </c>
      <c r="I9" s="58" t="s">
        <v>71</v>
      </c>
      <c r="J9" s="11"/>
      <c r="K9" s="11"/>
      <c r="L9" s="2"/>
      <c r="M9" s="2"/>
      <c r="N9" s="2"/>
      <c r="O9" s="2"/>
    </row>
    <row r="10" spans="1:15" s="4" customFormat="1" ht="46.5" customHeight="1">
      <c r="A10" s="37" t="s">
        <v>54</v>
      </c>
      <c r="B10" s="202">
        <v>670711</v>
      </c>
      <c r="C10" s="231">
        <v>0</v>
      </c>
      <c r="D10" s="203">
        <v>109410</v>
      </c>
      <c r="E10" s="203">
        <v>17267</v>
      </c>
      <c r="F10" s="203">
        <v>8056</v>
      </c>
      <c r="G10" s="203">
        <v>14615</v>
      </c>
      <c r="H10" s="204">
        <f t="shared" si="0"/>
        <v>820059</v>
      </c>
      <c r="I10" s="57" t="s">
        <v>72</v>
      </c>
      <c r="J10" s="11"/>
      <c r="K10" s="11"/>
      <c r="L10" s="2"/>
      <c r="M10" s="2"/>
      <c r="N10" s="2"/>
      <c r="O10" s="2"/>
    </row>
    <row r="11" spans="1:15" s="4" customFormat="1" ht="46.5" customHeight="1">
      <c r="A11" s="35" t="s">
        <v>76</v>
      </c>
      <c r="B11" s="199">
        <v>773518</v>
      </c>
      <c r="C11" s="233">
        <v>0</v>
      </c>
      <c r="D11" s="200">
        <v>82923</v>
      </c>
      <c r="E11" s="200">
        <v>13188</v>
      </c>
      <c r="F11" s="200">
        <v>5278</v>
      </c>
      <c r="G11" s="200">
        <v>22902</v>
      </c>
      <c r="H11" s="201">
        <f t="shared" si="0"/>
        <v>897809</v>
      </c>
      <c r="I11" s="59" t="s">
        <v>100</v>
      </c>
      <c r="J11" s="11"/>
      <c r="K11" s="11"/>
      <c r="L11" s="2"/>
      <c r="M11" s="2"/>
      <c r="N11" s="2"/>
      <c r="O11" s="2"/>
    </row>
    <row r="12" spans="1:15" s="4" customFormat="1" ht="46.5" customHeight="1">
      <c r="A12" s="37" t="s">
        <v>55</v>
      </c>
      <c r="B12" s="202">
        <v>15113</v>
      </c>
      <c r="C12" s="231">
        <v>0</v>
      </c>
      <c r="D12" s="203">
        <v>21384</v>
      </c>
      <c r="E12" s="203">
        <v>1381</v>
      </c>
      <c r="F12" s="203">
        <v>675</v>
      </c>
      <c r="G12" s="203">
        <v>4231</v>
      </c>
      <c r="H12" s="204">
        <f t="shared" si="0"/>
        <v>42784</v>
      </c>
      <c r="I12" s="57" t="s">
        <v>73</v>
      </c>
      <c r="J12" s="11"/>
      <c r="K12" s="11"/>
      <c r="L12" s="2"/>
      <c r="M12" s="2"/>
      <c r="N12" s="2"/>
      <c r="O12" s="2"/>
    </row>
    <row r="13" spans="1:15" s="4" customFormat="1" ht="46.5" customHeight="1">
      <c r="A13" s="35" t="s">
        <v>56</v>
      </c>
      <c r="B13" s="199">
        <v>29036</v>
      </c>
      <c r="C13" s="233">
        <v>0</v>
      </c>
      <c r="D13" s="200">
        <v>41706</v>
      </c>
      <c r="E13" s="200">
        <v>1957</v>
      </c>
      <c r="F13" s="200">
        <v>1050</v>
      </c>
      <c r="G13" s="200">
        <v>3686</v>
      </c>
      <c r="H13" s="201">
        <f t="shared" si="0"/>
        <v>77435</v>
      </c>
      <c r="I13" s="58" t="s">
        <v>239</v>
      </c>
      <c r="J13" s="11"/>
      <c r="K13" s="11"/>
      <c r="L13" s="2"/>
      <c r="M13" s="2"/>
      <c r="N13" s="2"/>
      <c r="O13" s="2"/>
    </row>
    <row r="14" spans="1:15" s="4" customFormat="1" ht="46.5" customHeight="1">
      <c r="A14" s="37" t="s">
        <v>290</v>
      </c>
      <c r="B14" s="202">
        <v>1777</v>
      </c>
      <c r="C14" s="231">
        <v>0</v>
      </c>
      <c r="D14" s="203">
        <v>5464</v>
      </c>
      <c r="E14" s="203">
        <v>0</v>
      </c>
      <c r="F14" s="203">
        <v>475</v>
      </c>
      <c r="G14" s="203">
        <v>139</v>
      </c>
      <c r="H14" s="204">
        <f t="shared" si="0"/>
        <v>7855</v>
      </c>
      <c r="I14" s="60" t="s">
        <v>240</v>
      </c>
      <c r="J14" s="11"/>
      <c r="K14" s="11"/>
      <c r="L14" s="2"/>
      <c r="M14" s="2"/>
      <c r="N14" s="2"/>
      <c r="O14" s="2"/>
    </row>
    <row r="15" spans="1:15" s="4" customFormat="1" ht="46.5" customHeight="1">
      <c r="A15" s="35" t="s">
        <v>58</v>
      </c>
      <c r="B15" s="200">
        <v>0</v>
      </c>
      <c r="C15" s="233">
        <v>0</v>
      </c>
      <c r="D15" s="200">
        <v>3214</v>
      </c>
      <c r="E15" s="200">
        <v>0</v>
      </c>
      <c r="F15" s="200">
        <v>0</v>
      </c>
      <c r="G15" s="200">
        <v>0</v>
      </c>
      <c r="H15" s="201">
        <f t="shared" si="0"/>
        <v>3214</v>
      </c>
      <c r="I15" s="58" t="s">
        <v>74</v>
      </c>
      <c r="J15" s="11"/>
      <c r="K15" s="11"/>
      <c r="L15" s="2"/>
      <c r="M15" s="2"/>
      <c r="N15" s="2"/>
      <c r="O15" s="2"/>
    </row>
    <row r="16" spans="1:15" s="4" customFormat="1" ht="49.5" customHeight="1">
      <c r="A16" s="33" t="s">
        <v>82</v>
      </c>
      <c r="B16" s="235">
        <f aca="true" t="shared" si="1" ref="B16:H16">SUM(B7:B15)</f>
        <v>1591750</v>
      </c>
      <c r="C16" s="235">
        <f t="shared" si="1"/>
        <v>0</v>
      </c>
      <c r="D16" s="235">
        <f t="shared" si="1"/>
        <v>599088</v>
      </c>
      <c r="E16" s="235">
        <f t="shared" si="1"/>
        <v>94505</v>
      </c>
      <c r="F16" s="235">
        <f t="shared" si="1"/>
        <v>24040</v>
      </c>
      <c r="G16" s="235">
        <f t="shared" si="1"/>
        <v>59218</v>
      </c>
      <c r="H16" s="235">
        <f t="shared" si="1"/>
        <v>2368601</v>
      </c>
      <c r="I16" s="61" t="s">
        <v>7</v>
      </c>
      <c r="J16" s="11"/>
      <c r="K16" s="11"/>
      <c r="L16" s="2"/>
      <c r="M16" s="2"/>
      <c r="N16" s="2"/>
      <c r="O16" s="2"/>
    </row>
    <row r="17" spans="1:15" ht="30" customHeight="1">
      <c r="A17" s="12"/>
      <c r="B17" s="239"/>
      <c r="C17" s="239"/>
      <c r="D17" s="239"/>
      <c r="E17" s="239"/>
      <c r="F17" s="239"/>
      <c r="G17" s="239"/>
      <c r="H17" s="239"/>
      <c r="I17" s="13"/>
      <c r="J17" s="13"/>
      <c r="K17" s="13"/>
      <c r="L17" s="12"/>
      <c r="M17" s="12"/>
      <c r="N17" s="12"/>
      <c r="O17" s="12"/>
    </row>
    <row r="18" spans="1:15" ht="30" customHeight="1">
      <c r="A18" s="12"/>
      <c r="B18" s="239"/>
      <c r="C18" s="239"/>
      <c r="D18" s="239"/>
      <c r="E18" s="239"/>
      <c r="F18" s="239"/>
      <c r="G18" s="239"/>
      <c r="H18" s="239"/>
      <c r="I18" s="13"/>
      <c r="J18" s="13"/>
      <c r="K18" s="13"/>
      <c r="L18" s="12"/>
      <c r="M18" s="12"/>
      <c r="N18" s="12"/>
      <c r="O18" s="12"/>
    </row>
    <row r="19" spans="1:15" ht="30" customHeight="1">
      <c r="A19" s="12"/>
      <c r="B19" s="239"/>
      <c r="C19" s="239"/>
      <c r="D19" s="239"/>
      <c r="E19" s="239"/>
      <c r="F19" s="239"/>
      <c r="G19" s="239"/>
      <c r="H19" s="239"/>
      <c r="I19" s="13"/>
      <c r="J19" s="13"/>
      <c r="K19" s="13"/>
      <c r="L19" s="12"/>
      <c r="M19" s="12"/>
      <c r="N19" s="12"/>
      <c r="O19" s="12"/>
    </row>
    <row r="20" spans="1:15" ht="30" customHeight="1">
      <c r="A20" s="12"/>
      <c r="B20" s="239"/>
      <c r="C20" s="239"/>
      <c r="D20" s="239"/>
      <c r="E20" s="239"/>
      <c r="F20" s="239"/>
      <c r="G20" s="239"/>
      <c r="H20" s="239"/>
      <c r="I20" s="13"/>
      <c r="J20" s="13"/>
      <c r="K20" s="13"/>
      <c r="L20" s="12"/>
      <c r="M20" s="12"/>
      <c r="N20" s="12"/>
      <c r="O20" s="12"/>
    </row>
    <row r="21" spans="1:15" ht="30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2"/>
      <c r="M21" s="12"/>
      <c r="N21" s="12"/>
      <c r="O21" s="12"/>
    </row>
    <row r="22" spans="1:15" ht="30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2"/>
      <c r="M22" s="12"/>
      <c r="N22" s="12"/>
      <c r="O22" s="12"/>
    </row>
    <row r="23" spans="1:15" ht="30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2"/>
      <c r="M23" s="12"/>
      <c r="N23" s="12"/>
      <c r="O23" s="12"/>
    </row>
    <row r="24" spans="2:11" ht="30" customHeight="1">
      <c r="B24" s="9"/>
      <c r="C24" s="9"/>
      <c r="D24" s="9"/>
      <c r="E24" s="9"/>
      <c r="F24" s="9"/>
      <c r="G24" s="9"/>
      <c r="H24" s="9"/>
      <c r="I24" s="9"/>
      <c r="J24" s="9"/>
      <c r="K24" s="9"/>
    </row>
  </sheetData>
  <sheetProtection/>
  <mergeCells count="5">
    <mergeCell ref="A5:A6"/>
    <mergeCell ref="I5:I6"/>
    <mergeCell ref="A2:I2"/>
    <mergeCell ref="A3:I3"/>
    <mergeCell ref="A4:I4"/>
  </mergeCells>
  <hyperlinks>
    <hyperlink ref="K1" location="الفهرس!B24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24"/>
  <sheetViews>
    <sheetView rightToLeft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11"/>
    </sheetView>
  </sheetViews>
  <sheetFormatPr defaultColWidth="15.7109375" defaultRowHeight="30" customHeight="1"/>
  <cols>
    <col min="1" max="1" width="23.57421875" style="5" customWidth="1"/>
    <col min="2" max="8" width="25.28125" style="5" customWidth="1"/>
    <col min="9" max="9" width="23.57421875" style="5" customWidth="1"/>
    <col min="10" max="10" width="15.7109375" style="5" customWidth="1"/>
    <col min="11" max="11" width="15.421875" style="5" customWidth="1"/>
    <col min="12" max="12" width="15.7109375" style="5" customWidth="1"/>
    <col min="13" max="13" width="14.140625" style="5" customWidth="1"/>
    <col min="14" max="16384" width="15.7109375" style="5" customWidth="1"/>
  </cols>
  <sheetData>
    <row r="1" spans="1:13" s="1" customFormat="1" ht="30" customHeight="1">
      <c r="A1" s="268" t="s">
        <v>98</v>
      </c>
      <c r="B1" s="268"/>
      <c r="C1" s="268"/>
      <c r="D1" s="268"/>
      <c r="E1" s="268"/>
      <c r="F1" s="268"/>
      <c r="G1" s="268"/>
      <c r="H1" s="268"/>
      <c r="I1" s="270" t="s">
        <v>99</v>
      </c>
      <c r="J1" s="6"/>
      <c r="K1" s="263" t="s">
        <v>418</v>
      </c>
      <c r="M1" s="6"/>
    </row>
    <row r="2" spans="1:11" s="2" customFormat="1" ht="30" customHeight="1">
      <c r="A2" s="360" t="s">
        <v>254</v>
      </c>
      <c r="B2" s="360"/>
      <c r="C2" s="360"/>
      <c r="D2" s="360"/>
      <c r="E2" s="360"/>
      <c r="F2" s="360"/>
      <c r="G2" s="360"/>
      <c r="H2" s="360"/>
      <c r="I2" s="360"/>
      <c r="J2" s="14"/>
      <c r="K2" s="262"/>
    </row>
    <row r="3" spans="1:15" s="3" customFormat="1" ht="30" customHeight="1">
      <c r="A3" s="361" t="s">
        <v>444</v>
      </c>
      <c r="B3" s="361"/>
      <c r="C3" s="361"/>
      <c r="D3" s="361"/>
      <c r="E3" s="361"/>
      <c r="F3" s="361"/>
      <c r="G3" s="361"/>
      <c r="H3" s="361"/>
      <c r="I3" s="361"/>
      <c r="J3" s="2"/>
      <c r="M3" s="2"/>
      <c r="N3" s="2"/>
      <c r="O3" s="2"/>
    </row>
    <row r="4" spans="1:15" s="3" customFormat="1" ht="30" customHeight="1">
      <c r="A4" s="359"/>
      <c r="B4" s="359"/>
      <c r="C4" s="359"/>
      <c r="D4" s="359"/>
      <c r="E4" s="359"/>
      <c r="F4" s="359"/>
      <c r="G4" s="359"/>
      <c r="H4" s="359"/>
      <c r="I4" s="359"/>
      <c r="J4" s="2"/>
      <c r="K4" s="2"/>
      <c r="L4" s="2"/>
      <c r="M4" s="2"/>
      <c r="N4" s="2"/>
      <c r="O4" s="2"/>
    </row>
    <row r="5" spans="1:15" s="4" customFormat="1" ht="82.5" customHeight="1">
      <c r="A5" s="358" t="s">
        <v>83</v>
      </c>
      <c r="B5" s="163" t="s">
        <v>325</v>
      </c>
      <c r="C5" s="163" t="s">
        <v>326</v>
      </c>
      <c r="D5" s="163" t="s">
        <v>327</v>
      </c>
      <c r="E5" s="163" t="s">
        <v>328</v>
      </c>
      <c r="F5" s="163" t="s">
        <v>329</v>
      </c>
      <c r="G5" s="163" t="s">
        <v>85</v>
      </c>
      <c r="H5" s="163" t="s">
        <v>86</v>
      </c>
      <c r="I5" s="362" t="s">
        <v>63</v>
      </c>
      <c r="J5" s="2"/>
      <c r="L5" s="2"/>
      <c r="M5" s="2"/>
      <c r="N5" s="2"/>
      <c r="O5" s="2"/>
    </row>
    <row r="6" spans="1:15" s="4" customFormat="1" ht="86.25" customHeight="1">
      <c r="A6" s="358"/>
      <c r="B6" s="48" t="s">
        <v>372</v>
      </c>
      <c r="C6" s="162" t="s">
        <v>419</v>
      </c>
      <c r="D6" s="162" t="s">
        <v>420</v>
      </c>
      <c r="E6" s="48" t="s">
        <v>373</v>
      </c>
      <c r="F6" s="162" t="s">
        <v>421</v>
      </c>
      <c r="G6" s="48" t="s">
        <v>540</v>
      </c>
      <c r="H6" s="48" t="s">
        <v>7</v>
      </c>
      <c r="I6" s="362"/>
      <c r="J6" s="2"/>
      <c r="L6" s="2"/>
      <c r="M6" s="2"/>
      <c r="N6" s="2"/>
      <c r="O6" s="2"/>
    </row>
    <row r="7" spans="1:15" s="4" customFormat="1" ht="57" customHeight="1">
      <c r="A7" s="55" t="s">
        <v>64</v>
      </c>
      <c r="B7" s="199">
        <v>3439602</v>
      </c>
      <c r="C7" s="233">
        <v>375539</v>
      </c>
      <c r="D7" s="200">
        <v>4837</v>
      </c>
      <c r="E7" s="200">
        <v>75556</v>
      </c>
      <c r="F7" s="200">
        <v>32375</v>
      </c>
      <c r="G7" s="200">
        <v>91460</v>
      </c>
      <c r="H7" s="201">
        <f>SUM(B7:G7)</f>
        <v>4019369</v>
      </c>
      <c r="I7" s="56" t="s">
        <v>65</v>
      </c>
      <c r="J7" s="2"/>
      <c r="L7" s="2"/>
      <c r="M7" s="2"/>
      <c r="N7" s="2"/>
      <c r="O7" s="2"/>
    </row>
    <row r="8" spans="1:15" s="4" customFormat="1" ht="57" customHeight="1">
      <c r="A8" s="37" t="s">
        <v>66</v>
      </c>
      <c r="B8" s="202">
        <v>158681</v>
      </c>
      <c r="C8" s="231">
        <v>4362031</v>
      </c>
      <c r="D8" s="203">
        <v>670001</v>
      </c>
      <c r="E8" s="203">
        <v>62889</v>
      </c>
      <c r="F8" s="203">
        <v>39084</v>
      </c>
      <c r="G8" s="203">
        <v>57865</v>
      </c>
      <c r="H8" s="204">
        <f>SUM(B8:G8)</f>
        <v>5350551</v>
      </c>
      <c r="I8" s="57" t="s">
        <v>67</v>
      </c>
      <c r="J8" s="11"/>
      <c r="L8" s="2"/>
      <c r="M8" s="2"/>
      <c r="N8" s="2"/>
      <c r="O8" s="2"/>
    </row>
    <row r="9" spans="1:15" s="4" customFormat="1" ht="57" customHeight="1">
      <c r="A9" s="35" t="s">
        <v>68</v>
      </c>
      <c r="B9" s="199">
        <v>5416</v>
      </c>
      <c r="C9" s="233">
        <v>97667</v>
      </c>
      <c r="D9" s="200">
        <v>9452</v>
      </c>
      <c r="E9" s="200">
        <v>7419</v>
      </c>
      <c r="F9" s="200">
        <v>3141</v>
      </c>
      <c r="G9" s="200">
        <v>3658</v>
      </c>
      <c r="H9" s="201">
        <f>SUM(B9:G9)</f>
        <v>126753</v>
      </c>
      <c r="I9" s="58" t="s">
        <v>75</v>
      </c>
      <c r="J9" s="11"/>
      <c r="L9" s="2"/>
      <c r="M9" s="2"/>
      <c r="N9" s="2"/>
      <c r="O9" s="2"/>
    </row>
    <row r="10" spans="1:15" s="4" customFormat="1" ht="57" customHeight="1">
      <c r="A10" s="37" t="s">
        <v>69</v>
      </c>
      <c r="B10" s="202">
        <v>321</v>
      </c>
      <c r="C10" s="231">
        <v>373024</v>
      </c>
      <c r="D10" s="203">
        <v>61788</v>
      </c>
      <c r="E10" s="203">
        <v>42503</v>
      </c>
      <c r="F10" s="203">
        <v>977</v>
      </c>
      <c r="G10" s="203">
        <v>972</v>
      </c>
      <c r="H10" s="204">
        <f>SUM(B10:G10)</f>
        <v>479585</v>
      </c>
      <c r="I10" s="57" t="s">
        <v>483</v>
      </c>
      <c r="J10" s="11"/>
      <c r="L10" s="2"/>
      <c r="M10" s="2"/>
      <c r="N10" s="2"/>
      <c r="O10" s="2"/>
    </row>
    <row r="11" spans="1:15" s="4" customFormat="1" ht="57" customHeight="1">
      <c r="A11" s="62" t="s">
        <v>82</v>
      </c>
      <c r="B11" s="236">
        <f aca="true" t="shared" si="0" ref="B11:H11">SUM(B7:B10)</f>
        <v>3604020</v>
      </c>
      <c r="C11" s="237">
        <f t="shared" si="0"/>
        <v>5208261</v>
      </c>
      <c r="D11" s="238">
        <f t="shared" si="0"/>
        <v>746078</v>
      </c>
      <c r="E11" s="238">
        <f t="shared" si="0"/>
        <v>188367</v>
      </c>
      <c r="F11" s="238">
        <f t="shared" si="0"/>
        <v>75577</v>
      </c>
      <c r="G11" s="238">
        <f t="shared" si="0"/>
        <v>153955</v>
      </c>
      <c r="H11" s="238">
        <f t="shared" si="0"/>
        <v>9976258</v>
      </c>
      <c r="I11" s="63" t="s">
        <v>7</v>
      </c>
      <c r="J11" s="11"/>
      <c r="L11" s="2"/>
      <c r="M11" s="2"/>
      <c r="N11" s="2"/>
      <c r="O11" s="2"/>
    </row>
    <row r="12" spans="1:15" ht="30" customHeight="1">
      <c r="A12" s="12"/>
      <c r="B12" s="239"/>
      <c r="C12" s="239"/>
      <c r="D12" s="239"/>
      <c r="E12" s="239"/>
      <c r="F12" s="239"/>
      <c r="G12" s="239"/>
      <c r="H12" s="239"/>
      <c r="I12" s="13"/>
      <c r="J12" s="13"/>
      <c r="K12" s="13"/>
      <c r="L12" s="12"/>
      <c r="M12" s="12"/>
      <c r="N12" s="12"/>
      <c r="O12" s="12"/>
    </row>
    <row r="13" spans="1:15" ht="30" customHeight="1">
      <c r="A13" s="12"/>
      <c r="B13" s="239"/>
      <c r="C13" s="239"/>
      <c r="D13" s="239"/>
      <c r="E13" s="239"/>
      <c r="F13" s="239"/>
      <c r="G13" s="239"/>
      <c r="H13" s="239"/>
      <c r="I13" s="13"/>
      <c r="J13" s="13"/>
      <c r="K13" s="13"/>
      <c r="L13" s="12"/>
      <c r="M13" s="12"/>
      <c r="N13" s="12"/>
      <c r="O13" s="12"/>
    </row>
    <row r="14" spans="1:15" ht="30" customHeight="1">
      <c r="A14" s="12"/>
      <c r="B14" s="239"/>
      <c r="C14" s="239"/>
      <c r="D14" s="239"/>
      <c r="E14" s="239"/>
      <c r="F14" s="239"/>
      <c r="G14" s="239"/>
      <c r="H14" s="239"/>
      <c r="I14" s="13"/>
      <c r="J14" s="13"/>
      <c r="K14" s="13"/>
      <c r="L14" s="12"/>
      <c r="M14" s="164"/>
      <c r="N14" s="12"/>
      <c r="O14" s="12"/>
    </row>
    <row r="15" spans="1:15" ht="30" customHeight="1">
      <c r="A15" s="12"/>
      <c r="B15" s="239"/>
      <c r="C15" s="239"/>
      <c r="D15" s="239"/>
      <c r="E15" s="239"/>
      <c r="F15" s="239"/>
      <c r="G15" s="239"/>
      <c r="H15" s="239"/>
      <c r="I15" s="13"/>
      <c r="J15" s="13"/>
      <c r="K15" s="13"/>
      <c r="L15" s="12"/>
      <c r="M15" s="12"/>
      <c r="N15" s="12"/>
      <c r="O15" s="12"/>
    </row>
    <row r="16" spans="1:15" ht="30" customHeight="1">
      <c r="A16" s="12"/>
      <c r="B16" s="239"/>
      <c r="C16" s="239"/>
      <c r="D16" s="239"/>
      <c r="E16" s="239"/>
      <c r="F16" s="239"/>
      <c r="G16" s="239"/>
      <c r="H16" s="239"/>
      <c r="I16" s="13"/>
      <c r="J16" s="13"/>
      <c r="K16" s="13"/>
      <c r="L16" s="12"/>
      <c r="M16" s="12"/>
      <c r="N16" s="12"/>
      <c r="O16" s="12"/>
    </row>
    <row r="17" spans="1:15" ht="30" customHeight="1">
      <c r="A17" s="12"/>
      <c r="B17" s="239"/>
      <c r="C17" s="239"/>
      <c r="D17" s="239"/>
      <c r="E17" s="239"/>
      <c r="F17" s="239"/>
      <c r="G17" s="239"/>
      <c r="H17" s="239"/>
      <c r="I17" s="13"/>
      <c r="J17" s="13"/>
      <c r="K17" s="13"/>
      <c r="L17" s="12"/>
      <c r="M17" s="12"/>
      <c r="N17" s="12"/>
      <c r="O17" s="12"/>
    </row>
    <row r="18" spans="1:15" ht="30" customHeight="1">
      <c r="A18" s="12"/>
      <c r="B18" s="239"/>
      <c r="C18" s="239"/>
      <c r="D18" s="239"/>
      <c r="E18" s="239"/>
      <c r="F18" s="239"/>
      <c r="G18" s="239"/>
      <c r="H18" s="239"/>
      <c r="I18" s="13"/>
      <c r="J18" s="13"/>
      <c r="K18" s="13"/>
      <c r="L18" s="12"/>
      <c r="M18" s="12"/>
      <c r="N18" s="12"/>
      <c r="O18" s="12"/>
    </row>
    <row r="19" spans="1:15" ht="30" customHeight="1">
      <c r="A19" s="12"/>
      <c r="B19" s="239"/>
      <c r="C19" s="239"/>
      <c r="D19" s="239"/>
      <c r="E19" s="239"/>
      <c r="F19" s="239"/>
      <c r="G19" s="239"/>
      <c r="H19" s="239"/>
      <c r="I19" s="13"/>
      <c r="J19" s="13"/>
      <c r="K19" s="13"/>
      <c r="L19" s="12"/>
      <c r="M19" s="12"/>
      <c r="N19" s="12"/>
      <c r="O19" s="12"/>
    </row>
    <row r="20" spans="1:15" ht="30" customHeight="1">
      <c r="A20" s="12"/>
      <c r="B20" s="239"/>
      <c r="C20" s="239"/>
      <c r="D20" s="239"/>
      <c r="E20" s="239"/>
      <c r="F20" s="239"/>
      <c r="G20" s="239"/>
      <c r="H20" s="239"/>
      <c r="I20" s="13"/>
      <c r="J20" s="13"/>
      <c r="K20" s="13"/>
      <c r="L20" s="12"/>
      <c r="M20" s="12"/>
      <c r="N20" s="12"/>
      <c r="O20" s="12"/>
    </row>
    <row r="21" spans="1:15" ht="30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2"/>
      <c r="M21" s="12"/>
      <c r="N21" s="12"/>
      <c r="O21" s="12"/>
    </row>
    <row r="22" spans="1:15" ht="30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2"/>
      <c r="M22" s="12"/>
      <c r="N22" s="12"/>
      <c r="O22" s="12"/>
    </row>
    <row r="23" spans="1:15" ht="30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2"/>
      <c r="M23" s="12"/>
      <c r="N23" s="12"/>
      <c r="O23" s="12"/>
    </row>
    <row r="24" spans="2:11" ht="30" customHeight="1">
      <c r="B24" s="9"/>
      <c r="C24" s="9"/>
      <c r="D24" s="9"/>
      <c r="E24" s="9"/>
      <c r="F24" s="9"/>
      <c r="G24" s="9"/>
      <c r="H24" s="9"/>
      <c r="I24" s="9"/>
      <c r="J24" s="9"/>
      <c r="K24" s="9"/>
    </row>
  </sheetData>
  <sheetProtection/>
  <mergeCells count="5">
    <mergeCell ref="A2:I2"/>
    <mergeCell ref="A3:I3"/>
    <mergeCell ref="A4:I4"/>
    <mergeCell ref="A5:A6"/>
    <mergeCell ref="I5:I6"/>
  </mergeCells>
  <hyperlinks>
    <hyperlink ref="K1" location="الفهرس!B25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24"/>
  <sheetViews>
    <sheetView rightToLeft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11"/>
    </sheetView>
  </sheetViews>
  <sheetFormatPr defaultColWidth="15.7109375" defaultRowHeight="30" customHeight="1"/>
  <cols>
    <col min="1" max="1" width="23.57421875" style="5" customWidth="1"/>
    <col min="2" max="8" width="25.28125" style="5" customWidth="1"/>
    <col min="9" max="9" width="23.57421875" style="5" customWidth="1"/>
    <col min="10" max="10" width="15.7109375" style="5" customWidth="1"/>
    <col min="11" max="11" width="14.140625" style="5" customWidth="1"/>
    <col min="12" max="12" width="15.7109375" style="5" customWidth="1"/>
    <col min="13" max="13" width="14.140625" style="5" customWidth="1"/>
    <col min="14" max="16384" width="15.7109375" style="5" customWidth="1"/>
  </cols>
  <sheetData>
    <row r="1" spans="1:13" s="1" customFormat="1" ht="30" customHeight="1">
      <c r="A1" s="268" t="s">
        <v>101</v>
      </c>
      <c r="B1" s="268"/>
      <c r="C1" s="268"/>
      <c r="D1" s="268"/>
      <c r="E1" s="268"/>
      <c r="F1" s="268"/>
      <c r="G1" s="268"/>
      <c r="H1" s="268"/>
      <c r="I1" s="270" t="s">
        <v>102</v>
      </c>
      <c r="J1" s="6"/>
      <c r="K1" s="263" t="s">
        <v>418</v>
      </c>
      <c r="M1" s="6"/>
    </row>
    <row r="2" spans="1:11" s="2" customFormat="1" ht="30" customHeight="1">
      <c r="A2" s="360" t="s">
        <v>255</v>
      </c>
      <c r="B2" s="360"/>
      <c r="C2" s="360"/>
      <c r="D2" s="360"/>
      <c r="E2" s="360"/>
      <c r="F2" s="360"/>
      <c r="G2" s="360"/>
      <c r="H2" s="360"/>
      <c r="I2" s="360"/>
      <c r="J2" s="14"/>
      <c r="K2" s="262"/>
    </row>
    <row r="3" spans="1:15" s="3" customFormat="1" ht="30" customHeight="1">
      <c r="A3" s="361" t="s">
        <v>445</v>
      </c>
      <c r="B3" s="361"/>
      <c r="C3" s="361"/>
      <c r="D3" s="361"/>
      <c r="E3" s="361"/>
      <c r="F3" s="361"/>
      <c r="G3" s="361"/>
      <c r="H3" s="361"/>
      <c r="I3" s="361"/>
      <c r="J3" s="2"/>
      <c r="M3" s="2"/>
      <c r="N3" s="2"/>
      <c r="O3" s="2"/>
    </row>
    <row r="4" spans="1:15" s="3" customFormat="1" ht="30" customHeight="1">
      <c r="A4" s="359"/>
      <c r="B4" s="359"/>
      <c r="C4" s="359"/>
      <c r="D4" s="359"/>
      <c r="E4" s="359"/>
      <c r="F4" s="359"/>
      <c r="G4" s="359"/>
      <c r="H4" s="359"/>
      <c r="I4" s="359"/>
      <c r="J4" s="2"/>
      <c r="K4" s="2"/>
      <c r="L4" s="2"/>
      <c r="M4" s="2"/>
      <c r="N4" s="2"/>
      <c r="O4" s="2"/>
    </row>
    <row r="5" spans="1:15" s="4" customFormat="1" ht="82.5" customHeight="1">
      <c r="A5" s="358" t="s">
        <v>83</v>
      </c>
      <c r="B5" s="163" t="s">
        <v>325</v>
      </c>
      <c r="C5" s="163" t="s">
        <v>326</v>
      </c>
      <c r="D5" s="163" t="s">
        <v>327</v>
      </c>
      <c r="E5" s="163" t="s">
        <v>328</v>
      </c>
      <c r="F5" s="163" t="s">
        <v>329</v>
      </c>
      <c r="G5" s="163" t="s">
        <v>85</v>
      </c>
      <c r="H5" s="163" t="s">
        <v>86</v>
      </c>
      <c r="I5" s="362" t="s">
        <v>63</v>
      </c>
      <c r="J5" s="2"/>
      <c r="L5" s="2"/>
      <c r="M5" s="2"/>
      <c r="N5" s="2"/>
      <c r="O5" s="2"/>
    </row>
    <row r="6" spans="1:15" s="4" customFormat="1" ht="86.25" customHeight="1">
      <c r="A6" s="358"/>
      <c r="B6" s="48" t="s">
        <v>372</v>
      </c>
      <c r="C6" s="162" t="s">
        <v>419</v>
      </c>
      <c r="D6" s="162" t="s">
        <v>420</v>
      </c>
      <c r="E6" s="48" t="s">
        <v>373</v>
      </c>
      <c r="F6" s="162" t="s">
        <v>421</v>
      </c>
      <c r="G6" s="48" t="s">
        <v>540</v>
      </c>
      <c r="H6" s="48" t="s">
        <v>7</v>
      </c>
      <c r="I6" s="362"/>
      <c r="J6" s="2"/>
      <c r="L6" s="2"/>
      <c r="M6" s="2"/>
      <c r="N6" s="2"/>
      <c r="O6" s="2"/>
    </row>
    <row r="7" spans="1:15" s="4" customFormat="1" ht="57" customHeight="1">
      <c r="A7" s="55" t="s">
        <v>64</v>
      </c>
      <c r="B7" s="199">
        <v>1853625</v>
      </c>
      <c r="C7" s="233">
        <v>0</v>
      </c>
      <c r="D7" s="200">
        <v>4573</v>
      </c>
      <c r="E7" s="200">
        <v>54057</v>
      </c>
      <c r="F7" s="200">
        <v>16749</v>
      </c>
      <c r="G7" s="200">
        <v>53855</v>
      </c>
      <c r="H7" s="201">
        <f>SUM(B7:G7)</f>
        <v>1982859</v>
      </c>
      <c r="I7" s="56" t="s">
        <v>65</v>
      </c>
      <c r="J7" s="2"/>
      <c r="L7" s="2"/>
      <c r="M7" s="2"/>
      <c r="N7" s="2"/>
      <c r="O7" s="2"/>
    </row>
    <row r="8" spans="1:15" s="4" customFormat="1" ht="57" customHeight="1">
      <c r="A8" s="37" t="s">
        <v>66</v>
      </c>
      <c r="B8" s="202">
        <v>23520</v>
      </c>
      <c r="C8" s="231">
        <v>0</v>
      </c>
      <c r="D8" s="203">
        <v>608971</v>
      </c>
      <c r="E8" s="203">
        <v>53782</v>
      </c>
      <c r="F8" s="203">
        <v>14433</v>
      </c>
      <c r="G8" s="203">
        <v>34971</v>
      </c>
      <c r="H8" s="204">
        <f>SUM(B8:G8)</f>
        <v>735677</v>
      </c>
      <c r="I8" s="57" t="s">
        <v>67</v>
      </c>
      <c r="J8" s="11"/>
      <c r="L8" s="2"/>
      <c r="M8" s="2"/>
      <c r="N8" s="2"/>
      <c r="O8" s="2"/>
    </row>
    <row r="9" spans="1:15" s="4" customFormat="1" ht="57" customHeight="1">
      <c r="A9" s="35" t="s">
        <v>68</v>
      </c>
      <c r="B9" s="199">
        <v>0</v>
      </c>
      <c r="C9" s="233">
        <v>0</v>
      </c>
      <c r="D9" s="200">
        <v>5773</v>
      </c>
      <c r="E9" s="200">
        <v>3955</v>
      </c>
      <c r="F9" s="200">
        <v>189</v>
      </c>
      <c r="G9" s="200">
        <v>1305</v>
      </c>
      <c r="H9" s="201">
        <f>SUM(B9:G9)</f>
        <v>11222</v>
      </c>
      <c r="I9" s="58" t="s">
        <v>75</v>
      </c>
      <c r="J9" s="11"/>
      <c r="L9" s="2"/>
      <c r="M9" s="2"/>
      <c r="N9" s="2"/>
      <c r="O9" s="2"/>
    </row>
    <row r="10" spans="1:15" s="4" customFormat="1" ht="57" customHeight="1">
      <c r="A10" s="37" t="s">
        <v>69</v>
      </c>
      <c r="B10" s="202">
        <v>0</v>
      </c>
      <c r="C10" s="231">
        <v>0</v>
      </c>
      <c r="D10" s="203">
        <v>23219</v>
      </c>
      <c r="E10" s="203">
        <v>5562</v>
      </c>
      <c r="F10" s="203">
        <v>63</v>
      </c>
      <c r="G10" s="203">
        <v>128</v>
      </c>
      <c r="H10" s="204">
        <f>SUM(B10:G10)</f>
        <v>28972</v>
      </c>
      <c r="I10" s="57" t="s">
        <v>483</v>
      </c>
      <c r="J10" s="11"/>
      <c r="L10" s="2"/>
      <c r="M10" s="2"/>
      <c r="N10" s="2"/>
      <c r="O10" s="2"/>
    </row>
    <row r="11" spans="1:15" s="4" customFormat="1" ht="57" customHeight="1">
      <c r="A11" s="62" t="s">
        <v>82</v>
      </c>
      <c r="B11" s="236">
        <f aca="true" t="shared" si="0" ref="B11:H11">SUM(B7:B10)</f>
        <v>1877145</v>
      </c>
      <c r="C11" s="237">
        <f t="shared" si="0"/>
        <v>0</v>
      </c>
      <c r="D11" s="238">
        <f t="shared" si="0"/>
        <v>642536</v>
      </c>
      <c r="E11" s="238">
        <f t="shared" si="0"/>
        <v>117356</v>
      </c>
      <c r="F11" s="238">
        <f t="shared" si="0"/>
        <v>31434</v>
      </c>
      <c r="G11" s="238">
        <f t="shared" si="0"/>
        <v>90259</v>
      </c>
      <c r="H11" s="238">
        <f t="shared" si="0"/>
        <v>2758730</v>
      </c>
      <c r="I11" s="63" t="s">
        <v>7</v>
      </c>
      <c r="J11" s="11"/>
      <c r="L11" s="2"/>
      <c r="M11" s="2"/>
      <c r="N11" s="2"/>
      <c r="O11" s="2"/>
    </row>
    <row r="12" spans="1:15" ht="30" customHeight="1">
      <c r="A12" s="12"/>
      <c r="B12" s="239"/>
      <c r="C12" s="239"/>
      <c r="D12" s="239"/>
      <c r="E12" s="239"/>
      <c r="F12" s="239"/>
      <c r="G12" s="239"/>
      <c r="H12" s="239"/>
      <c r="I12" s="13"/>
      <c r="J12" s="13"/>
      <c r="K12" s="13"/>
      <c r="L12" s="12"/>
      <c r="M12" s="12"/>
      <c r="N12" s="12"/>
      <c r="O12" s="12"/>
    </row>
    <row r="13" spans="1:15" ht="30" customHeight="1">
      <c r="A13" s="12"/>
      <c r="B13" s="239"/>
      <c r="C13" s="239"/>
      <c r="D13" s="239"/>
      <c r="E13" s="239"/>
      <c r="F13" s="239"/>
      <c r="G13" s="239"/>
      <c r="H13" s="239"/>
      <c r="I13" s="13"/>
      <c r="J13" s="13"/>
      <c r="K13" s="13"/>
      <c r="L13" s="12"/>
      <c r="M13" s="12"/>
      <c r="N13" s="12"/>
      <c r="O13" s="12"/>
    </row>
    <row r="14" spans="1:14" ht="30" customHeight="1">
      <c r="A14" s="12"/>
      <c r="B14" s="239"/>
      <c r="C14" s="239"/>
      <c r="D14" s="239"/>
      <c r="E14" s="239"/>
      <c r="F14" s="239"/>
      <c r="G14" s="239"/>
      <c r="H14" s="239"/>
      <c r="I14" s="13"/>
      <c r="J14" s="13"/>
      <c r="K14" s="13"/>
      <c r="L14" s="12"/>
      <c r="M14" s="164"/>
      <c r="N14" s="12"/>
    </row>
    <row r="15" spans="1:15" ht="30" customHeight="1">
      <c r="A15" s="12"/>
      <c r="B15" s="239"/>
      <c r="C15" s="239"/>
      <c r="D15" s="239"/>
      <c r="E15" s="239"/>
      <c r="F15" s="239"/>
      <c r="G15" s="239"/>
      <c r="H15" s="239"/>
      <c r="I15" s="13"/>
      <c r="J15" s="13"/>
      <c r="K15" s="13"/>
      <c r="L15" s="12"/>
      <c r="M15" s="12"/>
      <c r="N15" s="12"/>
      <c r="O15" s="12"/>
    </row>
    <row r="16" spans="1:15" ht="30" customHeight="1">
      <c r="A16" s="12"/>
      <c r="B16" s="239"/>
      <c r="C16" s="239"/>
      <c r="D16" s="239"/>
      <c r="E16" s="239"/>
      <c r="F16" s="239"/>
      <c r="G16" s="239"/>
      <c r="H16" s="239"/>
      <c r="I16" s="13"/>
      <c r="J16" s="13"/>
      <c r="K16" s="13"/>
      <c r="L16" s="12"/>
      <c r="M16" s="12"/>
      <c r="N16" s="12"/>
      <c r="O16" s="12"/>
    </row>
    <row r="17" spans="1:15" ht="30" customHeight="1">
      <c r="A17" s="12"/>
      <c r="B17" s="239"/>
      <c r="C17" s="239"/>
      <c r="D17" s="239"/>
      <c r="E17" s="239"/>
      <c r="F17" s="239"/>
      <c r="G17" s="239"/>
      <c r="H17" s="239"/>
      <c r="I17" s="13"/>
      <c r="J17" s="13"/>
      <c r="K17" s="13"/>
      <c r="L17" s="12"/>
      <c r="M17" s="12"/>
      <c r="N17" s="12"/>
      <c r="O17" s="12"/>
    </row>
    <row r="18" spans="1:15" ht="30" customHeight="1">
      <c r="A18" s="12"/>
      <c r="B18" s="239"/>
      <c r="C18" s="239"/>
      <c r="D18" s="239"/>
      <c r="E18" s="239"/>
      <c r="F18" s="239"/>
      <c r="G18" s="239"/>
      <c r="H18" s="239"/>
      <c r="I18" s="13"/>
      <c r="J18" s="13"/>
      <c r="K18" s="13"/>
      <c r="L18" s="12"/>
      <c r="M18" s="12"/>
      <c r="N18" s="12"/>
      <c r="O18" s="12"/>
    </row>
    <row r="19" spans="1:15" ht="30" customHeight="1">
      <c r="A19" s="12"/>
      <c r="B19" s="239"/>
      <c r="C19" s="239"/>
      <c r="D19" s="239"/>
      <c r="E19" s="239"/>
      <c r="F19" s="239"/>
      <c r="G19" s="239"/>
      <c r="H19" s="239"/>
      <c r="I19" s="13"/>
      <c r="J19" s="13"/>
      <c r="K19" s="13"/>
      <c r="L19" s="12"/>
      <c r="M19" s="12"/>
      <c r="N19" s="12"/>
      <c r="O19" s="12"/>
    </row>
    <row r="20" spans="1:15" ht="30" customHeight="1">
      <c r="A20" s="12"/>
      <c r="B20" s="239"/>
      <c r="C20" s="239"/>
      <c r="D20" s="239"/>
      <c r="E20" s="239"/>
      <c r="F20" s="239"/>
      <c r="G20" s="239"/>
      <c r="H20" s="239"/>
      <c r="I20" s="13"/>
      <c r="J20" s="13"/>
      <c r="K20" s="13"/>
      <c r="L20" s="12"/>
      <c r="M20" s="12"/>
      <c r="N20" s="12"/>
      <c r="O20" s="12"/>
    </row>
    <row r="21" spans="1:15" ht="30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2"/>
      <c r="M21" s="12"/>
      <c r="N21" s="12"/>
      <c r="O21" s="12"/>
    </row>
    <row r="22" spans="1:15" ht="30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2"/>
      <c r="M22" s="12"/>
      <c r="N22" s="12"/>
      <c r="O22" s="12"/>
    </row>
    <row r="23" spans="1:15" ht="30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2"/>
      <c r="M23" s="12"/>
      <c r="N23" s="12"/>
      <c r="O23" s="12"/>
    </row>
    <row r="24" spans="2:11" ht="30" customHeight="1">
      <c r="B24" s="9"/>
      <c r="C24" s="9"/>
      <c r="D24" s="9"/>
      <c r="E24" s="9"/>
      <c r="F24" s="9"/>
      <c r="G24" s="9"/>
      <c r="H24" s="9"/>
      <c r="I24" s="9"/>
      <c r="J24" s="9"/>
      <c r="K24" s="9"/>
    </row>
  </sheetData>
  <sheetProtection/>
  <mergeCells count="5">
    <mergeCell ref="A5:A6"/>
    <mergeCell ref="I5:I6"/>
    <mergeCell ref="A2:I2"/>
    <mergeCell ref="A3:I3"/>
    <mergeCell ref="A4:I4"/>
  </mergeCells>
  <hyperlinks>
    <hyperlink ref="K1" location="الفهرس!B26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24"/>
  <sheetViews>
    <sheetView rightToLeft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11"/>
    </sheetView>
  </sheetViews>
  <sheetFormatPr defaultColWidth="15.7109375" defaultRowHeight="30" customHeight="1"/>
  <cols>
    <col min="1" max="1" width="23.57421875" style="5" customWidth="1"/>
    <col min="2" max="8" width="25.28125" style="5" customWidth="1"/>
    <col min="9" max="9" width="23.57421875" style="5" customWidth="1"/>
    <col min="10" max="10" width="15.7109375" style="5" customWidth="1"/>
    <col min="11" max="11" width="14.8515625" style="5" customWidth="1"/>
    <col min="12" max="12" width="15.7109375" style="5" customWidth="1"/>
    <col min="13" max="13" width="14.140625" style="5" customWidth="1"/>
    <col min="14" max="16384" width="15.7109375" style="5" customWidth="1"/>
  </cols>
  <sheetData>
    <row r="1" spans="1:13" s="1" customFormat="1" ht="30" customHeight="1">
      <c r="A1" s="268" t="s">
        <v>103</v>
      </c>
      <c r="B1" s="268"/>
      <c r="C1" s="268"/>
      <c r="D1" s="268"/>
      <c r="E1" s="268"/>
      <c r="F1" s="268"/>
      <c r="G1" s="268"/>
      <c r="H1" s="268"/>
      <c r="I1" s="270" t="s">
        <v>104</v>
      </c>
      <c r="J1" s="6"/>
      <c r="K1" s="263" t="s">
        <v>418</v>
      </c>
      <c r="M1" s="6"/>
    </row>
    <row r="2" spans="1:11" s="2" customFormat="1" ht="30" customHeight="1">
      <c r="A2" s="360" t="s">
        <v>256</v>
      </c>
      <c r="B2" s="360"/>
      <c r="C2" s="360"/>
      <c r="D2" s="360"/>
      <c r="E2" s="360"/>
      <c r="F2" s="360"/>
      <c r="G2" s="360"/>
      <c r="H2" s="360"/>
      <c r="I2" s="360"/>
      <c r="J2" s="14"/>
      <c r="K2" s="262"/>
    </row>
    <row r="3" spans="1:15" s="3" customFormat="1" ht="30" customHeight="1">
      <c r="A3" s="361" t="s">
        <v>446</v>
      </c>
      <c r="B3" s="361"/>
      <c r="C3" s="361"/>
      <c r="D3" s="361"/>
      <c r="E3" s="361"/>
      <c r="F3" s="361"/>
      <c r="G3" s="361"/>
      <c r="H3" s="361"/>
      <c r="I3" s="361"/>
      <c r="J3" s="2"/>
      <c r="M3" s="2"/>
      <c r="N3" s="2"/>
      <c r="O3" s="2"/>
    </row>
    <row r="4" spans="1:15" s="3" customFormat="1" ht="30" customHeight="1">
      <c r="A4" s="359"/>
      <c r="B4" s="359"/>
      <c r="C4" s="359"/>
      <c r="D4" s="359"/>
      <c r="E4" s="359"/>
      <c r="F4" s="359"/>
      <c r="G4" s="359"/>
      <c r="H4" s="359"/>
      <c r="I4" s="359"/>
      <c r="J4" s="2"/>
      <c r="K4" s="2"/>
      <c r="L4" s="2"/>
      <c r="M4" s="2"/>
      <c r="N4" s="2"/>
      <c r="O4" s="2"/>
    </row>
    <row r="5" spans="1:15" s="4" customFormat="1" ht="82.5" customHeight="1">
      <c r="A5" s="358" t="s">
        <v>83</v>
      </c>
      <c r="B5" s="163" t="s">
        <v>325</v>
      </c>
      <c r="C5" s="163" t="s">
        <v>326</v>
      </c>
      <c r="D5" s="163" t="s">
        <v>327</v>
      </c>
      <c r="E5" s="163" t="s">
        <v>328</v>
      </c>
      <c r="F5" s="163" t="s">
        <v>329</v>
      </c>
      <c r="G5" s="163" t="s">
        <v>85</v>
      </c>
      <c r="H5" s="163" t="s">
        <v>86</v>
      </c>
      <c r="I5" s="362" t="s">
        <v>63</v>
      </c>
      <c r="J5" s="2"/>
      <c r="L5" s="2"/>
      <c r="M5" s="2"/>
      <c r="N5" s="2"/>
      <c r="O5" s="2"/>
    </row>
    <row r="6" spans="1:15" s="4" customFormat="1" ht="86.25" customHeight="1">
      <c r="A6" s="358"/>
      <c r="B6" s="48" t="s">
        <v>372</v>
      </c>
      <c r="C6" s="162" t="s">
        <v>419</v>
      </c>
      <c r="D6" s="162" t="s">
        <v>420</v>
      </c>
      <c r="E6" s="48" t="s">
        <v>373</v>
      </c>
      <c r="F6" s="162" t="s">
        <v>421</v>
      </c>
      <c r="G6" s="48" t="s">
        <v>540</v>
      </c>
      <c r="H6" s="48" t="s">
        <v>7</v>
      </c>
      <c r="I6" s="362"/>
      <c r="J6" s="2"/>
      <c r="L6" s="2"/>
      <c r="M6" s="2"/>
      <c r="N6" s="2"/>
      <c r="O6" s="2"/>
    </row>
    <row r="7" spans="1:15" s="4" customFormat="1" ht="57" customHeight="1">
      <c r="A7" s="55" t="s">
        <v>64</v>
      </c>
      <c r="B7" s="199">
        <v>2933006</v>
      </c>
      <c r="C7" s="233">
        <v>295330</v>
      </c>
      <c r="D7" s="200">
        <v>4837</v>
      </c>
      <c r="E7" s="200">
        <v>69200</v>
      </c>
      <c r="F7" s="200">
        <v>26566</v>
      </c>
      <c r="G7" s="200">
        <v>76642</v>
      </c>
      <c r="H7" s="201">
        <f>SUM(B7:G7)</f>
        <v>3405581</v>
      </c>
      <c r="I7" s="56" t="s">
        <v>65</v>
      </c>
      <c r="J7" s="2"/>
      <c r="L7" s="2"/>
      <c r="M7" s="2"/>
      <c r="N7" s="2"/>
      <c r="O7" s="2"/>
    </row>
    <row r="8" spans="1:15" s="4" customFormat="1" ht="57" customHeight="1">
      <c r="A8" s="37" t="s">
        <v>66</v>
      </c>
      <c r="B8" s="202">
        <v>151198</v>
      </c>
      <c r="C8" s="231">
        <v>3150281</v>
      </c>
      <c r="D8" s="203">
        <v>627195</v>
      </c>
      <c r="E8" s="203">
        <v>45423</v>
      </c>
      <c r="F8" s="203">
        <v>25584</v>
      </c>
      <c r="G8" s="203">
        <v>32508</v>
      </c>
      <c r="H8" s="204">
        <f>SUM(B8:G8)</f>
        <v>4032189</v>
      </c>
      <c r="I8" s="57" t="s">
        <v>67</v>
      </c>
      <c r="J8" s="11"/>
      <c r="L8" s="2"/>
      <c r="M8" s="2"/>
      <c r="N8" s="2"/>
      <c r="O8" s="2"/>
    </row>
    <row r="9" spans="1:15" s="4" customFormat="1" ht="57" customHeight="1">
      <c r="A9" s="35" t="s">
        <v>68</v>
      </c>
      <c r="B9" s="199">
        <v>5416</v>
      </c>
      <c r="C9" s="233">
        <v>87747</v>
      </c>
      <c r="D9" s="200">
        <v>8396</v>
      </c>
      <c r="E9" s="200">
        <v>7094</v>
      </c>
      <c r="F9" s="200">
        <v>3141</v>
      </c>
      <c r="G9" s="200">
        <v>3309</v>
      </c>
      <c r="H9" s="201">
        <f>SUM(B9:G9)</f>
        <v>115103</v>
      </c>
      <c r="I9" s="58" t="s">
        <v>75</v>
      </c>
      <c r="J9" s="11"/>
      <c r="L9" s="2"/>
      <c r="M9" s="2"/>
      <c r="N9" s="2"/>
      <c r="O9" s="2"/>
    </row>
    <row r="10" spans="1:15" s="4" customFormat="1" ht="57" customHeight="1">
      <c r="A10" s="37" t="s">
        <v>69</v>
      </c>
      <c r="B10" s="202">
        <v>321</v>
      </c>
      <c r="C10" s="231">
        <v>323357</v>
      </c>
      <c r="D10" s="203">
        <v>50477</v>
      </c>
      <c r="E10" s="203">
        <v>38740</v>
      </c>
      <c r="F10" s="203">
        <v>872</v>
      </c>
      <c r="G10" s="203">
        <v>581</v>
      </c>
      <c r="H10" s="204">
        <f>SUM(B10:G10)</f>
        <v>414348</v>
      </c>
      <c r="I10" s="57" t="s">
        <v>483</v>
      </c>
      <c r="J10" s="11"/>
      <c r="L10" s="2"/>
      <c r="M10" s="2"/>
      <c r="N10" s="2"/>
      <c r="O10" s="2"/>
    </row>
    <row r="11" spans="1:15" s="4" customFormat="1" ht="57" customHeight="1">
      <c r="A11" s="62" t="s">
        <v>82</v>
      </c>
      <c r="B11" s="236">
        <f aca="true" t="shared" si="0" ref="B11:H11">SUM(B7:B10)</f>
        <v>3089941</v>
      </c>
      <c r="C11" s="237">
        <f t="shared" si="0"/>
        <v>3856715</v>
      </c>
      <c r="D11" s="238">
        <f t="shared" si="0"/>
        <v>690905</v>
      </c>
      <c r="E11" s="238">
        <f t="shared" si="0"/>
        <v>160457</v>
      </c>
      <c r="F11" s="238">
        <f t="shared" si="0"/>
        <v>56163</v>
      </c>
      <c r="G11" s="238">
        <f t="shared" si="0"/>
        <v>113040</v>
      </c>
      <c r="H11" s="238">
        <f t="shared" si="0"/>
        <v>7967221</v>
      </c>
      <c r="I11" s="63" t="s">
        <v>7</v>
      </c>
      <c r="J11" s="11"/>
      <c r="L11" s="2"/>
      <c r="M11" s="2"/>
      <c r="N11" s="2"/>
      <c r="O11" s="2"/>
    </row>
    <row r="12" spans="1:15" ht="30" customHeight="1">
      <c r="A12" s="12"/>
      <c r="B12" s="239"/>
      <c r="C12" s="239"/>
      <c r="D12" s="239"/>
      <c r="E12" s="239"/>
      <c r="F12" s="239"/>
      <c r="G12" s="239"/>
      <c r="H12" s="239"/>
      <c r="I12" s="13"/>
      <c r="J12" s="13"/>
      <c r="K12" s="13"/>
      <c r="L12" s="12"/>
      <c r="M12" s="12"/>
      <c r="N12" s="12"/>
      <c r="O12" s="12"/>
    </row>
    <row r="13" spans="1:15" ht="30" customHeight="1">
      <c r="A13" s="12"/>
      <c r="B13" s="239"/>
      <c r="C13" s="239"/>
      <c r="D13" s="239"/>
      <c r="E13" s="239"/>
      <c r="F13" s="239"/>
      <c r="G13" s="239"/>
      <c r="H13" s="239"/>
      <c r="I13" s="13"/>
      <c r="J13" s="13"/>
      <c r="K13" s="13"/>
      <c r="L13" s="12"/>
      <c r="M13" s="12"/>
      <c r="N13" s="12"/>
      <c r="O13" s="12"/>
    </row>
    <row r="14" spans="1:14" ht="30" customHeight="1">
      <c r="A14" s="12"/>
      <c r="B14" s="239"/>
      <c r="C14" s="239"/>
      <c r="D14" s="239"/>
      <c r="E14" s="239"/>
      <c r="F14" s="239"/>
      <c r="G14" s="239"/>
      <c r="H14" s="239"/>
      <c r="I14" s="13"/>
      <c r="J14" s="13"/>
      <c r="K14" s="13"/>
      <c r="L14" s="12"/>
      <c r="M14" s="164"/>
      <c r="N14" s="12"/>
    </row>
    <row r="15" spans="1:15" ht="30" customHeight="1">
      <c r="A15" s="12"/>
      <c r="B15" s="239"/>
      <c r="C15" s="239"/>
      <c r="D15" s="239"/>
      <c r="E15" s="239"/>
      <c r="F15" s="239"/>
      <c r="G15" s="239"/>
      <c r="H15" s="239"/>
      <c r="I15" s="13"/>
      <c r="J15" s="13"/>
      <c r="K15" s="13"/>
      <c r="L15" s="12"/>
      <c r="M15" s="12"/>
      <c r="N15" s="12"/>
      <c r="O15" s="12"/>
    </row>
    <row r="16" spans="1:15" ht="30" customHeight="1">
      <c r="A16" s="12"/>
      <c r="B16" s="239"/>
      <c r="C16" s="239"/>
      <c r="D16" s="239"/>
      <c r="E16" s="239"/>
      <c r="F16" s="239"/>
      <c r="G16" s="239"/>
      <c r="H16" s="239"/>
      <c r="I16" s="13"/>
      <c r="J16" s="13"/>
      <c r="K16" s="13"/>
      <c r="L16" s="12"/>
      <c r="M16" s="12"/>
      <c r="N16" s="12"/>
      <c r="O16" s="12"/>
    </row>
    <row r="17" spans="1:15" ht="30" customHeight="1">
      <c r="A17" s="12"/>
      <c r="B17" s="239"/>
      <c r="C17" s="239"/>
      <c r="D17" s="239"/>
      <c r="E17" s="239"/>
      <c r="F17" s="239"/>
      <c r="G17" s="239"/>
      <c r="H17" s="239"/>
      <c r="I17" s="13"/>
      <c r="J17" s="13"/>
      <c r="K17" s="13"/>
      <c r="L17" s="12"/>
      <c r="M17" s="12"/>
      <c r="N17" s="12"/>
      <c r="O17" s="12"/>
    </row>
    <row r="18" spans="1:15" ht="30" customHeight="1">
      <c r="A18" s="12"/>
      <c r="B18" s="239"/>
      <c r="C18" s="239"/>
      <c r="D18" s="239"/>
      <c r="E18" s="239"/>
      <c r="F18" s="239"/>
      <c r="G18" s="239"/>
      <c r="H18" s="239"/>
      <c r="I18" s="13"/>
      <c r="J18" s="13"/>
      <c r="K18" s="13"/>
      <c r="L18" s="12"/>
      <c r="M18" s="12"/>
      <c r="N18" s="12"/>
      <c r="O18" s="12"/>
    </row>
    <row r="19" spans="1:15" ht="30" customHeight="1">
      <c r="A19" s="12"/>
      <c r="B19" s="239"/>
      <c r="C19" s="239"/>
      <c r="D19" s="239"/>
      <c r="E19" s="239"/>
      <c r="F19" s="239"/>
      <c r="G19" s="239"/>
      <c r="H19" s="239"/>
      <c r="I19" s="13"/>
      <c r="J19" s="13"/>
      <c r="K19" s="13"/>
      <c r="L19" s="12"/>
      <c r="M19" s="12"/>
      <c r="N19" s="12"/>
      <c r="O19" s="12"/>
    </row>
    <row r="20" spans="1:15" ht="30" customHeight="1">
      <c r="A20" s="12"/>
      <c r="B20" s="239"/>
      <c r="C20" s="239"/>
      <c r="D20" s="239"/>
      <c r="E20" s="239"/>
      <c r="F20" s="239"/>
      <c r="G20" s="239"/>
      <c r="H20" s="239"/>
      <c r="I20" s="13"/>
      <c r="J20" s="13"/>
      <c r="K20" s="13"/>
      <c r="L20" s="12"/>
      <c r="M20" s="12"/>
      <c r="N20" s="12"/>
      <c r="O20" s="12"/>
    </row>
    <row r="21" spans="1:15" ht="30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2"/>
      <c r="M21" s="12"/>
      <c r="N21" s="12"/>
      <c r="O21" s="12"/>
    </row>
    <row r="22" spans="1:15" ht="30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2"/>
      <c r="M22" s="12"/>
      <c r="N22" s="12"/>
      <c r="O22" s="12"/>
    </row>
    <row r="23" spans="1:15" ht="30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2"/>
      <c r="M23" s="12"/>
      <c r="N23" s="12"/>
      <c r="O23" s="12"/>
    </row>
    <row r="24" spans="2:11" ht="30" customHeight="1">
      <c r="B24" s="9"/>
      <c r="C24" s="9"/>
      <c r="D24" s="9"/>
      <c r="E24" s="9"/>
      <c r="F24" s="9"/>
      <c r="G24" s="9"/>
      <c r="H24" s="9"/>
      <c r="I24" s="9"/>
      <c r="J24" s="9"/>
      <c r="K24" s="9"/>
    </row>
  </sheetData>
  <sheetProtection/>
  <mergeCells count="5">
    <mergeCell ref="A2:I2"/>
    <mergeCell ref="A3:I3"/>
    <mergeCell ref="A4:I4"/>
    <mergeCell ref="A5:A6"/>
    <mergeCell ref="I5:I6"/>
  </mergeCells>
  <hyperlinks>
    <hyperlink ref="K1" location="الفهرس!B27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O21"/>
  <sheetViews>
    <sheetView rightToLeft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11"/>
    </sheetView>
  </sheetViews>
  <sheetFormatPr defaultColWidth="15.7109375" defaultRowHeight="30" customHeight="1"/>
  <cols>
    <col min="1" max="1" width="23.57421875" style="5" customWidth="1"/>
    <col min="2" max="8" width="25.28125" style="5" customWidth="1"/>
    <col min="9" max="9" width="23.57421875" style="5" customWidth="1"/>
    <col min="10" max="10" width="15.7109375" style="5" customWidth="1"/>
    <col min="11" max="11" width="14.7109375" style="5" customWidth="1"/>
    <col min="12" max="12" width="15.7109375" style="5" customWidth="1"/>
    <col min="13" max="13" width="14.140625" style="5" customWidth="1"/>
    <col min="14" max="16384" width="15.7109375" style="5" customWidth="1"/>
  </cols>
  <sheetData>
    <row r="1" spans="1:13" s="1" customFormat="1" ht="30" customHeight="1">
      <c r="A1" s="268" t="s">
        <v>105</v>
      </c>
      <c r="B1" s="268"/>
      <c r="C1" s="268"/>
      <c r="D1" s="268"/>
      <c r="E1" s="268"/>
      <c r="F1" s="268"/>
      <c r="G1" s="268"/>
      <c r="H1" s="268"/>
      <c r="I1" s="270" t="s">
        <v>106</v>
      </c>
      <c r="J1" s="6"/>
      <c r="K1" s="263" t="s">
        <v>418</v>
      </c>
      <c r="M1" s="6"/>
    </row>
    <row r="2" spans="1:11" s="2" customFormat="1" ht="30" customHeight="1">
      <c r="A2" s="360" t="s">
        <v>257</v>
      </c>
      <c r="B2" s="360"/>
      <c r="C2" s="360"/>
      <c r="D2" s="360"/>
      <c r="E2" s="360"/>
      <c r="F2" s="360"/>
      <c r="G2" s="360"/>
      <c r="H2" s="360"/>
      <c r="I2" s="360"/>
      <c r="J2" s="14"/>
      <c r="K2" s="262"/>
    </row>
    <row r="3" spans="1:15" s="3" customFormat="1" ht="30" customHeight="1">
      <c r="A3" s="361" t="s">
        <v>447</v>
      </c>
      <c r="B3" s="361"/>
      <c r="C3" s="361"/>
      <c r="D3" s="361"/>
      <c r="E3" s="361"/>
      <c r="F3" s="361"/>
      <c r="G3" s="361"/>
      <c r="H3" s="361"/>
      <c r="I3" s="361"/>
      <c r="J3" s="2"/>
      <c r="M3" s="2"/>
      <c r="N3" s="2"/>
      <c r="O3" s="2"/>
    </row>
    <row r="4" spans="1:15" s="3" customFormat="1" ht="30" customHeight="1">
      <c r="A4" s="359"/>
      <c r="B4" s="359"/>
      <c r="C4" s="359"/>
      <c r="D4" s="359"/>
      <c r="E4" s="359"/>
      <c r="F4" s="359"/>
      <c r="G4" s="359"/>
      <c r="H4" s="359"/>
      <c r="I4" s="359"/>
      <c r="J4" s="2"/>
      <c r="K4" s="2"/>
      <c r="L4" s="2"/>
      <c r="M4" s="2"/>
      <c r="N4" s="2"/>
      <c r="O4" s="2"/>
    </row>
    <row r="5" spans="1:15" s="4" customFormat="1" ht="82.5" customHeight="1">
      <c r="A5" s="357" t="s">
        <v>83</v>
      </c>
      <c r="B5" s="47" t="s">
        <v>325</v>
      </c>
      <c r="C5" s="47" t="s">
        <v>326</v>
      </c>
      <c r="D5" s="47" t="s">
        <v>327</v>
      </c>
      <c r="E5" s="47" t="s">
        <v>328</v>
      </c>
      <c r="F5" s="47" t="s">
        <v>329</v>
      </c>
      <c r="G5" s="47" t="s">
        <v>85</v>
      </c>
      <c r="H5" s="47" t="s">
        <v>86</v>
      </c>
      <c r="I5" s="363" t="s">
        <v>63</v>
      </c>
      <c r="J5" s="2"/>
      <c r="L5" s="2"/>
      <c r="M5" s="2"/>
      <c r="N5" s="2"/>
      <c r="O5" s="2"/>
    </row>
    <row r="6" spans="1:15" s="4" customFormat="1" ht="86.25" customHeight="1">
      <c r="A6" s="358"/>
      <c r="B6" s="48" t="s">
        <v>372</v>
      </c>
      <c r="C6" s="162" t="s">
        <v>419</v>
      </c>
      <c r="D6" s="162" t="s">
        <v>420</v>
      </c>
      <c r="E6" s="48" t="s">
        <v>373</v>
      </c>
      <c r="F6" s="162" t="s">
        <v>421</v>
      </c>
      <c r="G6" s="48" t="s">
        <v>540</v>
      </c>
      <c r="H6" s="48" t="s">
        <v>7</v>
      </c>
      <c r="I6" s="362"/>
      <c r="J6" s="2"/>
      <c r="L6" s="2"/>
      <c r="M6" s="2"/>
      <c r="N6" s="2"/>
      <c r="O6" s="2"/>
    </row>
    <row r="7" spans="1:15" s="4" customFormat="1" ht="57" customHeight="1">
      <c r="A7" s="55" t="s">
        <v>64</v>
      </c>
      <c r="B7" s="199">
        <v>1571651</v>
      </c>
      <c r="C7" s="233">
        <v>0</v>
      </c>
      <c r="D7" s="200">
        <v>4573</v>
      </c>
      <c r="E7" s="200">
        <v>49761</v>
      </c>
      <c r="F7" s="200">
        <v>13081</v>
      </c>
      <c r="G7" s="200">
        <v>44165</v>
      </c>
      <c r="H7" s="201">
        <f>SUM(B7:G7)</f>
        <v>1683231</v>
      </c>
      <c r="I7" s="56" t="s">
        <v>65</v>
      </c>
      <c r="J7" s="2"/>
      <c r="L7" s="2"/>
      <c r="M7" s="2"/>
      <c r="N7" s="2"/>
      <c r="O7" s="2"/>
    </row>
    <row r="8" spans="1:15" s="4" customFormat="1" ht="57" customHeight="1">
      <c r="A8" s="37" t="s">
        <v>66</v>
      </c>
      <c r="B8" s="202">
        <v>20099</v>
      </c>
      <c r="C8" s="231">
        <v>0</v>
      </c>
      <c r="D8" s="203">
        <v>570543</v>
      </c>
      <c r="E8" s="203">
        <v>37660</v>
      </c>
      <c r="F8" s="203">
        <v>10707</v>
      </c>
      <c r="G8" s="203">
        <v>13620</v>
      </c>
      <c r="H8" s="204">
        <f>SUM(B8:G8)</f>
        <v>652629</v>
      </c>
      <c r="I8" s="57" t="s">
        <v>67</v>
      </c>
      <c r="J8" s="11"/>
      <c r="L8" s="2"/>
      <c r="M8" s="2"/>
      <c r="N8" s="2"/>
      <c r="O8" s="2"/>
    </row>
    <row r="9" spans="1:15" s="4" customFormat="1" ht="57" customHeight="1">
      <c r="A9" s="35" t="s">
        <v>68</v>
      </c>
      <c r="B9" s="199">
        <v>0</v>
      </c>
      <c r="C9" s="233">
        <v>0</v>
      </c>
      <c r="D9" s="200">
        <v>4717</v>
      </c>
      <c r="E9" s="200">
        <v>3955</v>
      </c>
      <c r="F9" s="200">
        <v>189</v>
      </c>
      <c r="G9" s="200">
        <v>1305</v>
      </c>
      <c r="H9" s="201">
        <f>SUM(B9:G9)</f>
        <v>10166</v>
      </c>
      <c r="I9" s="58" t="s">
        <v>75</v>
      </c>
      <c r="J9" s="11"/>
      <c r="L9" s="2"/>
      <c r="M9" s="2"/>
      <c r="N9" s="2"/>
      <c r="O9" s="2"/>
    </row>
    <row r="10" spans="1:15" s="4" customFormat="1" ht="57" customHeight="1">
      <c r="A10" s="37" t="s">
        <v>69</v>
      </c>
      <c r="B10" s="202">
        <v>0</v>
      </c>
      <c r="C10" s="231">
        <v>0</v>
      </c>
      <c r="D10" s="203">
        <v>19255</v>
      </c>
      <c r="E10" s="203">
        <v>3129</v>
      </c>
      <c r="F10" s="203">
        <v>63</v>
      </c>
      <c r="G10" s="203">
        <v>128</v>
      </c>
      <c r="H10" s="204">
        <f>SUM(B10:G10)</f>
        <v>22575</v>
      </c>
      <c r="I10" s="57" t="s">
        <v>483</v>
      </c>
      <c r="J10" s="11"/>
      <c r="L10" s="2"/>
      <c r="M10" s="2"/>
      <c r="N10" s="2"/>
      <c r="O10" s="2"/>
    </row>
    <row r="11" spans="1:15" s="4" customFormat="1" ht="57" customHeight="1">
      <c r="A11" s="62" t="s">
        <v>82</v>
      </c>
      <c r="B11" s="236">
        <f aca="true" t="shared" si="0" ref="B11:H11">SUM(B7:B10)</f>
        <v>1591750</v>
      </c>
      <c r="C11" s="237">
        <f t="shared" si="0"/>
        <v>0</v>
      </c>
      <c r="D11" s="238">
        <f t="shared" si="0"/>
        <v>599088</v>
      </c>
      <c r="E11" s="238">
        <f t="shared" si="0"/>
        <v>94505</v>
      </c>
      <c r="F11" s="238">
        <f t="shared" si="0"/>
        <v>24040</v>
      </c>
      <c r="G11" s="238">
        <f t="shared" si="0"/>
        <v>59218</v>
      </c>
      <c r="H11" s="238">
        <f t="shared" si="0"/>
        <v>2368601</v>
      </c>
      <c r="I11" s="63" t="s">
        <v>7</v>
      </c>
      <c r="J11" s="11"/>
      <c r="L11" s="2"/>
      <c r="M11" s="2"/>
      <c r="N11" s="2"/>
      <c r="O11" s="2"/>
    </row>
    <row r="12" spans="1:15" ht="30" customHeight="1">
      <c r="A12" s="12"/>
      <c r="B12" s="239"/>
      <c r="C12" s="239"/>
      <c r="D12" s="239"/>
      <c r="E12" s="239"/>
      <c r="F12" s="239"/>
      <c r="G12" s="239"/>
      <c r="H12" s="239"/>
      <c r="I12" s="13"/>
      <c r="J12" s="13"/>
      <c r="K12" s="13"/>
      <c r="L12" s="12"/>
      <c r="M12" s="12"/>
      <c r="N12" s="12"/>
      <c r="O12" s="12"/>
    </row>
    <row r="13" spans="1:15" ht="30" customHeight="1">
      <c r="A13" s="12"/>
      <c r="B13" s="239"/>
      <c r="C13" s="239"/>
      <c r="D13" s="239"/>
      <c r="E13" s="239"/>
      <c r="F13" s="239"/>
      <c r="G13" s="239"/>
      <c r="H13" s="239"/>
      <c r="I13" s="13"/>
      <c r="J13" s="13"/>
      <c r="K13" s="13"/>
      <c r="L13" s="12"/>
      <c r="M13" s="12"/>
      <c r="N13" s="12"/>
      <c r="O13" s="12"/>
    </row>
    <row r="14" spans="1:14" ht="30" customHeight="1">
      <c r="A14" s="12"/>
      <c r="B14" s="239"/>
      <c r="C14" s="239"/>
      <c r="D14" s="239"/>
      <c r="E14" s="239"/>
      <c r="F14" s="239"/>
      <c r="G14" s="239"/>
      <c r="H14" s="239"/>
      <c r="I14" s="13"/>
      <c r="J14" s="13"/>
      <c r="K14" s="13"/>
      <c r="L14" s="12"/>
      <c r="M14" s="164"/>
      <c r="N14" s="12"/>
    </row>
    <row r="15" spans="1:15" ht="30" customHeight="1">
      <c r="A15" s="12"/>
      <c r="B15" s="239"/>
      <c r="C15" s="239"/>
      <c r="D15" s="239"/>
      <c r="E15" s="239"/>
      <c r="F15" s="239"/>
      <c r="G15" s="239"/>
      <c r="H15" s="239"/>
      <c r="I15" s="13"/>
      <c r="J15" s="13"/>
      <c r="K15" s="13"/>
      <c r="L15" s="12"/>
      <c r="M15" s="12"/>
      <c r="N15" s="12"/>
      <c r="O15" s="12"/>
    </row>
    <row r="16" spans="1:15" ht="30" customHeight="1">
      <c r="A16" s="12"/>
      <c r="B16" s="239"/>
      <c r="C16" s="239"/>
      <c r="D16" s="239"/>
      <c r="E16" s="239"/>
      <c r="F16" s="239"/>
      <c r="G16" s="239"/>
      <c r="H16" s="239"/>
      <c r="I16" s="13"/>
      <c r="J16" s="13"/>
      <c r="K16" s="13"/>
      <c r="L16" s="12"/>
      <c r="M16" s="12"/>
      <c r="N16" s="12"/>
      <c r="O16" s="12"/>
    </row>
    <row r="17" spans="1:15" ht="30" customHeight="1">
      <c r="A17" s="12"/>
      <c r="B17" s="239"/>
      <c r="C17" s="239"/>
      <c r="D17" s="239"/>
      <c r="E17" s="239"/>
      <c r="F17" s="239"/>
      <c r="G17" s="239"/>
      <c r="H17" s="239"/>
      <c r="I17" s="13"/>
      <c r="J17" s="13"/>
      <c r="K17" s="13"/>
      <c r="L17" s="12"/>
      <c r="M17" s="12"/>
      <c r="N17" s="12"/>
      <c r="O17" s="12"/>
    </row>
    <row r="18" spans="1:15" ht="30" customHeight="1">
      <c r="A18" s="12"/>
      <c r="B18" s="239"/>
      <c r="C18" s="239"/>
      <c r="D18" s="239"/>
      <c r="E18" s="239"/>
      <c r="F18" s="239"/>
      <c r="G18" s="239"/>
      <c r="H18" s="239"/>
      <c r="I18" s="13"/>
      <c r="J18" s="13"/>
      <c r="K18" s="13"/>
      <c r="L18" s="12"/>
      <c r="M18" s="12"/>
      <c r="N18" s="12"/>
      <c r="O18" s="12"/>
    </row>
    <row r="19" spans="1:15" ht="30" customHeight="1">
      <c r="A19" s="12"/>
      <c r="B19" s="239"/>
      <c r="C19" s="239"/>
      <c r="D19" s="239"/>
      <c r="E19" s="239"/>
      <c r="F19" s="239"/>
      <c r="G19" s="239"/>
      <c r="H19" s="239"/>
      <c r="I19" s="13"/>
      <c r="J19" s="13"/>
      <c r="K19" s="13"/>
      <c r="L19" s="12"/>
      <c r="M19" s="12"/>
      <c r="N19" s="12"/>
      <c r="O19" s="12"/>
    </row>
    <row r="20" spans="1:15" ht="30" customHeight="1">
      <c r="A20" s="12"/>
      <c r="B20" s="239"/>
      <c r="C20" s="239"/>
      <c r="D20" s="239"/>
      <c r="E20" s="239"/>
      <c r="F20" s="239"/>
      <c r="G20" s="239"/>
      <c r="H20" s="239"/>
      <c r="I20" s="13"/>
      <c r="J20" s="13"/>
      <c r="K20" s="13"/>
      <c r="L20" s="12"/>
      <c r="M20" s="12"/>
      <c r="N20" s="12"/>
      <c r="O20" s="12"/>
    </row>
    <row r="21" spans="2:11" ht="30" customHeight="1">
      <c r="B21" s="9"/>
      <c r="C21" s="9"/>
      <c r="D21" s="9"/>
      <c r="E21" s="9"/>
      <c r="F21" s="9"/>
      <c r="G21" s="9"/>
      <c r="H21" s="9"/>
      <c r="I21" s="9"/>
      <c r="J21" s="9"/>
      <c r="K21" s="9"/>
    </row>
  </sheetData>
  <sheetProtection/>
  <mergeCells count="5">
    <mergeCell ref="A5:A6"/>
    <mergeCell ref="I5:I6"/>
    <mergeCell ref="A2:I2"/>
    <mergeCell ref="A3:I3"/>
    <mergeCell ref="A4:I4"/>
  </mergeCells>
  <hyperlinks>
    <hyperlink ref="K1" location="الفهرس!B28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4"/>
  <sheetViews>
    <sheetView rightToLeft="1" zoomScale="50" zoomScaleNormal="50" zoomScaleSheetLayoutView="5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L3"/>
    </sheetView>
  </sheetViews>
  <sheetFormatPr defaultColWidth="15.7109375" defaultRowHeight="30" customHeight="1"/>
  <cols>
    <col min="1" max="1" width="23.7109375" style="5" customWidth="1"/>
    <col min="2" max="11" width="19.8515625" style="5" customWidth="1"/>
    <col min="12" max="12" width="23.7109375" style="5" customWidth="1"/>
    <col min="13" max="14" width="14.140625" style="5" customWidth="1"/>
    <col min="15" max="16384" width="15.7109375" style="5" customWidth="1"/>
  </cols>
  <sheetData>
    <row r="1" spans="1:14" s="1" customFormat="1" ht="30" customHeight="1">
      <c r="A1" s="268" t="s">
        <v>281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70" t="s">
        <v>107</v>
      </c>
      <c r="M1" s="10"/>
      <c r="N1" s="263" t="s">
        <v>418</v>
      </c>
    </row>
    <row r="2" spans="1:14" s="2" customFormat="1" ht="30" customHeight="1">
      <c r="A2" s="366" t="s">
        <v>193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N2" s="262"/>
    </row>
    <row r="3" spans="1:16" s="3" customFormat="1" ht="30" customHeight="1">
      <c r="A3" s="367" t="s">
        <v>448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2"/>
      <c r="P3" s="2"/>
    </row>
    <row r="4" spans="1:16" s="3" customFormat="1" ht="30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2"/>
      <c r="N4" s="2"/>
      <c r="O4" s="2"/>
      <c r="P4" s="2"/>
    </row>
    <row r="5" spans="1:16" s="4" customFormat="1" ht="83.25" customHeight="1">
      <c r="A5" s="364" t="s">
        <v>0</v>
      </c>
      <c r="B5" s="108" t="s">
        <v>526</v>
      </c>
      <c r="C5" s="97" t="s">
        <v>263</v>
      </c>
      <c r="D5" s="97" t="s">
        <v>262</v>
      </c>
      <c r="E5" s="97" t="s">
        <v>111</v>
      </c>
      <c r="F5" s="97" t="s">
        <v>528</v>
      </c>
      <c r="G5" s="97" t="s">
        <v>529</v>
      </c>
      <c r="H5" s="97" t="s">
        <v>530</v>
      </c>
      <c r="I5" s="97" t="s">
        <v>112</v>
      </c>
      <c r="J5" s="97" t="s">
        <v>113</v>
      </c>
      <c r="K5" s="50" t="s">
        <v>86</v>
      </c>
      <c r="L5" s="365" t="s">
        <v>1</v>
      </c>
      <c r="M5" s="2"/>
      <c r="N5" s="2"/>
      <c r="O5" s="2"/>
      <c r="P5" s="2"/>
    </row>
    <row r="6" spans="1:16" s="4" customFormat="1" ht="86.25" customHeight="1">
      <c r="A6" s="364"/>
      <c r="B6" s="98" t="s">
        <v>527</v>
      </c>
      <c r="C6" s="99" t="s">
        <v>258</v>
      </c>
      <c r="D6" s="99" t="s">
        <v>259</v>
      </c>
      <c r="E6" s="98" t="s">
        <v>534</v>
      </c>
      <c r="F6" s="98" t="s">
        <v>533</v>
      </c>
      <c r="G6" s="98" t="s">
        <v>532</v>
      </c>
      <c r="H6" s="99" t="s">
        <v>531</v>
      </c>
      <c r="I6" s="99" t="s">
        <v>114</v>
      </c>
      <c r="J6" s="99" t="s">
        <v>115</v>
      </c>
      <c r="K6" s="100" t="s">
        <v>7</v>
      </c>
      <c r="L6" s="365"/>
      <c r="M6" s="2"/>
      <c r="N6" s="2"/>
      <c r="O6" s="2"/>
      <c r="P6" s="2"/>
    </row>
    <row r="7" spans="1:16" s="4" customFormat="1" ht="34.5" customHeight="1">
      <c r="A7" s="103" t="s">
        <v>8</v>
      </c>
      <c r="B7" s="243">
        <v>129522</v>
      </c>
      <c r="C7" s="243">
        <v>440775</v>
      </c>
      <c r="D7" s="243">
        <v>252476</v>
      </c>
      <c r="E7" s="243">
        <v>274631</v>
      </c>
      <c r="F7" s="243">
        <v>288180</v>
      </c>
      <c r="G7" s="243">
        <v>768083</v>
      </c>
      <c r="H7" s="243">
        <v>93131</v>
      </c>
      <c r="I7" s="243">
        <v>68282</v>
      </c>
      <c r="J7" s="243">
        <v>649034</v>
      </c>
      <c r="K7" s="244">
        <f>SUM(B7:J7)</f>
        <v>2964114</v>
      </c>
      <c r="L7" s="104" t="s">
        <v>9</v>
      </c>
      <c r="M7" s="11"/>
      <c r="N7" s="11"/>
      <c r="O7" s="2"/>
      <c r="P7" s="2"/>
    </row>
    <row r="8" spans="1:16" s="4" customFormat="1" ht="34.5" customHeight="1">
      <c r="A8" s="106" t="s">
        <v>10</v>
      </c>
      <c r="B8" s="245">
        <v>121892</v>
      </c>
      <c r="C8" s="245">
        <v>353826</v>
      </c>
      <c r="D8" s="245">
        <v>304928</v>
      </c>
      <c r="E8" s="245">
        <v>246384</v>
      </c>
      <c r="F8" s="245">
        <v>390942</v>
      </c>
      <c r="G8" s="245">
        <v>812486</v>
      </c>
      <c r="H8" s="245">
        <v>80101</v>
      </c>
      <c r="I8" s="245">
        <v>59690</v>
      </c>
      <c r="J8" s="245">
        <v>515833</v>
      </c>
      <c r="K8" s="246">
        <f aca="true" t="shared" si="0" ref="K8:K19">SUM(B8:J8)</f>
        <v>2886082</v>
      </c>
      <c r="L8" s="107" t="s">
        <v>11</v>
      </c>
      <c r="M8" s="11"/>
      <c r="N8" s="11"/>
      <c r="O8" s="2"/>
      <c r="P8" s="2"/>
    </row>
    <row r="9" spans="1:16" s="4" customFormat="1" ht="34.5" customHeight="1">
      <c r="A9" s="105" t="s">
        <v>12</v>
      </c>
      <c r="B9" s="243">
        <v>23987</v>
      </c>
      <c r="C9" s="243">
        <v>68390</v>
      </c>
      <c r="D9" s="243">
        <v>78937</v>
      </c>
      <c r="E9" s="243">
        <v>50986</v>
      </c>
      <c r="F9" s="243">
        <v>80358</v>
      </c>
      <c r="G9" s="243">
        <v>177268</v>
      </c>
      <c r="H9" s="243">
        <v>29687</v>
      </c>
      <c r="I9" s="243">
        <v>16650</v>
      </c>
      <c r="J9" s="243">
        <v>82606</v>
      </c>
      <c r="K9" s="244">
        <f t="shared" si="0"/>
        <v>608869</v>
      </c>
      <c r="L9" s="104" t="s">
        <v>13</v>
      </c>
      <c r="M9" s="11"/>
      <c r="N9" s="11"/>
      <c r="O9" s="2"/>
      <c r="P9" s="2"/>
    </row>
    <row r="10" spans="1:16" s="4" customFormat="1" ht="34.5" customHeight="1">
      <c r="A10" s="106" t="s">
        <v>14</v>
      </c>
      <c r="B10" s="245">
        <v>20547</v>
      </c>
      <c r="C10" s="245">
        <v>59890</v>
      </c>
      <c r="D10" s="245">
        <v>59233</v>
      </c>
      <c r="E10" s="245">
        <v>39063</v>
      </c>
      <c r="F10" s="245">
        <v>51758</v>
      </c>
      <c r="G10" s="245">
        <v>140613</v>
      </c>
      <c r="H10" s="245">
        <v>41277</v>
      </c>
      <c r="I10" s="245">
        <v>10376</v>
      </c>
      <c r="J10" s="245">
        <v>88238</v>
      </c>
      <c r="K10" s="246">
        <f t="shared" si="0"/>
        <v>510995</v>
      </c>
      <c r="L10" s="107" t="s">
        <v>15</v>
      </c>
      <c r="M10" s="11"/>
      <c r="N10" s="11"/>
      <c r="O10" s="2"/>
      <c r="P10" s="2"/>
    </row>
    <row r="11" spans="1:16" s="4" customFormat="1" ht="34.5" customHeight="1">
      <c r="A11" s="105" t="s">
        <v>16</v>
      </c>
      <c r="B11" s="243">
        <v>80787</v>
      </c>
      <c r="C11" s="243">
        <v>289666</v>
      </c>
      <c r="D11" s="243">
        <v>241180</v>
      </c>
      <c r="E11" s="243">
        <v>145646</v>
      </c>
      <c r="F11" s="243">
        <v>210162</v>
      </c>
      <c r="G11" s="243">
        <v>435716</v>
      </c>
      <c r="H11" s="243">
        <v>58356</v>
      </c>
      <c r="I11" s="243">
        <v>42626</v>
      </c>
      <c r="J11" s="243">
        <v>271980</v>
      </c>
      <c r="K11" s="244">
        <f t="shared" si="0"/>
        <v>1776119</v>
      </c>
      <c r="L11" s="104" t="s">
        <v>17</v>
      </c>
      <c r="M11" s="11"/>
      <c r="N11" s="11"/>
      <c r="O11" s="2"/>
      <c r="P11" s="2"/>
    </row>
    <row r="12" spans="1:16" s="4" customFormat="1" ht="34.5" customHeight="1">
      <c r="A12" s="106" t="s">
        <v>18</v>
      </c>
      <c r="B12" s="245">
        <v>14349</v>
      </c>
      <c r="C12" s="245">
        <v>66648</v>
      </c>
      <c r="D12" s="245">
        <v>106183</v>
      </c>
      <c r="E12" s="245">
        <v>51338</v>
      </c>
      <c r="F12" s="245">
        <v>59681</v>
      </c>
      <c r="G12" s="245">
        <v>263472</v>
      </c>
      <c r="H12" s="245">
        <v>29684</v>
      </c>
      <c r="I12" s="245">
        <v>9456</v>
      </c>
      <c r="J12" s="245">
        <v>112193</v>
      </c>
      <c r="K12" s="246">
        <f t="shared" si="0"/>
        <v>713004</v>
      </c>
      <c r="L12" s="107" t="s">
        <v>19</v>
      </c>
      <c r="M12" s="11"/>
      <c r="N12" s="11"/>
      <c r="O12" s="2"/>
      <c r="P12" s="2"/>
    </row>
    <row r="13" spans="1:16" s="4" customFormat="1" ht="34.5" customHeight="1">
      <c r="A13" s="105" t="s">
        <v>20</v>
      </c>
      <c r="B13" s="243">
        <v>5138</v>
      </c>
      <c r="C13" s="243">
        <v>18131</v>
      </c>
      <c r="D13" s="243">
        <v>32227</v>
      </c>
      <c r="E13" s="243">
        <v>18768</v>
      </c>
      <c r="F13" s="243">
        <v>14110</v>
      </c>
      <c r="G13" s="243">
        <v>100310</v>
      </c>
      <c r="H13" s="243">
        <v>38300</v>
      </c>
      <c r="I13" s="243">
        <v>2877</v>
      </c>
      <c r="J13" s="243">
        <v>38736</v>
      </c>
      <c r="K13" s="244">
        <f t="shared" si="0"/>
        <v>268597</v>
      </c>
      <c r="L13" s="104" t="s">
        <v>21</v>
      </c>
      <c r="M13" s="11"/>
      <c r="N13" s="11"/>
      <c r="O13" s="2"/>
      <c r="P13" s="2"/>
    </row>
    <row r="14" spans="1:16" s="4" customFormat="1" ht="34.5" customHeight="1">
      <c r="A14" s="106" t="s">
        <v>22</v>
      </c>
      <c r="B14" s="245">
        <v>5767</v>
      </c>
      <c r="C14" s="245">
        <v>22122</v>
      </c>
      <c r="D14" s="245">
        <v>30086</v>
      </c>
      <c r="E14" s="245">
        <v>26504</v>
      </c>
      <c r="F14" s="245">
        <v>20629</v>
      </c>
      <c r="G14" s="245">
        <v>62056</v>
      </c>
      <c r="H14" s="245">
        <v>30971</v>
      </c>
      <c r="I14" s="245">
        <v>4533</v>
      </c>
      <c r="J14" s="245">
        <v>35044</v>
      </c>
      <c r="K14" s="246">
        <f t="shared" si="0"/>
        <v>237712</v>
      </c>
      <c r="L14" s="107" t="s">
        <v>23</v>
      </c>
      <c r="M14" s="11"/>
      <c r="N14" s="11"/>
      <c r="O14" s="2"/>
      <c r="P14" s="2"/>
    </row>
    <row r="15" spans="1:16" s="4" customFormat="1" ht="34.5" customHeight="1">
      <c r="A15" s="105" t="s">
        <v>24</v>
      </c>
      <c r="B15" s="243">
        <v>2610</v>
      </c>
      <c r="C15" s="243">
        <v>11186</v>
      </c>
      <c r="D15" s="243">
        <v>18549</v>
      </c>
      <c r="E15" s="243">
        <v>9696</v>
      </c>
      <c r="F15" s="243">
        <v>10029</v>
      </c>
      <c r="G15" s="243">
        <v>35861</v>
      </c>
      <c r="H15" s="243">
        <v>6394</v>
      </c>
      <c r="I15" s="243">
        <v>4935</v>
      </c>
      <c r="J15" s="243">
        <v>16231</v>
      </c>
      <c r="K15" s="244">
        <f t="shared" si="0"/>
        <v>115491</v>
      </c>
      <c r="L15" s="104" t="s">
        <v>25</v>
      </c>
      <c r="M15" s="11"/>
      <c r="N15" s="11"/>
      <c r="O15" s="2"/>
      <c r="P15" s="2"/>
    </row>
    <row r="16" spans="1:16" s="4" customFormat="1" ht="34.5" customHeight="1">
      <c r="A16" s="106" t="s">
        <v>26</v>
      </c>
      <c r="B16" s="245">
        <v>6875</v>
      </c>
      <c r="C16" s="245">
        <v>37633</v>
      </c>
      <c r="D16" s="245">
        <v>61774</v>
      </c>
      <c r="E16" s="245">
        <v>39983</v>
      </c>
      <c r="F16" s="245">
        <v>77298</v>
      </c>
      <c r="G16" s="245">
        <v>176703</v>
      </c>
      <c r="H16" s="245">
        <v>31413</v>
      </c>
      <c r="I16" s="245">
        <v>11537</v>
      </c>
      <c r="J16" s="245">
        <v>38321</v>
      </c>
      <c r="K16" s="246">
        <f t="shared" si="0"/>
        <v>481537</v>
      </c>
      <c r="L16" s="107" t="s">
        <v>27</v>
      </c>
      <c r="M16" s="11"/>
      <c r="N16" s="11"/>
      <c r="O16" s="2"/>
      <c r="P16" s="2"/>
    </row>
    <row r="17" spans="1:16" s="4" customFormat="1" ht="34.5" customHeight="1">
      <c r="A17" s="105" t="s">
        <v>28</v>
      </c>
      <c r="B17" s="243">
        <v>4749</v>
      </c>
      <c r="C17" s="243">
        <v>15858</v>
      </c>
      <c r="D17" s="243">
        <v>21598</v>
      </c>
      <c r="E17" s="243">
        <v>16987</v>
      </c>
      <c r="F17" s="243">
        <v>19842</v>
      </c>
      <c r="G17" s="243">
        <v>42831</v>
      </c>
      <c r="H17" s="243">
        <v>7913</v>
      </c>
      <c r="I17" s="243">
        <v>2342</v>
      </c>
      <c r="J17" s="243">
        <v>35635</v>
      </c>
      <c r="K17" s="244">
        <f t="shared" si="0"/>
        <v>167755</v>
      </c>
      <c r="L17" s="104" t="s">
        <v>29</v>
      </c>
      <c r="M17" s="11"/>
      <c r="N17" s="11"/>
      <c r="O17" s="2"/>
      <c r="P17" s="2"/>
    </row>
    <row r="18" spans="1:16" s="4" customFormat="1" ht="34.5" customHeight="1">
      <c r="A18" s="106" t="s">
        <v>30</v>
      </c>
      <c r="B18" s="245">
        <v>3512</v>
      </c>
      <c r="C18" s="245">
        <v>17692</v>
      </c>
      <c r="D18" s="245">
        <v>29860</v>
      </c>
      <c r="E18" s="245">
        <v>17620</v>
      </c>
      <c r="F18" s="245">
        <v>16619</v>
      </c>
      <c r="G18" s="245">
        <v>49051</v>
      </c>
      <c r="H18" s="245">
        <v>3805</v>
      </c>
      <c r="I18" s="245">
        <v>2515</v>
      </c>
      <c r="J18" s="245">
        <v>18916</v>
      </c>
      <c r="K18" s="246">
        <f t="shared" si="0"/>
        <v>159590</v>
      </c>
      <c r="L18" s="107" t="s">
        <v>31</v>
      </c>
      <c r="M18" s="11"/>
      <c r="N18" s="11"/>
      <c r="O18" s="2"/>
      <c r="P18" s="2"/>
    </row>
    <row r="19" spans="1:16" s="4" customFormat="1" ht="34.5" customHeight="1">
      <c r="A19" s="105" t="s">
        <v>32</v>
      </c>
      <c r="B19" s="243">
        <v>8622</v>
      </c>
      <c r="C19" s="243">
        <v>12538</v>
      </c>
      <c r="D19" s="243">
        <v>28923</v>
      </c>
      <c r="E19" s="243">
        <v>17030</v>
      </c>
      <c r="F19" s="243">
        <v>20268</v>
      </c>
      <c r="G19" s="243">
        <v>47182</v>
      </c>
      <c r="H19" s="243">
        <v>17040</v>
      </c>
      <c r="I19" s="243">
        <v>3211</v>
      </c>
      <c r="J19" s="243">
        <v>22994</v>
      </c>
      <c r="K19" s="244">
        <f t="shared" si="0"/>
        <v>177808</v>
      </c>
      <c r="L19" s="104" t="s">
        <v>33</v>
      </c>
      <c r="M19" s="11"/>
      <c r="N19" s="11"/>
      <c r="O19" s="2"/>
      <c r="P19" s="2"/>
    </row>
    <row r="20" spans="1:16" s="4" customFormat="1" ht="45" customHeight="1">
      <c r="A20" s="101" t="s">
        <v>288</v>
      </c>
      <c r="B20" s="247">
        <f>SUM(B7:B19)</f>
        <v>428357</v>
      </c>
      <c r="C20" s="247">
        <f aca="true" t="shared" si="1" ref="C20:K20">SUM(C7:C19)</f>
        <v>1414355</v>
      </c>
      <c r="D20" s="247">
        <f t="shared" si="1"/>
        <v>1265954</v>
      </c>
      <c r="E20" s="247">
        <f t="shared" si="1"/>
        <v>954636</v>
      </c>
      <c r="F20" s="247">
        <f t="shared" si="1"/>
        <v>1259876</v>
      </c>
      <c r="G20" s="247">
        <f t="shared" si="1"/>
        <v>3111632</v>
      </c>
      <c r="H20" s="247">
        <f t="shared" si="1"/>
        <v>468072</v>
      </c>
      <c r="I20" s="247">
        <f t="shared" si="1"/>
        <v>239030</v>
      </c>
      <c r="J20" s="247">
        <f t="shared" si="1"/>
        <v>1925761</v>
      </c>
      <c r="K20" s="247">
        <f t="shared" si="1"/>
        <v>11067673</v>
      </c>
      <c r="L20" s="102" t="s">
        <v>7</v>
      </c>
      <c r="M20" s="11"/>
      <c r="N20" s="11"/>
      <c r="O20" s="2"/>
      <c r="P20" s="2"/>
    </row>
    <row r="21" spans="1:16" ht="34.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2"/>
      <c r="P21" s="12"/>
    </row>
    <row r="22" spans="1:16" ht="34.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2"/>
      <c r="P22" s="12"/>
    </row>
    <row r="23" spans="1:16" ht="34.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2"/>
      <c r="P23" s="12"/>
    </row>
    <row r="24" spans="1:16" ht="30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2"/>
      <c r="P24" s="12"/>
    </row>
  </sheetData>
  <sheetProtection/>
  <mergeCells count="5">
    <mergeCell ref="A5:A6"/>
    <mergeCell ref="L5:L6"/>
    <mergeCell ref="A2:L2"/>
    <mergeCell ref="A3:L3"/>
    <mergeCell ref="A4:L4"/>
  </mergeCells>
  <hyperlinks>
    <hyperlink ref="N1" location="الفهرس!B29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O27"/>
  <sheetViews>
    <sheetView rightToLeft="1" zoomScale="50" zoomScaleNormal="5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1" sqref="M1"/>
    </sheetView>
  </sheetViews>
  <sheetFormatPr defaultColWidth="9.140625" defaultRowHeight="30" customHeight="1"/>
  <cols>
    <col min="1" max="1" width="21.7109375" style="5" customWidth="1"/>
    <col min="2" max="3" width="17.57421875" style="5" bestFit="1" customWidth="1"/>
    <col min="4" max="4" width="19.00390625" style="5" bestFit="1" customWidth="1"/>
    <col min="5" max="7" width="17.57421875" style="5" bestFit="1" customWidth="1"/>
    <col min="8" max="8" width="19.28125" style="5" bestFit="1" customWidth="1"/>
    <col min="9" max="9" width="17.57421875" style="5" bestFit="1" customWidth="1"/>
    <col min="10" max="10" width="19.28125" style="5" bestFit="1" customWidth="1"/>
    <col min="11" max="11" width="22.28125" style="5" customWidth="1"/>
    <col min="12" max="12" width="22.00390625" style="5" customWidth="1"/>
    <col min="13" max="13" width="14.140625" style="5" customWidth="1"/>
    <col min="14" max="16384" width="9.140625" style="5" customWidth="1"/>
  </cols>
  <sheetData>
    <row r="1" spans="1:13" s="1" customFormat="1" ht="30" customHeight="1">
      <c r="A1" s="267" t="s">
        <v>178</v>
      </c>
      <c r="B1" s="268"/>
      <c r="C1" s="268"/>
      <c r="D1" s="268"/>
      <c r="E1" s="268"/>
      <c r="F1" s="268"/>
      <c r="G1" s="268"/>
      <c r="H1" s="268"/>
      <c r="I1" s="268"/>
      <c r="J1" s="268"/>
      <c r="K1" s="269" t="s">
        <v>179</v>
      </c>
      <c r="L1" s="264"/>
      <c r="M1" s="263" t="s">
        <v>418</v>
      </c>
    </row>
    <row r="2" spans="1:12" s="2" customFormat="1" ht="30" customHeight="1">
      <c r="A2" s="325" t="s">
        <v>189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"/>
    </row>
    <row r="3" spans="1:11" s="3" customFormat="1" ht="30" customHeight="1">
      <c r="A3" s="326" t="s">
        <v>422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</row>
    <row r="4" spans="1:11" s="3" customFormat="1" ht="30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</row>
    <row r="5" spans="1:11" s="4" customFormat="1" ht="23.25">
      <c r="A5" s="332" t="s">
        <v>0</v>
      </c>
      <c r="B5" s="324" t="s">
        <v>34</v>
      </c>
      <c r="C5" s="324"/>
      <c r="D5" s="324"/>
      <c r="E5" s="324" t="s">
        <v>35</v>
      </c>
      <c r="F5" s="324"/>
      <c r="G5" s="324"/>
      <c r="H5" s="324" t="s">
        <v>36</v>
      </c>
      <c r="I5" s="324"/>
      <c r="J5" s="324"/>
      <c r="K5" s="328" t="s">
        <v>1</v>
      </c>
    </row>
    <row r="6" spans="1:11" s="4" customFormat="1" ht="18">
      <c r="A6" s="333"/>
      <c r="B6" s="331" t="s">
        <v>79</v>
      </c>
      <c r="C6" s="331"/>
      <c r="D6" s="331"/>
      <c r="E6" s="331" t="s">
        <v>77</v>
      </c>
      <c r="F6" s="331"/>
      <c r="G6" s="331"/>
      <c r="H6" s="331" t="s">
        <v>78</v>
      </c>
      <c r="I6" s="331"/>
      <c r="J6" s="331"/>
      <c r="K6" s="329"/>
    </row>
    <row r="7" spans="1:11" s="4" customFormat="1" ht="20.25">
      <c r="A7" s="333"/>
      <c r="B7" s="167" t="s">
        <v>2</v>
      </c>
      <c r="C7" s="167" t="s">
        <v>3</v>
      </c>
      <c r="D7" s="167" t="s">
        <v>4</v>
      </c>
      <c r="E7" s="167" t="s">
        <v>2</v>
      </c>
      <c r="F7" s="167" t="s">
        <v>3</v>
      </c>
      <c r="G7" s="167" t="s">
        <v>4</v>
      </c>
      <c r="H7" s="167" t="s">
        <v>2</v>
      </c>
      <c r="I7" s="167" t="s">
        <v>3</v>
      </c>
      <c r="J7" s="167" t="s">
        <v>4</v>
      </c>
      <c r="K7" s="329"/>
    </row>
    <row r="8" spans="1:11" s="4" customFormat="1" ht="18">
      <c r="A8" s="334"/>
      <c r="B8" s="168" t="s">
        <v>5</v>
      </c>
      <c r="C8" s="168" t="s">
        <v>6</v>
      </c>
      <c r="D8" s="169" t="s">
        <v>7</v>
      </c>
      <c r="E8" s="168" t="s">
        <v>5</v>
      </c>
      <c r="F8" s="168" t="s">
        <v>6</v>
      </c>
      <c r="G8" s="169" t="s">
        <v>7</v>
      </c>
      <c r="H8" s="168" t="s">
        <v>5</v>
      </c>
      <c r="I8" s="168" t="s">
        <v>6</v>
      </c>
      <c r="J8" s="169" t="s">
        <v>7</v>
      </c>
      <c r="K8" s="330"/>
    </row>
    <row r="9" spans="1:11" s="4" customFormat="1" ht="34.5" customHeight="1">
      <c r="A9" s="178" t="s">
        <v>8</v>
      </c>
      <c r="B9" s="197">
        <v>2639895</v>
      </c>
      <c r="C9" s="197">
        <v>552467</v>
      </c>
      <c r="D9" s="206">
        <f>SUM(B9:C9)</f>
        <v>3192362</v>
      </c>
      <c r="E9" s="207">
        <v>689177</v>
      </c>
      <c r="F9" s="207">
        <v>1662298</v>
      </c>
      <c r="G9" s="206">
        <f aca="true" t="shared" si="0" ref="G9:G21">SUM(E9:F9)</f>
        <v>2351475</v>
      </c>
      <c r="H9" s="207">
        <f>B9+E9</f>
        <v>3329072</v>
      </c>
      <c r="I9" s="207">
        <f>C9+F9</f>
        <v>2214765</v>
      </c>
      <c r="J9" s="206">
        <f>SUM(H9:I9)</f>
        <v>5543837</v>
      </c>
      <c r="K9" s="179" t="s">
        <v>9</v>
      </c>
    </row>
    <row r="10" spans="1:15" s="4" customFormat="1" ht="34.5" customHeight="1">
      <c r="A10" s="180" t="s">
        <v>10</v>
      </c>
      <c r="B10" s="198">
        <v>2575513</v>
      </c>
      <c r="C10" s="208">
        <v>439640</v>
      </c>
      <c r="D10" s="209">
        <f aca="true" t="shared" si="1" ref="D10:D21">SUM(B10:C10)</f>
        <v>3015153</v>
      </c>
      <c r="E10" s="208">
        <v>686368</v>
      </c>
      <c r="F10" s="208">
        <v>1938713</v>
      </c>
      <c r="G10" s="209">
        <f t="shared" si="0"/>
        <v>2625081</v>
      </c>
      <c r="H10" s="208">
        <f aca="true" t="shared" si="2" ref="H10:H21">B10+E10</f>
        <v>3261881</v>
      </c>
      <c r="I10" s="208">
        <f aca="true" t="shared" si="3" ref="I10:I21">C10+F10</f>
        <v>2378353</v>
      </c>
      <c r="J10" s="209">
        <f aca="true" t="shared" si="4" ref="J10:J21">SUM(H10:I10)</f>
        <v>5640234</v>
      </c>
      <c r="K10" s="181" t="s">
        <v>11</v>
      </c>
      <c r="O10" s="166"/>
    </row>
    <row r="11" spans="1:15" s="4" customFormat="1" ht="34.5" customHeight="1">
      <c r="A11" s="172" t="s">
        <v>12</v>
      </c>
      <c r="B11" s="197">
        <v>548198</v>
      </c>
      <c r="C11" s="207">
        <v>111420</v>
      </c>
      <c r="D11" s="206">
        <f t="shared" si="1"/>
        <v>659618</v>
      </c>
      <c r="E11" s="207">
        <v>211765</v>
      </c>
      <c r="F11" s="207">
        <v>487529</v>
      </c>
      <c r="G11" s="206">
        <f t="shared" si="0"/>
        <v>699294</v>
      </c>
      <c r="H11" s="207">
        <f t="shared" si="2"/>
        <v>759963</v>
      </c>
      <c r="I11" s="207">
        <f t="shared" si="3"/>
        <v>598949</v>
      </c>
      <c r="J11" s="206">
        <f t="shared" si="4"/>
        <v>1358912</v>
      </c>
      <c r="K11" s="179" t="s">
        <v>13</v>
      </c>
      <c r="O11" s="165"/>
    </row>
    <row r="12" spans="1:11" s="4" customFormat="1" ht="34.5" customHeight="1">
      <c r="A12" s="180" t="s">
        <v>14</v>
      </c>
      <c r="B12" s="198">
        <v>454674</v>
      </c>
      <c r="C12" s="208">
        <v>90277</v>
      </c>
      <c r="D12" s="209">
        <f t="shared" si="1"/>
        <v>544951</v>
      </c>
      <c r="E12" s="208">
        <v>127363</v>
      </c>
      <c r="F12" s="208">
        <v>299854</v>
      </c>
      <c r="G12" s="209">
        <f t="shared" si="0"/>
        <v>427217</v>
      </c>
      <c r="H12" s="208">
        <f t="shared" si="2"/>
        <v>582037</v>
      </c>
      <c r="I12" s="208">
        <f t="shared" si="3"/>
        <v>390131</v>
      </c>
      <c r="J12" s="209">
        <f t="shared" si="4"/>
        <v>972168</v>
      </c>
      <c r="K12" s="181" t="s">
        <v>15</v>
      </c>
    </row>
    <row r="13" spans="1:11" s="4" customFormat="1" ht="34.5" customHeight="1">
      <c r="A13" s="172" t="s">
        <v>16</v>
      </c>
      <c r="B13" s="197">
        <v>1583917</v>
      </c>
      <c r="C13" s="207">
        <v>267709</v>
      </c>
      <c r="D13" s="206">
        <f t="shared" si="1"/>
        <v>1851626</v>
      </c>
      <c r="E13" s="207">
        <v>416261</v>
      </c>
      <c r="F13" s="207">
        <v>1088346</v>
      </c>
      <c r="G13" s="206">
        <f t="shared" si="0"/>
        <v>1504607</v>
      </c>
      <c r="H13" s="207">
        <f t="shared" si="2"/>
        <v>2000178</v>
      </c>
      <c r="I13" s="207">
        <f t="shared" si="3"/>
        <v>1356055</v>
      </c>
      <c r="J13" s="206">
        <f t="shared" si="4"/>
        <v>3356233</v>
      </c>
      <c r="K13" s="179" t="s">
        <v>17</v>
      </c>
    </row>
    <row r="14" spans="1:11" s="4" customFormat="1" ht="34.5" customHeight="1">
      <c r="A14" s="180" t="s">
        <v>18</v>
      </c>
      <c r="B14" s="198">
        <v>640483</v>
      </c>
      <c r="C14" s="208">
        <v>110038</v>
      </c>
      <c r="D14" s="209">
        <f t="shared" si="1"/>
        <v>750521</v>
      </c>
      <c r="E14" s="208">
        <v>188229</v>
      </c>
      <c r="F14" s="208">
        <v>541518</v>
      </c>
      <c r="G14" s="209">
        <f t="shared" si="0"/>
        <v>729747</v>
      </c>
      <c r="H14" s="208">
        <f t="shared" si="2"/>
        <v>828712</v>
      </c>
      <c r="I14" s="208">
        <f t="shared" si="3"/>
        <v>651556</v>
      </c>
      <c r="J14" s="209">
        <f t="shared" si="4"/>
        <v>1480268</v>
      </c>
      <c r="K14" s="181" t="s">
        <v>19</v>
      </c>
    </row>
    <row r="15" spans="1:11" s="4" customFormat="1" ht="34.5" customHeight="1">
      <c r="A15" s="172" t="s">
        <v>20</v>
      </c>
      <c r="B15" s="197">
        <v>241497</v>
      </c>
      <c r="C15" s="207">
        <v>43251</v>
      </c>
      <c r="D15" s="206">
        <f t="shared" si="1"/>
        <v>284748</v>
      </c>
      <c r="E15" s="207">
        <v>89487</v>
      </c>
      <c r="F15" s="207">
        <v>198069</v>
      </c>
      <c r="G15" s="206">
        <f t="shared" si="0"/>
        <v>287556</v>
      </c>
      <c r="H15" s="207">
        <f t="shared" si="2"/>
        <v>330984</v>
      </c>
      <c r="I15" s="207">
        <f t="shared" si="3"/>
        <v>241320</v>
      </c>
      <c r="J15" s="206">
        <f t="shared" si="4"/>
        <v>572304</v>
      </c>
      <c r="K15" s="179" t="s">
        <v>21</v>
      </c>
    </row>
    <row r="16" spans="1:11" s="4" customFormat="1" ht="34.5" customHeight="1">
      <c r="A16" s="180" t="s">
        <v>22</v>
      </c>
      <c r="B16" s="208">
        <v>215062</v>
      </c>
      <c r="C16" s="208">
        <v>43194</v>
      </c>
      <c r="D16" s="209">
        <f t="shared" si="1"/>
        <v>258256</v>
      </c>
      <c r="E16" s="208">
        <v>52967</v>
      </c>
      <c r="F16" s="208">
        <v>165905</v>
      </c>
      <c r="G16" s="209">
        <f t="shared" si="0"/>
        <v>218872</v>
      </c>
      <c r="H16" s="208">
        <f t="shared" si="2"/>
        <v>268029</v>
      </c>
      <c r="I16" s="208">
        <f t="shared" si="3"/>
        <v>209099</v>
      </c>
      <c r="J16" s="209">
        <f t="shared" si="4"/>
        <v>477128</v>
      </c>
      <c r="K16" s="181" t="s">
        <v>23</v>
      </c>
    </row>
    <row r="17" spans="1:11" s="4" customFormat="1" ht="34.5" customHeight="1">
      <c r="A17" s="172" t="s">
        <v>24</v>
      </c>
      <c r="B17" s="207">
        <v>101681</v>
      </c>
      <c r="C17" s="207">
        <v>29320</v>
      </c>
      <c r="D17" s="206">
        <f t="shared" si="1"/>
        <v>131001</v>
      </c>
      <c r="E17" s="207">
        <v>32355</v>
      </c>
      <c r="F17" s="207">
        <v>77058</v>
      </c>
      <c r="G17" s="206">
        <f t="shared" si="0"/>
        <v>109413</v>
      </c>
      <c r="H17" s="207">
        <f t="shared" si="2"/>
        <v>134036</v>
      </c>
      <c r="I17" s="207">
        <f t="shared" si="3"/>
        <v>106378</v>
      </c>
      <c r="J17" s="206">
        <f t="shared" si="4"/>
        <v>240414</v>
      </c>
      <c r="K17" s="179" t="s">
        <v>25</v>
      </c>
    </row>
    <row r="18" spans="1:11" s="4" customFormat="1" ht="34.5" customHeight="1">
      <c r="A18" s="180" t="s">
        <v>26</v>
      </c>
      <c r="B18" s="208">
        <v>440427</v>
      </c>
      <c r="C18" s="208">
        <v>73553</v>
      </c>
      <c r="D18" s="209">
        <f t="shared" si="1"/>
        <v>513980</v>
      </c>
      <c r="E18" s="208">
        <v>124400</v>
      </c>
      <c r="F18" s="208">
        <v>395867</v>
      </c>
      <c r="G18" s="209">
        <f t="shared" si="0"/>
        <v>520267</v>
      </c>
      <c r="H18" s="208">
        <f t="shared" si="2"/>
        <v>564827</v>
      </c>
      <c r="I18" s="208">
        <f t="shared" si="3"/>
        <v>469420</v>
      </c>
      <c r="J18" s="209">
        <f t="shared" si="4"/>
        <v>1034247</v>
      </c>
      <c r="K18" s="181" t="s">
        <v>27</v>
      </c>
    </row>
    <row r="19" spans="1:11" s="4" customFormat="1" ht="34.5" customHeight="1">
      <c r="A19" s="172" t="s">
        <v>28</v>
      </c>
      <c r="B19" s="207">
        <v>157298</v>
      </c>
      <c r="C19" s="207">
        <v>26119</v>
      </c>
      <c r="D19" s="206">
        <f t="shared" si="1"/>
        <v>183417</v>
      </c>
      <c r="E19" s="207">
        <v>55132</v>
      </c>
      <c r="F19" s="207">
        <v>136514</v>
      </c>
      <c r="G19" s="206">
        <f t="shared" si="0"/>
        <v>191646</v>
      </c>
      <c r="H19" s="207">
        <f t="shared" si="2"/>
        <v>212430</v>
      </c>
      <c r="I19" s="207">
        <f t="shared" si="3"/>
        <v>162633</v>
      </c>
      <c r="J19" s="206">
        <f t="shared" si="4"/>
        <v>375063</v>
      </c>
      <c r="K19" s="179" t="s">
        <v>29</v>
      </c>
    </row>
    <row r="20" spans="1:11" s="4" customFormat="1" ht="34.5" customHeight="1">
      <c r="A20" s="180" t="s">
        <v>30</v>
      </c>
      <c r="B20" s="208">
        <v>135686</v>
      </c>
      <c r="C20" s="208">
        <v>36499</v>
      </c>
      <c r="D20" s="209">
        <f t="shared" si="1"/>
        <v>172185</v>
      </c>
      <c r="E20" s="208">
        <v>42997</v>
      </c>
      <c r="F20" s="208">
        <v>112209</v>
      </c>
      <c r="G20" s="209">
        <f t="shared" si="0"/>
        <v>155206</v>
      </c>
      <c r="H20" s="208">
        <f t="shared" si="2"/>
        <v>178683</v>
      </c>
      <c r="I20" s="208">
        <f t="shared" si="3"/>
        <v>148708</v>
      </c>
      <c r="J20" s="209">
        <f t="shared" si="4"/>
        <v>327391</v>
      </c>
      <c r="K20" s="181" t="s">
        <v>31</v>
      </c>
    </row>
    <row r="21" spans="1:11" s="4" customFormat="1" ht="34.5" customHeight="1">
      <c r="A21" s="172" t="s">
        <v>32</v>
      </c>
      <c r="B21" s="207">
        <v>155460</v>
      </c>
      <c r="C21" s="207">
        <v>26025</v>
      </c>
      <c r="D21" s="206">
        <f t="shared" si="1"/>
        <v>181485</v>
      </c>
      <c r="E21" s="207">
        <v>42229</v>
      </c>
      <c r="F21" s="207">
        <v>113648</v>
      </c>
      <c r="G21" s="206">
        <f t="shared" si="0"/>
        <v>155877</v>
      </c>
      <c r="H21" s="207">
        <f t="shared" si="2"/>
        <v>197689</v>
      </c>
      <c r="I21" s="207">
        <f t="shared" si="3"/>
        <v>139673</v>
      </c>
      <c r="J21" s="206">
        <f t="shared" si="4"/>
        <v>337362</v>
      </c>
      <c r="K21" s="179" t="s">
        <v>33</v>
      </c>
    </row>
    <row r="22" spans="1:11" s="4" customFormat="1" ht="45" customHeight="1">
      <c r="A22" s="176" t="s">
        <v>82</v>
      </c>
      <c r="B22" s="210">
        <f aca="true" t="shared" si="5" ref="B22:J22">SUM(B9:B21)</f>
        <v>9889791</v>
      </c>
      <c r="C22" s="210">
        <f t="shared" si="5"/>
        <v>1849512</v>
      </c>
      <c r="D22" s="210">
        <f t="shared" si="5"/>
        <v>11739303</v>
      </c>
      <c r="E22" s="210">
        <f t="shared" si="5"/>
        <v>2758730</v>
      </c>
      <c r="F22" s="210">
        <f t="shared" si="5"/>
        <v>7217528</v>
      </c>
      <c r="G22" s="210">
        <f t="shared" si="5"/>
        <v>9976258</v>
      </c>
      <c r="H22" s="210">
        <f t="shared" si="5"/>
        <v>12648521</v>
      </c>
      <c r="I22" s="210">
        <f t="shared" si="5"/>
        <v>9067040</v>
      </c>
      <c r="J22" s="210">
        <f t="shared" si="5"/>
        <v>21715561</v>
      </c>
      <c r="K22" s="177" t="s">
        <v>7</v>
      </c>
    </row>
    <row r="24" spans="2:6" ht="30" customHeight="1">
      <c r="B24" s="12"/>
      <c r="C24" s="12"/>
      <c r="D24" s="12"/>
      <c r="E24" s="9"/>
      <c r="F24" s="9"/>
    </row>
    <row r="27" ht="30" customHeight="1">
      <c r="J27" s="25"/>
    </row>
  </sheetData>
  <sheetProtection/>
  <mergeCells count="11">
    <mergeCell ref="A5:A8"/>
    <mergeCell ref="H5:J5"/>
    <mergeCell ref="E5:G5"/>
    <mergeCell ref="A2:K2"/>
    <mergeCell ref="A3:K3"/>
    <mergeCell ref="A4:K4"/>
    <mergeCell ref="B5:D5"/>
    <mergeCell ref="K5:K8"/>
    <mergeCell ref="H6:J6"/>
    <mergeCell ref="E6:G6"/>
    <mergeCell ref="B6:D6"/>
  </mergeCells>
  <hyperlinks>
    <hyperlink ref="M1" location="الفهرس!B3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3"/>
  <sheetViews>
    <sheetView rightToLeft="1" zoomScale="50" zoomScaleNormal="5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L4"/>
    </sheetView>
  </sheetViews>
  <sheetFormatPr defaultColWidth="15.7109375" defaultRowHeight="30" customHeight="1"/>
  <cols>
    <col min="1" max="1" width="23.7109375" style="5" customWidth="1"/>
    <col min="2" max="11" width="20.57421875" style="5" customWidth="1"/>
    <col min="12" max="12" width="23.7109375" style="5" customWidth="1"/>
    <col min="13" max="14" width="14.140625" style="5" customWidth="1"/>
    <col min="15" max="16384" width="15.7109375" style="5" customWidth="1"/>
  </cols>
  <sheetData>
    <row r="1" spans="1:14" s="1" customFormat="1" ht="30" customHeight="1">
      <c r="A1" s="268" t="s">
        <v>268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70" t="s">
        <v>297</v>
      </c>
      <c r="M1" s="10"/>
      <c r="N1" s="265" t="s">
        <v>418</v>
      </c>
    </row>
    <row r="2" spans="1:14" s="2" customFormat="1" ht="30" customHeight="1">
      <c r="A2" s="366" t="s">
        <v>194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N2" s="262"/>
    </row>
    <row r="3" spans="1:16" s="3" customFormat="1" ht="30" customHeight="1">
      <c r="A3" s="361" t="s">
        <v>449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2"/>
      <c r="P3" s="2"/>
    </row>
    <row r="4" spans="1:16" s="3" customFormat="1" ht="30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2"/>
      <c r="N4" s="2"/>
      <c r="O4" s="2"/>
      <c r="P4" s="2"/>
    </row>
    <row r="5" spans="1:16" s="4" customFormat="1" ht="83.25" customHeight="1">
      <c r="A5" s="364" t="s">
        <v>0</v>
      </c>
      <c r="B5" s="108" t="s">
        <v>526</v>
      </c>
      <c r="C5" s="97" t="s">
        <v>263</v>
      </c>
      <c r="D5" s="97" t="s">
        <v>262</v>
      </c>
      <c r="E5" s="97" t="s">
        <v>111</v>
      </c>
      <c r="F5" s="97" t="s">
        <v>528</v>
      </c>
      <c r="G5" s="97" t="s">
        <v>529</v>
      </c>
      <c r="H5" s="97" t="s">
        <v>530</v>
      </c>
      <c r="I5" s="97" t="s">
        <v>112</v>
      </c>
      <c r="J5" s="97" t="s">
        <v>113</v>
      </c>
      <c r="K5" s="50" t="s">
        <v>86</v>
      </c>
      <c r="L5" s="365" t="s">
        <v>1</v>
      </c>
      <c r="M5" s="2"/>
      <c r="N5" s="2"/>
      <c r="O5" s="2"/>
      <c r="P5" s="2"/>
    </row>
    <row r="6" spans="1:16" s="4" customFormat="1" ht="86.25" customHeight="1">
      <c r="A6" s="364"/>
      <c r="B6" s="98" t="s">
        <v>527</v>
      </c>
      <c r="C6" s="99" t="s">
        <v>258</v>
      </c>
      <c r="D6" s="99" t="s">
        <v>259</v>
      </c>
      <c r="E6" s="98" t="s">
        <v>534</v>
      </c>
      <c r="F6" s="98" t="s">
        <v>533</v>
      </c>
      <c r="G6" s="98" t="s">
        <v>532</v>
      </c>
      <c r="H6" s="99" t="s">
        <v>531</v>
      </c>
      <c r="I6" s="99" t="s">
        <v>114</v>
      </c>
      <c r="J6" s="99" t="s">
        <v>115</v>
      </c>
      <c r="K6" s="100" t="s">
        <v>7</v>
      </c>
      <c r="L6" s="365"/>
      <c r="M6" s="2"/>
      <c r="N6" s="2"/>
      <c r="O6" s="2"/>
      <c r="P6" s="2"/>
    </row>
    <row r="7" spans="1:16" s="4" customFormat="1" ht="34.5" customHeight="1">
      <c r="A7" s="103" t="s">
        <v>8</v>
      </c>
      <c r="B7" s="243">
        <v>120185</v>
      </c>
      <c r="C7" s="243">
        <v>384159</v>
      </c>
      <c r="D7" s="243">
        <v>154781</v>
      </c>
      <c r="E7" s="243">
        <v>221152</v>
      </c>
      <c r="F7" s="243">
        <v>281536</v>
      </c>
      <c r="G7" s="243">
        <v>584080</v>
      </c>
      <c r="H7" s="243">
        <v>93131</v>
      </c>
      <c r="I7" s="243">
        <v>63549</v>
      </c>
      <c r="J7" s="243">
        <v>648619</v>
      </c>
      <c r="K7" s="244">
        <f>SUM(B7:J7)</f>
        <v>2551192</v>
      </c>
      <c r="L7" s="104" t="s">
        <v>9</v>
      </c>
      <c r="M7" s="11"/>
      <c r="N7" s="11"/>
      <c r="O7" s="2"/>
      <c r="P7" s="2"/>
    </row>
    <row r="8" spans="1:16" s="4" customFormat="1" ht="34.5" customHeight="1">
      <c r="A8" s="106" t="s">
        <v>10</v>
      </c>
      <c r="B8" s="245">
        <v>116875</v>
      </c>
      <c r="C8" s="245">
        <v>300347</v>
      </c>
      <c r="D8" s="245">
        <v>206649</v>
      </c>
      <c r="E8" s="245">
        <v>204221</v>
      </c>
      <c r="F8" s="245">
        <v>377502</v>
      </c>
      <c r="G8" s="245">
        <v>664897</v>
      </c>
      <c r="H8" s="245">
        <v>78832</v>
      </c>
      <c r="I8" s="245">
        <v>58387</v>
      </c>
      <c r="J8" s="245">
        <v>515108</v>
      </c>
      <c r="K8" s="246">
        <f aca="true" t="shared" si="0" ref="K8:K19">SUM(B8:J8)</f>
        <v>2522818</v>
      </c>
      <c r="L8" s="107" t="s">
        <v>11</v>
      </c>
      <c r="M8" s="11"/>
      <c r="N8" s="11"/>
      <c r="O8" s="2"/>
      <c r="P8" s="2"/>
    </row>
    <row r="9" spans="1:16" s="4" customFormat="1" ht="34.5" customHeight="1">
      <c r="A9" s="105" t="s">
        <v>12</v>
      </c>
      <c r="B9" s="243">
        <v>22143</v>
      </c>
      <c r="C9" s="243">
        <v>55061</v>
      </c>
      <c r="D9" s="243">
        <v>56098</v>
      </c>
      <c r="E9" s="243">
        <v>42700</v>
      </c>
      <c r="F9" s="243">
        <v>79576</v>
      </c>
      <c r="G9" s="243">
        <v>149422</v>
      </c>
      <c r="H9" s="243">
        <v>29431</v>
      </c>
      <c r="I9" s="243">
        <v>15870</v>
      </c>
      <c r="J9" s="243">
        <v>82606</v>
      </c>
      <c r="K9" s="244">
        <f t="shared" si="0"/>
        <v>532907</v>
      </c>
      <c r="L9" s="104" t="s">
        <v>13</v>
      </c>
      <c r="M9" s="11"/>
      <c r="N9" s="11"/>
      <c r="O9" s="2"/>
      <c r="P9" s="2"/>
    </row>
    <row r="10" spans="1:16" s="4" customFormat="1" ht="34.5" customHeight="1">
      <c r="A10" s="106" t="s">
        <v>14</v>
      </c>
      <c r="B10" s="245">
        <v>18894</v>
      </c>
      <c r="C10" s="245">
        <v>48116</v>
      </c>
      <c r="D10" s="245">
        <v>35680</v>
      </c>
      <c r="E10" s="245">
        <v>35984</v>
      </c>
      <c r="F10" s="245">
        <v>51548</v>
      </c>
      <c r="G10" s="245">
        <v>110454</v>
      </c>
      <c r="H10" s="245">
        <v>41036</v>
      </c>
      <c r="I10" s="245">
        <v>10376</v>
      </c>
      <c r="J10" s="245">
        <v>88238</v>
      </c>
      <c r="K10" s="246">
        <f t="shared" si="0"/>
        <v>440326</v>
      </c>
      <c r="L10" s="107" t="s">
        <v>15</v>
      </c>
      <c r="M10" s="11"/>
      <c r="N10" s="11"/>
      <c r="O10" s="2"/>
      <c r="P10" s="2"/>
    </row>
    <row r="11" spans="1:16" s="4" customFormat="1" ht="34.5" customHeight="1">
      <c r="A11" s="105" t="s">
        <v>16</v>
      </c>
      <c r="B11" s="243">
        <v>77020</v>
      </c>
      <c r="C11" s="243">
        <v>259903</v>
      </c>
      <c r="D11" s="243">
        <v>174216</v>
      </c>
      <c r="E11" s="243">
        <v>121670</v>
      </c>
      <c r="F11" s="243">
        <v>205504</v>
      </c>
      <c r="G11" s="243">
        <v>340250</v>
      </c>
      <c r="H11" s="243">
        <v>58356</v>
      </c>
      <c r="I11" s="243">
        <v>41743</v>
      </c>
      <c r="J11" s="243">
        <v>271335</v>
      </c>
      <c r="K11" s="244">
        <f t="shared" si="0"/>
        <v>1549997</v>
      </c>
      <c r="L11" s="104" t="s">
        <v>17</v>
      </c>
      <c r="M11" s="11"/>
      <c r="N11" s="11"/>
      <c r="O11" s="2"/>
      <c r="P11" s="2"/>
    </row>
    <row r="12" spans="1:16" s="4" customFormat="1" ht="34.5" customHeight="1">
      <c r="A12" s="106" t="s">
        <v>18</v>
      </c>
      <c r="B12" s="245">
        <v>13423</v>
      </c>
      <c r="C12" s="245">
        <v>56120</v>
      </c>
      <c r="D12" s="245">
        <v>75318</v>
      </c>
      <c r="E12" s="245">
        <v>43321</v>
      </c>
      <c r="F12" s="245">
        <v>59158</v>
      </c>
      <c r="G12" s="245">
        <v>224229</v>
      </c>
      <c r="H12" s="245">
        <v>29684</v>
      </c>
      <c r="I12" s="245">
        <v>9187</v>
      </c>
      <c r="J12" s="245">
        <v>111687</v>
      </c>
      <c r="K12" s="246">
        <f t="shared" si="0"/>
        <v>622127</v>
      </c>
      <c r="L12" s="107" t="s">
        <v>19</v>
      </c>
      <c r="M12" s="11"/>
      <c r="N12" s="11"/>
      <c r="O12" s="2"/>
      <c r="P12" s="2"/>
    </row>
    <row r="13" spans="1:16" s="4" customFormat="1" ht="34.5" customHeight="1">
      <c r="A13" s="105" t="s">
        <v>20</v>
      </c>
      <c r="B13" s="243">
        <v>4640</v>
      </c>
      <c r="C13" s="243">
        <v>13425</v>
      </c>
      <c r="D13" s="243">
        <v>18567</v>
      </c>
      <c r="E13" s="243">
        <v>15272</v>
      </c>
      <c r="F13" s="243">
        <v>13843</v>
      </c>
      <c r="G13" s="243">
        <v>89281</v>
      </c>
      <c r="H13" s="243">
        <v>38300</v>
      </c>
      <c r="I13" s="243">
        <v>2877</v>
      </c>
      <c r="J13" s="243">
        <v>38568</v>
      </c>
      <c r="K13" s="244">
        <f t="shared" si="0"/>
        <v>234773</v>
      </c>
      <c r="L13" s="104" t="s">
        <v>21</v>
      </c>
      <c r="M13" s="11"/>
      <c r="N13" s="11"/>
      <c r="O13" s="2"/>
      <c r="P13" s="2"/>
    </row>
    <row r="14" spans="1:16" s="4" customFormat="1" ht="34.5" customHeight="1">
      <c r="A14" s="106" t="s">
        <v>22</v>
      </c>
      <c r="B14" s="245">
        <v>5569</v>
      </c>
      <c r="C14" s="245">
        <v>18749</v>
      </c>
      <c r="D14" s="245">
        <v>20960</v>
      </c>
      <c r="E14" s="245">
        <v>22907</v>
      </c>
      <c r="F14" s="245">
        <v>20563</v>
      </c>
      <c r="G14" s="245">
        <v>49891</v>
      </c>
      <c r="H14" s="245">
        <v>30380</v>
      </c>
      <c r="I14" s="245">
        <v>4427</v>
      </c>
      <c r="J14" s="245">
        <v>35044</v>
      </c>
      <c r="K14" s="246">
        <f t="shared" si="0"/>
        <v>208490</v>
      </c>
      <c r="L14" s="107" t="s">
        <v>23</v>
      </c>
      <c r="M14" s="11"/>
      <c r="N14" s="11"/>
      <c r="O14" s="2"/>
      <c r="P14" s="2"/>
    </row>
    <row r="15" spans="1:16" s="4" customFormat="1" ht="34.5" customHeight="1">
      <c r="A15" s="105" t="s">
        <v>24</v>
      </c>
      <c r="B15" s="243">
        <v>2465</v>
      </c>
      <c r="C15" s="243">
        <v>7259</v>
      </c>
      <c r="D15" s="243">
        <v>11022</v>
      </c>
      <c r="E15" s="243">
        <v>8118</v>
      </c>
      <c r="F15" s="243">
        <v>9967</v>
      </c>
      <c r="G15" s="243">
        <v>30040</v>
      </c>
      <c r="H15" s="243">
        <v>6334</v>
      </c>
      <c r="I15" s="243">
        <v>4935</v>
      </c>
      <c r="J15" s="243">
        <v>16231</v>
      </c>
      <c r="K15" s="244">
        <f t="shared" si="0"/>
        <v>96371</v>
      </c>
      <c r="L15" s="104" t="s">
        <v>25</v>
      </c>
      <c r="M15" s="11"/>
      <c r="N15" s="11"/>
      <c r="O15" s="2"/>
      <c r="P15" s="2"/>
    </row>
    <row r="16" spans="1:16" s="4" customFormat="1" ht="34.5" customHeight="1">
      <c r="A16" s="106" t="s">
        <v>26</v>
      </c>
      <c r="B16" s="245">
        <v>6571</v>
      </c>
      <c r="C16" s="245">
        <v>29346</v>
      </c>
      <c r="D16" s="245">
        <v>41507</v>
      </c>
      <c r="E16" s="245">
        <v>32887</v>
      </c>
      <c r="F16" s="245">
        <v>74992</v>
      </c>
      <c r="G16" s="245">
        <v>156929</v>
      </c>
      <c r="H16" s="245">
        <v>31184</v>
      </c>
      <c r="I16" s="245">
        <v>11537</v>
      </c>
      <c r="J16" s="245">
        <v>38260</v>
      </c>
      <c r="K16" s="246">
        <f t="shared" si="0"/>
        <v>423213</v>
      </c>
      <c r="L16" s="107" t="s">
        <v>27</v>
      </c>
      <c r="M16" s="11"/>
      <c r="N16" s="11"/>
      <c r="O16" s="2"/>
      <c r="P16" s="2"/>
    </row>
    <row r="17" spans="1:16" s="4" customFormat="1" ht="34.5" customHeight="1">
      <c r="A17" s="105" t="s">
        <v>28</v>
      </c>
      <c r="B17" s="243">
        <v>4536</v>
      </c>
      <c r="C17" s="243">
        <v>12329</v>
      </c>
      <c r="D17" s="243">
        <v>12573</v>
      </c>
      <c r="E17" s="243">
        <v>14981</v>
      </c>
      <c r="F17" s="243">
        <v>19587</v>
      </c>
      <c r="G17" s="243">
        <v>39524</v>
      </c>
      <c r="H17" s="243">
        <v>7650</v>
      </c>
      <c r="I17" s="243">
        <v>2342</v>
      </c>
      <c r="J17" s="243">
        <v>35635</v>
      </c>
      <c r="K17" s="244">
        <f t="shared" si="0"/>
        <v>149157</v>
      </c>
      <c r="L17" s="104" t="s">
        <v>29</v>
      </c>
      <c r="M17" s="11"/>
      <c r="N17" s="11"/>
      <c r="O17" s="2"/>
      <c r="P17" s="2"/>
    </row>
    <row r="18" spans="1:16" s="4" customFormat="1" ht="34.5" customHeight="1">
      <c r="A18" s="106" t="s">
        <v>30</v>
      </c>
      <c r="B18" s="245">
        <v>3426</v>
      </c>
      <c r="C18" s="245">
        <v>12788</v>
      </c>
      <c r="D18" s="245">
        <v>18721</v>
      </c>
      <c r="E18" s="245">
        <v>15214</v>
      </c>
      <c r="F18" s="245">
        <v>16373</v>
      </c>
      <c r="G18" s="245">
        <v>41313</v>
      </c>
      <c r="H18" s="245">
        <v>3805</v>
      </c>
      <c r="I18" s="245">
        <v>2314</v>
      </c>
      <c r="J18" s="245">
        <v>18916</v>
      </c>
      <c r="K18" s="246">
        <f t="shared" si="0"/>
        <v>132870</v>
      </c>
      <c r="L18" s="107" t="s">
        <v>31</v>
      </c>
      <c r="M18" s="11"/>
      <c r="N18" s="11"/>
      <c r="O18" s="2"/>
      <c r="P18" s="2"/>
    </row>
    <row r="19" spans="1:16" s="4" customFormat="1" ht="34.5" customHeight="1">
      <c r="A19" s="105" t="s">
        <v>32</v>
      </c>
      <c r="B19" s="243">
        <v>8206</v>
      </c>
      <c r="C19" s="243">
        <v>10022</v>
      </c>
      <c r="D19" s="243">
        <v>18150</v>
      </c>
      <c r="E19" s="243">
        <v>14666</v>
      </c>
      <c r="F19" s="243">
        <v>20268</v>
      </c>
      <c r="G19" s="243">
        <v>38491</v>
      </c>
      <c r="H19" s="243">
        <v>17040</v>
      </c>
      <c r="I19" s="243">
        <v>3211</v>
      </c>
      <c r="J19" s="243">
        <v>22994</v>
      </c>
      <c r="K19" s="244">
        <f t="shared" si="0"/>
        <v>153048</v>
      </c>
      <c r="L19" s="104" t="s">
        <v>33</v>
      </c>
      <c r="M19" s="11"/>
      <c r="N19" s="11"/>
      <c r="O19" s="2"/>
      <c r="P19" s="2"/>
    </row>
    <row r="20" spans="1:16" s="4" customFormat="1" ht="45" customHeight="1">
      <c r="A20" s="101" t="s">
        <v>288</v>
      </c>
      <c r="B20" s="247">
        <f>SUM(B7:B19)</f>
        <v>403953</v>
      </c>
      <c r="C20" s="247">
        <f aca="true" t="shared" si="1" ref="C20:K20">SUM(C7:C19)</f>
        <v>1207624</v>
      </c>
      <c r="D20" s="247">
        <f t="shared" si="1"/>
        <v>844242</v>
      </c>
      <c r="E20" s="247">
        <f t="shared" si="1"/>
        <v>793093</v>
      </c>
      <c r="F20" s="247">
        <f t="shared" si="1"/>
        <v>1230417</v>
      </c>
      <c r="G20" s="247">
        <f t="shared" si="1"/>
        <v>2518801</v>
      </c>
      <c r="H20" s="247">
        <f t="shared" si="1"/>
        <v>465163</v>
      </c>
      <c r="I20" s="247">
        <f t="shared" si="1"/>
        <v>230755</v>
      </c>
      <c r="J20" s="247">
        <f t="shared" si="1"/>
        <v>1923241</v>
      </c>
      <c r="K20" s="247">
        <f t="shared" si="1"/>
        <v>9617289</v>
      </c>
      <c r="L20" s="102" t="s">
        <v>7</v>
      </c>
      <c r="M20" s="11"/>
      <c r="N20" s="11"/>
      <c r="O20" s="2"/>
      <c r="P20" s="2"/>
    </row>
    <row r="21" spans="1:16" ht="34.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2"/>
      <c r="P21" s="12"/>
    </row>
    <row r="22" spans="1:16" ht="34.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2"/>
      <c r="P22" s="12"/>
    </row>
    <row r="23" spans="1:16" ht="30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2"/>
      <c r="P23" s="12"/>
    </row>
  </sheetData>
  <sheetProtection/>
  <mergeCells count="5">
    <mergeCell ref="A5:A6"/>
    <mergeCell ref="L5:L6"/>
    <mergeCell ref="A2:L2"/>
    <mergeCell ref="A3:L3"/>
    <mergeCell ref="A4:L4"/>
  </mergeCells>
  <hyperlinks>
    <hyperlink ref="N1" location="الفهرس!B30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O22"/>
  <sheetViews>
    <sheetView rightToLeft="1" zoomScale="50" zoomScaleNormal="5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L4"/>
    </sheetView>
  </sheetViews>
  <sheetFormatPr defaultColWidth="15.7109375" defaultRowHeight="30" customHeight="1"/>
  <cols>
    <col min="1" max="1" width="23.7109375" style="5" customWidth="1"/>
    <col min="2" max="6" width="16.7109375" style="5" customWidth="1"/>
    <col min="7" max="7" width="19.00390625" style="5" customWidth="1"/>
    <col min="8" max="8" width="16.7109375" style="5" customWidth="1"/>
    <col min="9" max="9" width="17.57421875" style="5" customWidth="1"/>
    <col min="10" max="10" width="17.8515625" style="5" customWidth="1"/>
    <col min="11" max="11" width="18.7109375" style="5" customWidth="1"/>
    <col min="12" max="12" width="23.7109375" style="5" customWidth="1"/>
    <col min="13" max="14" width="14.140625" style="5" customWidth="1"/>
    <col min="15" max="16384" width="15.7109375" style="5" customWidth="1"/>
  </cols>
  <sheetData>
    <row r="1" spans="1:14" s="1" customFormat="1" ht="30" customHeight="1">
      <c r="A1" s="268" t="s">
        <v>269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70" t="s">
        <v>108</v>
      </c>
      <c r="M1" s="6"/>
      <c r="N1" s="263" t="s">
        <v>418</v>
      </c>
    </row>
    <row r="2" spans="1:14" s="2" customFormat="1" ht="30" customHeight="1">
      <c r="A2" s="366" t="s">
        <v>195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N2" s="262"/>
    </row>
    <row r="3" spans="1:13" s="3" customFormat="1" ht="30" customHeight="1">
      <c r="A3" s="361" t="s">
        <v>450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2"/>
    </row>
    <row r="4" spans="1:15" s="3" customFormat="1" ht="30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2"/>
      <c r="N4" s="2"/>
      <c r="O4" s="2"/>
    </row>
    <row r="5" spans="1:15" s="4" customFormat="1" ht="83.25" customHeight="1">
      <c r="A5" s="364" t="s">
        <v>0</v>
      </c>
      <c r="B5" s="108" t="s">
        <v>526</v>
      </c>
      <c r="C5" s="97" t="s">
        <v>263</v>
      </c>
      <c r="D5" s="97" t="s">
        <v>262</v>
      </c>
      <c r="E5" s="97" t="s">
        <v>111</v>
      </c>
      <c r="F5" s="97" t="s">
        <v>528</v>
      </c>
      <c r="G5" s="97" t="s">
        <v>529</v>
      </c>
      <c r="H5" s="97" t="s">
        <v>530</v>
      </c>
      <c r="I5" s="97" t="s">
        <v>112</v>
      </c>
      <c r="J5" s="97" t="s">
        <v>113</v>
      </c>
      <c r="K5" s="50" t="s">
        <v>86</v>
      </c>
      <c r="L5" s="365" t="s">
        <v>1</v>
      </c>
      <c r="M5" s="2"/>
      <c r="N5" s="2"/>
      <c r="O5" s="2"/>
    </row>
    <row r="6" spans="1:15" s="4" customFormat="1" ht="86.25" customHeight="1">
      <c r="A6" s="364"/>
      <c r="B6" s="98" t="s">
        <v>527</v>
      </c>
      <c r="C6" s="99" t="s">
        <v>258</v>
      </c>
      <c r="D6" s="99" t="s">
        <v>259</v>
      </c>
      <c r="E6" s="98" t="s">
        <v>534</v>
      </c>
      <c r="F6" s="98" t="s">
        <v>533</v>
      </c>
      <c r="G6" s="98" t="s">
        <v>532</v>
      </c>
      <c r="H6" s="99" t="s">
        <v>531</v>
      </c>
      <c r="I6" s="99" t="s">
        <v>114</v>
      </c>
      <c r="J6" s="99" t="s">
        <v>115</v>
      </c>
      <c r="K6" s="100" t="s">
        <v>7</v>
      </c>
      <c r="L6" s="365"/>
      <c r="M6" s="2"/>
      <c r="N6" s="2"/>
      <c r="O6" s="2"/>
    </row>
    <row r="7" spans="1:15" s="4" customFormat="1" ht="34.5" customHeight="1">
      <c r="A7" s="103" t="s">
        <v>8</v>
      </c>
      <c r="B7" s="243">
        <v>83427</v>
      </c>
      <c r="C7" s="243">
        <v>151053</v>
      </c>
      <c r="D7" s="243">
        <v>174591</v>
      </c>
      <c r="E7" s="243">
        <v>235473</v>
      </c>
      <c r="F7" s="243">
        <v>54772</v>
      </c>
      <c r="G7" s="243">
        <v>372828</v>
      </c>
      <c r="H7" s="243">
        <v>18392</v>
      </c>
      <c r="I7" s="243">
        <v>6167</v>
      </c>
      <c r="J7" s="243">
        <v>26479</v>
      </c>
      <c r="K7" s="244">
        <f>SUM(B7:J7)</f>
        <v>1123182</v>
      </c>
      <c r="L7" s="104" t="s">
        <v>9</v>
      </c>
      <c r="M7" s="11"/>
      <c r="N7" s="2"/>
      <c r="O7" s="2"/>
    </row>
    <row r="8" spans="1:15" s="4" customFormat="1" ht="34.5" customHeight="1">
      <c r="A8" s="106" t="s">
        <v>10</v>
      </c>
      <c r="B8" s="245">
        <v>70595</v>
      </c>
      <c r="C8" s="245">
        <v>124708</v>
      </c>
      <c r="D8" s="245">
        <v>218028</v>
      </c>
      <c r="E8" s="245">
        <v>194834</v>
      </c>
      <c r="F8" s="245">
        <v>99788</v>
      </c>
      <c r="G8" s="245">
        <v>360706</v>
      </c>
      <c r="H8" s="245">
        <v>45904</v>
      </c>
      <c r="I8" s="245">
        <v>3201</v>
      </c>
      <c r="J8" s="245">
        <v>45919</v>
      </c>
      <c r="K8" s="246">
        <f aca="true" t="shared" si="0" ref="K8:K19">SUM(B8:J8)</f>
        <v>1163683</v>
      </c>
      <c r="L8" s="107" t="s">
        <v>11</v>
      </c>
      <c r="M8" s="11"/>
      <c r="N8" s="2"/>
      <c r="O8" s="2"/>
    </row>
    <row r="9" spans="1:15" s="4" customFormat="1" ht="34.5" customHeight="1">
      <c r="A9" s="105" t="s">
        <v>12</v>
      </c>
      <c r="B9" s="243">
        <v>17884</v>
      </c>
      <c r="C9" s="243">
        <v>32472</v>
      </c>
      <c r="D9" s="243">
        <v>62123</v>
      </c>
      <c r="E9" s="243">
        <v>46385</v>
      </c>
      <c r="F9" s="243">
        <v>12776</v>
      </c>
      <c r="G9" s="243">
        <v>82301</v>
      </c>
      <c r="H9" s="243">
        <v>8442</v>
      </c>
      <c r="I9" s="243">
        <v>3881</v>
      </c>
      <c r="J9" s="243">
        <v>12464</v>
      </c>
      <c r="K9" s="244">
        <f t="shared" si="0"/>
        <v>278728</v>
      </c>
      <c r="L9" s="104" t="s">
        <v>13</v>
      </c>
      <c r="M9" s="11"/>
      <c r="N9" s="2"/>
      <c r="O9" s="2"/>
    </row>
    <row r="10" spans="1:15" s="4" customFormat="1" ht="34.5" customHeight="1">
      <c r="A10" s="106" t="s">
        <v>14</v>
      </c>
      <c r="B10" s="245">
        <v>12642</v>
      </c>
      <c r="C10" s="245">
        <v>30244</v>
      </c>
      <c r="D10" s="245">
        <v>51206</v>
      </c>
      <c r="E10" s="245">
        <v>35749</v>
      </c>
      <c r="F10" s="245">
        <v>18829</v>
      </c>
      <c r="G10" s="245">
        <v>66349</v>
      </c>
      <c r="H10" s="245">
        <v>16079</v>
      </c>
      <c r="I10" s="245">
        <v>1205</v>
      </c>
      <c r="J10" s="245">
        <v>8468</v>
      </c>
      <c r="K10" s="246">
        <f t="shared" si="0"/>
        <v>240771</v>
      </c>
      <c r="L10" s="107" t="s">
        <v>15</v>
      </c>
      <c r="M10" s="11"/>
      <c r="N10" s="2"/>
      <c r="O10" s="2"/>
    </row>
    <row r="11" spans="1:15" s="4" customFormat="1" ht="34.5" customHeight="1">
      <c r="A11" s="105" t="s">
        <v>16</v>
      </c>
      <c r="B11" s="243">
        <v>47811</v>
      </c>
      <c r="C11" s="243">
        <v>74598</v>
      </c>
      <c r="D11" s="243">
        <v>160322</v>
      </c>
      <c r="E11" s="243">
        <v>123539</v>
      </c>
      <c r="F11" s="243">
        <v>48141</v>
      </c>
      <c r="G11" s="243">
        <v>241558</v>
      </c>
      <c r="H11" s="243">
        <v>14379</v>
      </c>
      <c r="I11" s="243">
        <v>14296</v>
      </c>
      <c r="J11" s="243">
        <v>59308</v>
      </c>
      <c r="K11" s="244">
        <f t="shared" si="0"/>
        <v>783952</v>
      </c>
      <c r="L11" s="104" t="s">
        <v>17</v>
      </c>
      <c r="M11" s="11"/>
      <c r="N11" s="2"/>
      <c r="O11" s="2"/>
    </row>
    <row r="12" spans="1:15" s="4" customFormat="1" ht="34.5" customHeight="1">
      <c r="A12" s="106" t="s">
        <v>18</v>
      </c>
      <c r="B12" s="245">
        <v>12533</v>
      </c>
      <c r="C12" s="245">
        <v>32101</v>
      </c>
      <c r="D12" s="245">
        <v>83837</v>
      </c>
      <c r="E12" s="245">
        <v>49448</v>
      </c>
      <c r="F12" s="245">
        <v>15138</v>
      </c>
      <c r="G12" s="245">
        <v>176923</v>
      </c>
      <c r="H12" s="245">
        <v>23625</v>
      </c>
      <c r="I12" s="245">
        <v>218</v>
      </c>
      <c r="J12" s="245">
        <v>6722</v>
      </c>
      <c r="K12" s="246">
        <f t="shared" si="0"/>
        <v>400545</v>
      </c>
      <c r="L12" s="107" t="s">
        <v>19</v>
      </c>
      <c r="M12" s="11"/>
      <c r="N12" s="2"/>
      <c r="O12" s="2"/>
    </row>
    <row r="13" spans="1:15" s="4" customFormat="1" ht="34.5" customHeight="1">
      <c r="A13" s="105" t="s">
        <v>20</v>
      </c>
      <c r="B13" s="243">
        <v>4086</v>
      </c>
      <c r="C13" s="243">
        <v>9824</v>
      </c>
      <c r="D13" s="243">
        <v>27253</v>
      </c>
      <c r="E13" s="243">
        <v>18163</v>
      </c>
      <c r="F13" s="243">
        <v>4443</v>
      </c>
      <c r="G13" s="243">
        <v>75748</v>
      </c>
      <c r="H13" s="243">
        <v>6100</v>
      </c>
      <c r="I13" s="243">
        <v>173</v>
      </c>
      <c r="J13" s="243">
        <v>3172</v>
      </c>
      <c r="K13" s="244">
        <f t="shared" si="0"/>
        <v>148962</v>
      </c>
      <c r="L13" s="104" t="s">
        <v>21</v>
      </c>
      <c r="M13" s="11"/>
      <c r="N13" s="2"/>
      <c r="O13" s="2"/>
    </row>
    <row r="14" spans="1:15" s="4" customFormat="1" ht="34.5" customHeight="1">
      <c r="A14" s="106" t="s">
        <v>22</v>
      </c>
      <c r="B14" s="245">
        <v>5384</v>
      </c>
      <c r="C14" s="245">
        <v>8803</v>
      </c>
      <c r="D14" s="245">
        <v>25035</v>
      </c>
      <c r="E14" s="245">
        <v>25800</v>
      </c>
      <c r="F14" s="245">
        <v>2959</v>
      </c>
      <c r="G14" s="245">
        <v>38676</v>
      </c>
      <c r="H14" s="245">
        <v>25872</v>
      </c>
      <c r="I14" s="245">
        <v>139</v>
      </c>
      <c r="J14" s="245">
        <v>2932</v>
      </c>
      <c r="K14" s="246">
        <f t="shared" si="0"/>
        <v>135600</v>
      </c>
      <c r="L14" s="107" t="s">
        <v>23</v>
      </c>
      <c r="M14" s="11"/>
      <c r="N14" s="2"/>
      <c r="O14" s="2"/>
    </row>
    <row r="15" spans="1:15" s="4" customFormat="1" ht="34.5" customHeight="1">
      <c r="A15" s="105" t="s">
        <v>24</v>
      </c>
      <c r="B15" s="243">
        <v>2093</v>
      </c>
      <c r="C15" s="243">
        <v>5483</v>
      </c>
      <c r="D15" s="243">
        <v>16639</v>
      </c>
      <c r="E15" s="243">
        <v>8909</v>
      </c>
      <c r="F15" s="243">
        <v>1762</v>
      </c>
      <c r="G15" s="243">
        <v>22152</v>
      </c>
      <c r="H15" s="243">
        <v>4858</v>
      </c>
      <c r="I15" s="243">
        <v>82</v>
      </c>
      <c r="J15" s="243">
        <v>2063</v>
      </c>
      <c r="K15" s="244">
        <f t="shared" si="0"/>
        <v>64041</v>
      </c>
      <c r="L15" s="104" t="s">
        <v>25</v>
      </c>
      <c r="M15" s="11"/>
      <c r="N15" s="2"/>
      <c r="O15" s="2"/>
    </row>
    <row r="16" spans="1:15" s="4" customFormat="1" ht="34.5" customHeight="1">
      <c r="A16" s="106" t="s">
        <v>26</v>
      </c>
      <c r="B16" s="245">
        <v>3802</v>
      </c>
      <c r="C16" s="245">
        <v>25634</v>
      </c>
      <c r="D16" s="245">
        <v>58629</v>
      </c>
      <c r="E16" s="245">
        <v>37633</v>
      </c>
      <c r="F16" s="245">
        <v>31508</v>
      </c>
      <c r="G16" s="245">
        <v>121424</v>
      </c>
      <c r="H16" s="245">
        <v>22515</v>
      </c>
      <c r="I16" s="245">
        <v>775</v>
      </c>
      <c r="J16" s="245">
        <v>6331</v>
      </c>
      <c r="K16" s="246">
        <f t="shared" si="0"/>
        <v>308251</v>
      </c>
      <c r="L16" s="107" t="s">
        <v>27</v>
      </c>
      <c r="M16" s="11"/>
      <c r="N16" s="2"/>
      <c r="O16" s="2"/>
    </row>
    <row r="17" spans="1:15" s="4" customFormat="1" ht="34.5" customHeight="1">
      <c r="A17" s="105" t="s">
        <v>28</v>
      </c>
      <c r="B17" s="243">
        <v>4073</v>
      </c>
      <c r="C17" s="243">
        <v>7912</v>
      </c>
      <c r="D17" s="243">
        <v>17516</v>
      </c>
      <c r="E17" s="243">
        <v>16328</v>
      </c>
      <c r="F17" s="243">
        <v>5500</v>
      </c>
      <c r="G17" s="243">
        <v>31497</v>
      </c>
      <c r="H17" s="243">
        <v>2633</v>
      </c>
      <c r="I17" s="243">
        <v>202</v>
      </c>
      <c r="J17" s="243">
        <v>3323</v>
      </c>
      <c r="K17" s="244">
        <f t="shared" si="0"/>
        <v>88984</v>
      </c>
      <c r="L17" s="104" t="s">
        <v>29</v>
      </c>
      <c r="M17" s="11"/>
      <c r="N17" s="2"/>
      <c r="O17" s="2"/>
    </row>
    <row r="18" spans="1:15" s="4" customFormat="1" ht="34.5" customHeight="1">
      <c r="A18" s="106" t="s">
        <v>30</v>
      </c>
      <c r="B18" s="245">
        <v>3228</v>
      </c>
      <c r="C18" s="245">
        <v>13658</v>
      </c>
      <c r="D18" s="245">
        <v>26586</v>
      </c>
      <c r="E18" s="245">
        <v>17554</v>
      </c>
      <c r="F18" s="245">
        <v>3814</v>
      </c>
      <c r="G18" s="245">
        <v>29123</v>
      </c>
      <c r="H18" s="245">
        <v>2310</v>
      </c>
      <c r="I18" s="245">
        <v>61</v>
      </c>
      <c r="J18" s="245">
        <v>1711</v>
      </c>
      <c r="K18" s="246">
        <f t="shared" si="0"/>
        <v>98045</v>
      </c>
      <c r="L18" s="107" t="s">
        <v>31</v>
      </c>
      <c r="M18" s="11"/>
      <c r="N18" s="2"/>
      <c r="O18" s="2"/>
    </row>
    <row r="19" spans="1:15" s="4" customFormat="1" ht="34.5" customHeight="1">
      <c r="A19" s="105" t="s">
        <v>32</v>
      </c>
      <c r="B19" s="243">
        <v>8321</v>
      </c>
      <c r="C19" s="243">
        <v>7369</v>
      </c>
      <c r="D19" s="243">
        <v>24121</v>
      </c>
      <c r="E19" s="243">
        <v>16058</v>
      </c>
      <c r="F19" s="243">
        <v>2921</v>
      </c>
      <c r="G19" s="243">
        <v>27572</v>
      </c>
      <c r="H19" s="243">
        <v>3115</v>
      </c>
      <c r="I19" s="243">
        <v>153</v>
      </c>
      <c r="J19" s="243">
        <v>1810</v>
      </c>
      <c r="K19" s="244">
        <f t="shared" si="0"/>
        <v>91440</v>
      </c>
      <c r="L19" s="104" t="s">
        <v>33</v>
      </c>
      <c r="M19" s="11"/>
      <c r="N19" s="2"/>
      <c r="O19" s="2"/>
    </row>
    <row r="20" spans="1:15" s="4" customFormat="1" ht="45" customHeight="1">
      <c r="A20" s="101" t="s">
        <v>288</v>
      </c>
      <c r="B20" s="247">
        <f>SUM(B7:B19)</f>
        <v>275879</v>
      </c>
      <c r="C20" s="247">
        <f aca="true" t="shared" si="1" ref="C20:K20">SUM(C7:C19)</f>
        <v>523859</v>
      </c>
      <c r="D20" s="247">
        <f t="shared" si="1"/>
        <v>945886</v>
      </c>
      <c r="E20" s="247">
        <f t="shared" si="1"/>
        <v>825873</v>
      </c>
      <c r="F20" s="247">
        <f t="shared" si="1"/>
        <v>302351</v>
      </c>
      <c r="G20" s="247">
        <f t="shared" si="1"/>
        <v>1646857</v>
      </c>
      <c r="H20" s="247">
        <f t="shared" si="1"/>
        <v>194224</v>
      </c>
      <c r="I20" s="247">
        <f t="shared" si="1"/>
        <v>30553</v>
      </c>
      <c r="J20" s="247">
        <f t="shared" si="1"/>
        <v>180702</v>
      </c>
      <c r="K20" s="247">
        <f t="shared" si="1"/>
        <v>4926184</v>
      </c>
      <c r="L20" s="102" t="s">
        <v>7</v>
      </c>
      <c r="M20" s="11"/>
      <c r="N20" s="2"/>
      <c r="O20" s="2"/>
    </row>
    <row r="21" spans="1:15" ht="34.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2"/>
      <c r="O21" s="12"/>
    </row>
    <row r="22" spans="1:15" ht="34.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2"/>
      <c r="O22" s="12"/>
    </row>
  </sheetData>
  <sheetProtection/>
  <mergeCells count="5">
    <mergeCell ref="A5:A6"/>
    <mergeCell ref="L5:L6"/>
    <mergeCell ref="A2:L2"/>
    <mergeCell ref="A3:L3"/>
    <mergeCell ref="A4:L4"/>
  </mergeCells>
  <hyperlinks>
    <hyperlink ref="N1" location="الفهرس!B31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O23"/>
  <sheetViews>
    <sheetView rightToLeft="1" zoomScale="50" zoomScaleNormal="5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L4"/>
    </sheetView>
  </sheetViews>
  <sheetFormatPr defaultColWidth="15.7109375" defaultRowHeight="30" customHeight="1"/>
  <cols>
    <col min="1" max="1" width="23.7109375" style="5" customWidth="1"/>
    <col min="2" max="6" width="16.7109375" style="5" customWidth="1"/>
    <col min="7" max="7" width="18.140625" style="5" customWidth="1"/>
    <col min="8" max="8" width="16.7109375" style="5" customWidth="1"/>
    <col min="9" max="9" width="17.57421875" style="5" customWidth="1"/>
    <col min="10" max="10" width="17.8515625" style="5" customWidth="1"/>
    <col min="11" max="11" width="18.7109375" style="5" customWidth="1"/>
    <col min="12" max="12" width="23.7109375" style="5" customWidth="1"/>
    <col min="13" max="13" width="14.140625" style="5" customWidth="1"/>
    <col min="14" max="14" width="15.7109375" style="5" customWidth="1"/>
    <col min="15" max="16384" width="15.7109375" style="5" customWidth="1"/>
  </cols>
  <sheetData>
    <row r="1" spans="1:14" s="1" customFormat="1" ht="30" customHeight="1">
      <c r="A1" s="268" t="s">
        <v>270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70" t="s">
        <v>109</v>
      </c>
      <c r="M1" s="6"/>
      <c r="N1" s="263" t="s">
        <v>418</v>
      </c>
    </row>
    <row r="2" spans="1:14" s="2" customFormat="1" ht="30" customHeight="1">
      <c r="A2" s="366" t="s">
        <v>196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N2" s="262"/>
    </row>
    <row r="3" spans="1:13" s="3" customFormat="1" ht="30" customHeight="1">
      <c r="A3" s="361" t="s">
        <v>451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2"/>
    </row>
    <row r="4" spans="1:15" s="3" customFormat="1" ht="30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2"/>
      <c r="N4" s="2"/>
      <c r="O4" s="2"/>
    </row>
    <row r="5" spans="1:15" s="4" customFormat="1" ht="83.25" customHeight="1">
      <c r="A5" s="364" t="s">
        <v>0</v>
      </c>
      <c r="B5" s="108" t="s">
        <v>526</v>
      </c>
      <c r="C5" s="97" t="s">
        <v>263</v>
      </c>
      <c r="D5" s="97" t="s">
        <v>262</v>
      </c>
      <c r="E5" s="97" t="s">
        <v>111</v>
      </c>
      <c r="F5" s="97" t="s">
        <v>528</v>
      </c>
      <c r="G5" s="97" t="s">
        <v>529</v>
      </c>
      <c r="H5" s="97" t="s">
        <v>530</v>
      </c>
      <c r="I5" s="97" t="s">
        <v>112</v>
      </c>
      <c r="J5" s="97" t="s">
        <v>113</v>
      </c>
      <c r="K5" s="50" t="s">
        <v>86</v>
      </c>
      <c r="L5" s="365" t="s">
        <v>1</v>
      </c>
      <c r="M5" s="2"/>
      <c r="N5" s="2"/>
      <c r="O5" s="2"/>
    </row>
    <row r="6" spans="1:15" s="4" customFormat="1" ht="86.25" customHeight="1">
      <c r="A6" s="364"/>
      <c r="B6" s="98" t="s">
        <v>527</v>
      </c>
      <c r="C6" s="99" t="s">
        <v>258</v>
      </c>
      <c r="D6" s="99" t="s">
        <v>259</v>
      </c>
      <c r="E6" s="98" t="s">
        <v>534</v>
      </c>
      <c r="F6" s="98" t="s">
        <v>533</v>
      </c>
      <c r="G6" s="98" t="s">
        <v>532</v>
      </c>
      <c r="H6" s="99" t="s">
        <v>531</v>
      </c>
      <c r="I6" s="99" t="s">
        <v>114</v>
      </c>
      <c r="J6" s="99" t="s">
        <v>115</v>
      </c>
      <c r="K6" s="100" t="s">
        <v>7</v>
      </c>
      <c r="L6" s="365"/>
      <c r="M6" s="2"/>
      <c r="N6" s="2"/>
      <c r="O6" s="2"/>
    </row>
    <row r="7" spans="1:15" s="4" customFormat="1" ht="34.5" customHeight="1">
      <c r="A7" s="103" t="s">
        <v>8</v>
      </c>
      <c r="B7" s="243">
        <v>74838</v>
      </c>
      <c r="C7" s="243">
        <v>106986</v>
      </c>
      <c r="D7" s="243">
        <v>91053</v>
      </c>
      <c r="E7" s="243">
        <v>185224</v>
      </c>
      <c r="F7" s="243">
        <v>49376</v>
      </c>
      <c r="G7" s="243">
        <v>361034</v>
      </c>
      <c r="H7" s="243">
        <v>18392</v>
      </c>
      <c r="I7" s="243">
        <v>2879</v>
      </c>
      <c r="J7" s="243">
        <v>26479</v>
      </c>
      <c r="K7" s="244">
        <f>SUM(B7:J7)</f>
        <v>916261</v>
      </c>
      <c r="L7" s="104" t="s">
        <v>9</v>
      </c>
      <c r="M7" s="11"/>
      <c r="N7" s="2"/>
      <c r="O7" s="2"/>
    </row>
    <row r="8" spans="1:15" s="4" customFormat="1" ht="34.5" customHeight="1">
      <c r="A8" s="106" t="s">
        <v>10</v>
      </c>
      <c r="B8" s="245">
        <v>65927</v>
      </c>
      <c r="C8" s="245">
        <v>83769</v>
      </c>
      <c r="D8" s="245">
        <v>127205</v>
      </c>
      <c r="E8" s="245">
        <v>155964</v>
      </c>
      <c r="F8" s="245">
        <v>90288</v>
      </c>
      <c r="G8" s="245">
        <v>339861</v>
      </c>
      <c r="H8" s="245">
        <v>44635</v>
      </c>
      <c r="I8" s="245">
        <v>2821</v>
      </c>
      <c r="J8" s="245">
        <v>45543</v>
      </c>
      <c r="K8" s="246">
        <f aca="true" t="shared" si="0" ref="K8:K19">SUM(B8:J8)</f>
        <v>956013</v>
      </c>
      <c r="L8" s="107" t="s">
        <v>11</v>
      </c>
      <c r="M8" s="11"/>
      <c r="N8" s="2"/>
      <c r="O8" s="2"/>
    </row>
    <row r="9" spans="1:15" s="4" customFormat="1" ht="34.5" customHeight="1">
      <c r="A9" s="105" t="s">
        <v>12</v>
      </c>
      <c r="B9" s="243">
        <v>16040</v>
      </c>
      <c r="C9" s="243">
        <v>24016</v>
      </c>
      <c r="D9" s="243">
        <v>41262</v>
      </c>
      <c r="E9" s="243">
        <v>38216</v>
      </c>
      <c r="F9" s="243">
        <v>12575</v>
      </c>
      <c r="G9" s="243">
        <v>80081</v>
      </c>
      <c r="H9" s="243">
        <v>8186</v>
      </c>
      <c r="I9" s="243">
        <v>3488</v>
      </c>
      <c r="J9" s="243">
        <v>12464</v>
      </c>
      <c r="K9" s="244">
        <f t="shared" si="0"/>
        <v>236328</v>
      </c>
      <c r="L9" s="104" t="s">
        <v>13</v>
      </c>
      <c r="M9" s="11"/>
      <c r="N9" s="2"/>
      <c r="O9" s="2"/>
    </row>
    <row r="10" spans="1:15" s="4" customFormat="1" ht="34.5" customHeight="1">
      <c r="A10" s="106" t="s">
        <v>14</v>
      </c>
      <c r="B10" s="245">
        <v>10989</v>
      </c>
      <c r="C10" s="245">
        <v>21332</v>
      </c>
      <c r="D10" s="245">
        <v>29012</v>
      </c>
      <c r="E10" s="245">
        <v>32670</v>
      </c>
      <c r="F10" s="245">
        <v>18619</v>
      </c>
      <c r="G10" s="245">
        <v>61528</v>
      </c>
      <c r="H10" s="245">
        <v>15838</v>
      </c>
      <c r="I10" s="245">
        <v>1205</v>
      </c>
      <c r="J10" s="245">
        <v>8468</v>
      </c>
      <c r="K10" s="246">
        <f t="shared" si="0"/>
        <v>199661</v>
      </c>
      <c r="L10" s="107" t="s">
        <v>15</v>
      </c>
      <c r="M10" s="11"/>
      <c r="N10" s="2"/>
      <c r="O10" s="2"/>
    </row>
    <row r="11" spans="1:15" s="4" customFormat="1" ht="34.5" customHeight="1">
      <c r="A11" s="105" t="s">
        <v>16</v>
      </c>
      <c r="B11" s="243">
        <v>44433</v>
      </c>
      <c r="C11" s="243">
        <v>55448</v>
      </c>
      <c r="D11" s="243">
        <v>103957</v>
      </c>
      <c r="E11" s="243">
        <v>99718</v>
      </c>
      <c r="F11" s="243">
        <v>44025</v>
      </c>
      <c r="G11" s="243">
        <v>230678</v>
      </c>
      <c r="H11" s="243">
        <v>14379</v>
      </c>
      <c r="I11" s="243">
        <v>13413</v>
      </c>
      <c r="J11" s="243">
        <v>59308</v>
      </c>
      <c r="K11" s="244">
        <f t="shared" si="0"/>
        <v>665359</v>
      </c>
      <c r="L11" s="104" t="s">
        <v>17</v>
      </c>
      <c r="M11" s="11"/>
      <c r="N11" s="2"/>
      <c r="O11" s="2"/>
    </row>
    <row r="12" spans="1:15" s="4" customFormat="1" ht="34.5" customHeight="1">
      <c r="A12" s="106" t="s">
        <v>18</v>
      </c>
      <c r="B12" s="245">
        <v>11607</v>
      </c>
      <c r="C12" s="245">
        <v>23485</v>
      </c>
      <c r="D12" s="245">
        <v>54195</v>
      </c>
      <c r="E12" s="245">
        <v>41431</v>
      </c>
      <c r="F12" s="245">
        <v>14615</v>
      </c>
      <c r="G12" s="245">
        <v>173338</v>
      </c>
      <c r="H12" s="245">
        <v>23625</v>
      </c>
      <c r="I12" s="245">
        <v>218</v>
      </c>
      <c r="J12" s="245">
        <v>6722</v>
      </c>
      <c r="K12" s="246">
        <f t="shared" si="0"/>
        <v>349236</v>
      </c>
      <c r="L12" s="107" t="s">
        <v>19</v>
      </c>
      <c r="M12" s="11"/>
      <c r="N12" s="2"/>
      <c r="O12" s="2"/>
    </row>
    <row r="13" spans="1:15" s="4" customFormat="1" ht="34.5" customHeight="1">
      <c r="A13" s="105" t="s">
        <v>20</v>
      </c>
      <c r="B13" s="243">
        <v>3588</v>
      </c>
      <c r="C13" s="243">
        <v>5767</v>
      </c>
      <c r="D13" s="243">
        <v>14210</v>
      </c>
      <c r="E13" s="243">
        <v>14667</v>
      </c>
      <c r="F13" s="243">
        <v>4176</v>
      </c>
      <c r="G13" s="243">
        <v>74531</v>
      </c>
      <c r="H13" s="243">
        <v>6100</v>
      </c>
      <c r="I13" s="243">
        <v>173</v>
      </c>
      <c r="J13" s="243">
        <v>3172</v>
      </c>
      <c r="K13" s="244">
        <f t="shared" si="0"/>
        <v>126384</v>
      </c>
      <c r="L13" s="104" t="s">
        <v>21</v>
      </c>
      <c r="M13" s="11"/>
      <c r="N13" s="2"/>
      <c r="O13" s="2"/>
    </row>
    <row r="14" spans="1:15" s="4" customFormat="1" ht="34.5" customHeight="1">
      <c r="A14" s="106" t="s">
        <v>22</v>
      </c>
      <c r="B14" s="245">
        <v>5186</v>
      </c>
      <c r="C14" s="245">
        <v>6326</v>
      </c>
      <c r="D14" s="245">
        <v>16084</v>
      </c>
      <c r="E14" s="245">
        <v>22203</v>
      </c>
      <c r="F14" s="245">
        <v>2893</v>
      </c>
      <c r="G14" s="245">
        <v>37432</v>
      </c>
      <c r="H14" s="245">
        <v>25281</v>
      </c>
      <c r="I14" s="245">
        <v>33</v>
      </c>
      <c r="J14" s="245">
        <v>2932</v>
      </c>
      <c r="K14" s="246">
        <f t="shared" si="0"/>
        <v>118370</v>
      </c>
      <c r="L14" s="107" t="s">
        <v>23</v>
      </c>
      <c r="M14" s="11"/>
      <c r="N14" s="2"/>
      <c r="O14" s="2"/>
    </row>
    <row r="15" spans="1:15" s="4" customFormat="1" ht="34.5" customHeight="1">
      <c r="A15" s="105" t="s">
        <v>24</v>
      </c>
      <c r="B15" s="243">
        <v>1948</v>
      </c>
      <c r="C15" s="243">
        <v>2616</v>
      </c>
      <c r="D15" s="243">
        <v>9177</v>
      </c>
      <c r="E15" s="243">
        <v>7331</v>
      </c>
      <c r="F15" s="243">
        <v>1714</v>
      </c>
      <c r="G15" s="243">
        <v>21683</v>
      </c>
      <c r="H15" s="243">
        <v>4798</v>
      </c>
      <c r="I15" s="243">
        <v>82</v>
      </c>
      <c r="J15" s="243">
        <v>2063</v>
      </c>
      <c r="K15" s="244">
        <f t="shared" si="0"/>
        <v>51412</v>
      </c>
      <c r="L15" s="104" t="s">
        <v>25</v>
      </c>
      <c r="M15" s="11"/>
      <c r="N15" s="2"/>
      <c r="O15" s="2"/>
    </row>
    <row r="16" spans="1:15" s="4" customFormat="1" ht="34.5" customHeight="1">
      <c r="A16" s="106" t="s">
        <v>26</v>
      </c>
      <c r="B16" s="245">
        <v>3498</v>
      </c>
      <c r="C16" s="245">
        <v>18525</v>
      </c>
      <c r="D16" s="245">
        <v>38362</v>
      </c>
      <c r="E16" s="245">
        <v>30735</v>
      </c>
      <c r="F16" s="245">
        <v>29815</v>
      </c>
      <c r="G16" s="245">
        <v>118370</v>
      </c>
      <c r="H16" s="245">
        <v>22286</v>
      </c>
      <c r="I16" s="245">
        <v>775</v>
      </c>
      <c r="J16" s="245">
        <v>6270</v>
      </c>
      <c r="K16" s="246">
        <f t="shared" si="0"/>
        <v>268636</v>
      </c>
      <c r="L16" s="107" t="s">
        <v>27</v>
      </c>
      <c r="M16" s="11"/>
      <c r="N16" s="2"/>
      <c r="O16" s="2"/>
    </row>
    <row r="17" spans="1:15" s="4" customFormat="1" ht="34.5" customHeight="1">
      <c r="A17" s="105" t="s">
        <v>28</v>
      </c>
      <c r="B17" s="243">
        <v>3860</v>
      </c>
      <c r="C17" s="243">
        <v>5285</v>
      </c>
      <c r="D17" s="243">
        <v>9682</v>
      </c>
      <c r="E17" s="243">
        <v>14322</v>
      </c>
      <c r="F17" s="243">
        <v>5245</v>
      </c>
      <c r="G17" s="243">
        <v>31014</v>
      </c>
      <c r="H17" s="243">
        <v>2460</v>
      </c>
      <c r="I17" s="243">
        <v>202</v>
      </c>
      <c r="J17" s="243">
        <v>3323</v>
      </c>
      <c r="K17" s="244">
        <f t="shared" si="0"/>
        <v>75393</v>
      </c>
      <c r="L17" s="104" t="s">
        <v>29</v>
      </c>
      <c r="M17" s="11"/>
      <c r="N17" s="2"/>
      <c r="O17" s="2"/>
    </row>
    <row r="18" spans="1:15" s="4" customFormat="1" ht="34.5" customHeight="1">
      <c r="A18" s="106" t="s">
        <v>30</v>
      </c>
      <c r="B18" s="245">
        <v>3142</v>
      </c>
      <c r="C18" s="245">
        <v>9246</v>
      </c>
      <c r="D18" s="245">
        <v>15743</v>
      </c>
      <c r="E18" s="245">
        <v>15148</v>
      </c>
      <c r="F18" s="245">
        <v>3814</v>
      </c>
      <c r="G18" s="245">
        <v>28287</v>
      </c>
      <c r="H18" s="245">
        <v>2310</v>
      </c>
      <c r="I18" s="245">
        <v>61</v>
      </c>
      <c r="J18" s="245">
        <v>1711</v>
      </c>
      <c r="K18" s="246">
        <f t="shared" si="0"/>
        <v>79462</v>
      </c>
      <c r="L18" s="107" t="s">
        <v>31</v>
      </c>
      <c r="M18" s="11"/>
      <c r="N18" s="2"/>
      <c r="O18" s="2"/>
    </row>
    <row r="19" spans="1:15" s="4" customFormat="1" ht="34.5" customHeight="1">
      <c r="A19" s="105" t="s">
        <v>32</v>
      </c>
      <c r="B19" s="243">
        <v>7905</v>
      </c>
      <c r="C19" s="243">
        <v>5629</v>
      </c>
      <c r="D19" s="243">
        <v>15427</v>
      </c>
      <c r="E19" s="243">
        <v>13694</v>
      </c>
      <c r="F19" s="243">
        <v>2921</v>
      </c>
      <c r="G19" s="243">
        <v>27298</v>
      </c>
      <c r="H19" s="243">
        <v>3115</v>
      </c>
      <c r="I19" s="243">
        <v>153</v>
      </c>
      <c r="J19" s="243">
        <v>1810</v>
      </c>
      <c r="K19" s="244">
        <f t="shared" si="0"/>
        <v>77952</v>
      </c>
      <c r="L19" s="104" t="s">
        <v>33</v>
      </c>
      <c r="M19" s="11"/>
      <c r="N19" s="2"/>
      <c r="O19" s="2"/>
    </row>
    <row r="20" spans="1:15" s="4" customFormat="1" ht="45" customHeight="1">
      <c r="A20" s="101" t="s">
        <v>288</v>
      </c>
      <c r="B20" s="247">
        <f>SUM(B7:B19)</f>
        <v>252961</v>
      </c>
      <c r="C20" s="247">
        <f aca="true" t="shared" si="1" ref="C20:K20">SUM(C7:C19)</f>
        <v>368430</v>
      </c>
      <c r="D20" s="247">
        <f t="shared" si="1"/>
        <v>565369</v>
      </c>
      <c r="E20" s="247">
        <f t="shared" si="1"/>
        <v>671323</v>
      </c>
      <c r="F20" s="247">
        <f t="shared" si="1"/>
        <v>280076</v>
      </c>
      <c r="G20" s="247">
        <f t="shared" si="1"/>
        <v>1585135</v>
      </c>
      <c r="H20" s="247">
        <f t="shared" si="1"/>
        <v>191405</v>
      </c>
      <c r="I20" s="247">
        <f t="shared" si="1"/>
        <v>25503</v>
      </c>
      <c r="J20" s="247">
        <f t="shared" si="1"/>
        <v>180265</v>
      </c>
      <c r="K20" s="247">
        <f t="shared" si="1"/>
        <v>4120467</v>
      </c>
      <c r="L20" s="102" t="s">
        <v>7</v>
      </c>
      <c r="M20" s="11"/>
      <c r="N20" s="2"/>
      <c r="O20" s="2"/>
    </row>
    <row r="21" spans="1:15" ht="34.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2"/>
      <c r="O21" s="12"/>
    </row>
    <row r="22" spans="1:15" ht="34.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2"/>
      <c r="O22" s="12"/>
    </row>
    <row r="23" spans="2:13" ht="30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</sheetData>
  <sheetProtection/>
  <mergeCells count="5">
    <mergeCell ref="A5:A6"/>
    <mergeCell ref="L5:L6"/>
    <mergeCell ref="A2:L2"/>
    <mergeCell ref="A3:L3"/>
    <mergeCell ref="A4:L4"/>
  </mergeCells>
  <hyperlinks>
    <hyperlink ref="N1" location="الفهرس!B32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O24"/>
  <sheetViews>
    <sheetView rightToLeft="1" zoomScale="50" zoomScaleNormal="5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K3"/>
    </sheetView>
  </sheetViews>
  <sheetFormatPr defaultColWidth="15.7109375" defaultRowHeight="30" customHeight="1"/>
  <cols>
    <col min="1" max="1" width="23.7109375" style="5" customWidth="1"/>
    <col min="2" max="8" width="16.7109375" style="5" customWidth="1"/>
    <col min="9" max="9" width="17.8515625" style="5" customWidth="1"/>
    <col min="10" max="10" width="19.28125" style="5" customWidth="1"/>
    <col min="11" max="11" width="23.7109375" style="5" customWidth="1"/>
    <col min="12" max="12" width="15.7109375" style="5" customWidth="1"/>
    <col min="13" max="13" width="14.140625" style="5" customWidth="1"/>
    <col min="14" max="16384" width="15.7109375" style="5" customWidth="1"/>
  </cols>
  <sheetData>
    <row r="1" spans="1:13" s="1" customFormat="1" ht="30" customHeight="1">
      <c r="A1" s="268" t="s">
        <v>271</v>
      </c>
      <c r="B1" s="268"/>
      <c r="C1" s="268"/>
      <c r="D1" s="268"/>
      <c r="E1" s="268"/>
      <c r="F1" s="268"/>
      <c r="G1" s="268"/>
      <c r="H1" s="268"/>
      <c r="I1" s="268"/>
      <c r="J1" s="268"/>
      <c r="K1" s="270" t="s">
        <v>110</v>
      </c>
      <c r="L1" s="6"/>
      <c r="M1" s="263" t="s">
        <v>418</v>
      </c>
    </row>
    <row r="2" spans="1:13" s="2" customFormat="1" ht="30" customHeight="1">
      <c r="A2" s="366" t="s">
        <v>236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15"/>
      <c r="M2" s="262"/>
    </row>
    <row r="3" spans="1:15" s="3" customFormat="1" ht="30" customHeight="1">
      <c r="A3" s="361" t="s">
        <v>452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8"/>
      <c r="O3" s="2"/>
    </row>
    <row r="4" spans="1:15" s="3" customFormat="1" ht="30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2"/>
      <c r="M4" s="2"/>
      <c r="N4" s="2"/>
      <c r="O4" s="2"/>
    </row>
    <row r="5" spans="1:15" s="4" customFormat="1" ht="83.25" customHeight="1">
      <c r="A5" s="49" t="s">
        <v>122</v>
      </c>
      <c r="B5" s="108" t="s">
        <v>526</v>
      </c>
      <c r="C5" s="97" t="s">
        <v>263</v>
      </c>
      <c r="D5" s="97" t="s">
        <v>262</v>
      </c>
      <c r="E5" s="97" t="s">
        <v>111</v>
      </c>
      <c r="F5" s="97" t="s">
        <v>528</v>
      </c>
      <c r="G5" s="97" t="s">
        <v>529</v>
      </c>
      <c r="H5" s="97" t="s">
        <v>530</v>
      </c>
      <c r="I5" s="97" t="s">
        <v>112</v>
      </c>
      <c r="J5" s="97" t="s">
        <v>113</v>
      </c>
      <c r="K5" s="45" t="s">
        <v>82</v>
      </c>
      <c r="L5" s="2"/>
      <c r="M5" s="2"/>
      <c r="N5" s="2"/>
      <c r="O5" s="2"/>
    </row>
    <row r="6" spans="1:15" s="4" customFormat="1" ht="83.25" customHeight="1">
      <c r="A6" s="46" t="s">
        <v>92</v>
      </c>
      <c r="B6" s="98" t="s">
        <v>527</v>
      </c>
      <c r="C6" s="99" t="s">
        <v>258</v>
      </c>
      <c r="D6" s="99" t="s">
        <v>259</v>
      </c>
      <c r="E6" s="98" t="s">
        <v>534</v>
      </c>
      <c r="F6" s="98" t="s">
        <v>533</v>
      </c>
      <c r="G6" s="98" t="s">
        <v>532</v>
      </c>
      <c r="H6" s="99" t="s">
        <v>531</v>
      </c>
      <c r="I6" s="99" t="s">
        <v>114</v>
      </c>
      <c r="J6" s="99" t="s">
        <v>115</v>
      </c>
      <c r="K6" s="115" t="s">
        <v>7</v>
      </c>
      <c r="L6" s="2"/>
      <c r="M6" s="2"/>
      <c r="N6" s="2"/>
      <c r="O6" s="2"/>
    </row>
    <row r="7" spans="1:15" s="4" customFormat="1" ht="34.5" customHeight="1">
      <c r="A7" s="29" t="s">
        <v>40</v>
      </c>
      <c r="B7" s="243">
        <v>0</v>
      </c>
      <c r="C7" s="243">
        <v>0</v>
      </c>
      <c r="D7" s="243">
        <v>1236</v>
      </c>
      <c r="E7" s="243">
        <v>3969</v>
      </c>
      <c r="F7" s="243">
        <v>12613</v>
      </c>
      <c r="G7" s="243">
        <v>22654</v>
      </c>
      <c r="H7" s="243">
        <v>2043</v>
      </c>
      <c r="I7" s="243">
        <v>821</v>
      </c>
      <c r="J7" s="243">
        <v>9328</v>
      </c>
      <c r="K7" s="248">
        <f>SUM(B7:J7)</f>
        <v>52664</v>
      </c>
      <c r="L7" s="11"/>
      <c r="M7" s="11"/>
      <c r="N7" s="2"/>
      <c r="O7" s="2"/>
    </row>
    <row r="8" spans="1:15" s="4" customFormat="1" ht="34.5" customHeight="1">
      <c r="A8" s="28" t="s">
        <v>41</v>
      </c>
      <c r="B8" s="245">
        <v>6930</v>
      </c>
      <c r="C8" s="245">
        <v>25022</v>
      </c>
      <c r="D8" s="245">
        <v>53982</v>
      </c>
      <c r="E8" s="245">
        <v>71678</v>
      </c>
      <c r="F8" s="245">
        <v>64804</v>
      </c>
      <c r="G8" s="245">
        <v>229649</v>
      </c>
      <c r="H8" s="245">
        <v>12994</v>
      </c>
      <c r="I8" s="245">
        <v>15647</v>
      </c>
      <c r="J8" s="245">
        <v>82493</v>
      </c>
      <c r="K8" s="249">
        <f aca="true" t="shared" si="0" ref="K8:K17">SUM(B8:J8)</f>
        <v>563199</v>
      </c>
      <c r="L8" s="11"/>
      <c r="M8" s="11"/>
      <c r="N8" s="2"/>
      <c r="O8" s="2"/>
    </row>
    <row r="9" spans="1:15" s="4" customFormat="1" ht="34.5" customHeight="1">
      <c r="A9" s="29" t="s">
        <v>42</v>
      </c>
      <c r="B9" s="243">
        <v>29570</v>
      </c>
      <c r="C9" s="243">
        <v>148349</v>
      </c>
      <c r="D9" s="243">
        <v>189476</v>
      </c>
      <c r="E9" s="243">
        <v>182235</v>
      </c>
      <c r="F9" s="243">
        <v>117115</v>
      </c>
      <c r="G9" s="243">
        <v>490687</v>
      </c>
      <c r="H9" s="243">
        <v>31230</v>
      </c>
      <c r="I9" s="243">
        <v>21574</v>
      </c>
      <c r="J9" s="243">
        <v>196380</v>
      </c>
      <c r="K9" s="248">
        <f t="shared" si="0"/>
        <v>1406616</v>
      </c>
      <c r="L9" s="11"/>
      <c r="M9" s="11"/>
      <c r="N9" s="2"/>
      <c r="O9" s="2"/>
    </row>
    <row r="10" spans="1:15" s="4" customFormat="1" ht="34.5" customHeight="1">
      <c r="A10" s="28" t="s">
        <v>43</v>
      </c>
      <c r="B10" s="245">
        <v>52127</v>
      </c>
      <c r="C10" s="245">
        <v>249869</v>
      </c>
      <c r="D10" s="245">
        <v>260041</v>
      </c>
      <c r="E10" s="245">
        <v>191721</v>
      </c>
      <c r="F10" s="245">
        <v>200755</v>
      </c>
      <c r="G10" s="245">
        <v>614440</v>
      </c>
      <c r="H10" s="245">
        <v>64207</v>
      </c>
      <c r="I10" s="245">
        <v>28091</v>
      </c>
      <c r="J10" s="245">
        <v>300042</v>
      </c>
      <c r="K10" s="249">
        <f t="shared" si="0"/>
        <v>1961293</v>
      </c>
      <c r="L10" s="11"/>
      <c r="M10" s="11"/>
      <c r="N10" s="2"/>
      <c r="O10" s="2"/>
    </row>
    <row r="11" spans="1:15" s="4" customFormat="1" ht="34.5" customHeight="1">
      <c r="A11" s="29" t="s">
        <v>44</v>
      </c>
      <c r="B11" s="243">
        <v>73397</v>
      </c>
      <c r="C11" s="243">
        <v>302245</v>
      </c>
      <c r="D11" s="243">
        <v>283244</v>
      </c>
      <c r="E11" s="243">
        <v>180377</v>
      </c>
      <c r="F11" s="243">
        <v>246613</v>
      </c>
      <c r="G11" s="243">
        <v>645358</v>
      </c>
      <c r="H11" s="243">
        <v>62842</v>
      </c>
      <c r="I11" s="243">
        <v>46720</v>
      </c>
      <c r="J11" s="243">
        <v>425732</v>
      </c>
      <c r="K11" s="248">
        <f t="shared" si="0"/>
        <v>2266528</v>
      </c>
      <c r="L11" s="11"/>
      <c r="M11" s="11"/>
      <c r="N11" s="2"/>
      <c r="O11" s="2"/>
    </row>
    <row r="12" spans="1:15" s="4" customFormat="1" ht="34.5" customHeight="1">
      <c r="A12" s="28" t="s">
        <v>45</v>
      </c>
      <c r="B12" s="245">
        <v>71242</v>
      </c>
      <c r="C12" s="245">
        <v>242097</v>
      </c>
      <c r="D12" s="245">
        <v>216663</v>
      </c>
      <c r="E12" s="245">
        <v>127564</v>
      </c>
      <c r="F12" s="245">
        <v>212588</v>
      </c>
      <c r="G12" s="245">
        <v>509174</v>
      </c>
      <c r="H12" s="245">
        <v>69892</v>
      </c>
      <c r="I12" s="245">
        <v>42224</v>
      </c>
      <c r="J12" s="245">
        <v>345482</v>
      </c>
      <c r="K12" s="249">
        <f t="shared" si="0"/>
        <v>1836926</v>
      </c>
      <c r="L12" s="11"/>
      <c r="M12" s="11"/>
      <c r="N12" s="2"/>
      <c r="O12" s="2"/>
    </row>
    <row r="13" spans="1:15" s="4" customFormat="1" ht="34.5" customHeight="1">
      <c r="A13" s="29" t="s">
        <v>46</v>
      </c>
      <c r="B13" s="243">
        <v>69258</v>
      </c>
      <c r="C13" s="243">
        <v>201139</v>
      </c>
      <c r="D13" s="243">
        <v>133961</v>
      </c>
      <c r="E13" s="243">
        <v>85698</v>
      </c>
      <c r="F13" s="243">
        <v>145260</v>
      </c>
      <c r="G13" s="243">
        <v>318156</v>
      </c>
      <c r="H13" s="243">
        <v>58388</v>
      </c>
      <c r="I13" s="243">
        <v>36743</v>
      </c>
      <c r="J13" s="243">
        <v>269122</v>
      </c>
      <c r="K13" s="248">
        <f t="shared" si="0"/>
        <v>1317725</v>
      </c>
      <c r="L13" s="11"/>
      <c r="M13" s="11"/>
      <c r="N13" s="2"/>
      <c r="O13" s="2"/>
    </row>
    <row r="14" spans="1:15" s="4" customFormat="1" ht="34.5" customHeight="1">
      <c r="A14" s="28" t="s">
        <v>47</v>
      </c>
      <c r="B14" s="245">
        <v>55206</v>
      </c>
      <c r="C14" s="245">
        <v>131161</v>
      </c>
      <c r="D14" s="245">
        <v>75366</v>
      </c>
      <c r="E14" s="245">
        <v>66220</v>
      </c>
      <c r="F14" s="245">
        <v>114524</v>
      </c>
      <c r="G14" s="245">
        <v>154121</v>
      </c>
      <c r="H14" s="245">
        <v>50797</v>
      </c>
      <c r="I14" s="245">
        <v>25862</v>
      </c>
      <c r="J14" s="245">
        <v>155072</v>
      </c>
      <c r="K14" s="249">
        <f t="shared" si="0"/>
        <v>828329</v>
      </c>
      <c r="L14" s="11"/>
      <c r="M14" s="11"/>
      <c r="N14" s="2"/>
      <c r="O14" s="2"/>
    </row>
    <row r="15" spans="1:15" s="4" customFormat="1" ht="34.5" customHeight="1">
      <c r="A15" s="29" t="s">
        <v>48</v>
      </c>
      <c r="B15" s="243">
        <v>44111</v>
      </c>
      <c r="C15" s="243">
        <v>79117</v>
      </c>
      <c r="D15" s="243">
        <v>36463</v>
      </c>
      <c r="E15" s="243">
        <v>38050</v>
      </c>
      <c r="F15" s="243">
        <v>71104</v>
      </c>
      <c r="G15" s="243">
        <v>84642</v>
      </c>
      <c r="H15" s="243">
        <v>43772</v>
      </c>
      <c r="I15" s="243">
        <v>10414</v>
      </c>
      <c r="J15" s="243">
        <v>94411</v>
      </c>
      <c r="K15" s="248">
        <f t="shared" si="0"/>
        <v>502084</v>
      </c>
      <c r="L15" s="11"/>
      <c r="M15" s="11"/>
      <c r="N15" s="2"/>
      <c r="O15" s="2"/>
    </row>
    <row r="16" spans="1:15" s="4" customFormat="1" ht="34.5" customHeight="1">
      <c r="A16" s="28" t="s">
        <v>49</v>
      </c>
      <c r="B16" s="245">
        <v>16222</v>
      </c>
      <c r="C16" s="245">
        <v>24795</v>
      </c>
      <c r="D16" s="245">
        <v>11872</v>
      </c>
      <c r="E16" s="245">
        <v>4701</v>
      </c>
      <c r="F16" s="245">
        <v>43279</v>
      </c>
      <c r="G16" s="245">
        <v>24614</v>
      </c>
      <c r="H16" s="245">
        <v>29816</v>
      </c>
      <c r="I16" s="245">
        <v>7391</v>
      </c>
      <c r="J16" s="245">
        <v>34992</v>
      </c>
      <c r="K16" s="249">
        <f t="shared" si="0"/>
        <v>197682</v>
      </c>
      <c r="L16" s="11"/>
      <c r="M16" s="11"/>
      <c r="N16" s="2"/>
      <c r="O16" s="2"/>
    </row>
    <row r="17" spans="1:15" s="4" customFormat="1" ht="34.5" customHeight="1">
      <c r="A17" s="29" t="s">
        <v>50</v>
      </c>
      <c r="B17" s="243">
        <v>10294</v>
      </c>
      <c r="C17" s="243">
        <v>10561</v>
      </c>
      <c r="D17" s="243">
        <v>3650</v>
      </c>
      <c r="E17" s="243">
        <v>2423</v>
      </c>
      <c r="F17" s="243">
        <v>31221</v>
      </c>
      <c r="G17" s="243">
        <v>18137</v>
      </c>
      <c r="H17" s="243">
        <v>42091</v>
      </c>
      <c r="I17" s="243">
        <v>3543</v>
      </c>
      <c r="J17" s="243">
        <v>12707</v>
      </c>
      <c r="K17" s="248">
        <f t="shared" si="0"/>
        <v>134627</v>
      </c>
      <c r="L17" s="11"/>
      <c r="M17" s="11"/>
      <c r="N17" s="2"/>
      <c r="O17" s="2"/>
    </row>
    <row r="18" spans="1:15" s="4" customFormat="1" ht="45" customHeight="1">
      <c r="A18" s="30" t="s">
        <v>302</v>
      </c>
      <c r="B18" s="247">
        <f>SUM(B7:B17)</f>
        <v>428357</v>
      </c>
      <c r="C18" s="247">
        <f aca="true" t="shared" si="1" ref="C18:K18">SUM(C7:C17)</f>
        <v>1414355</v>
      </c>
      <c r="D18" s="247">
        <f t="shared" si="1"/>
        <v>1265954</v>
      </c>
      <c r="E18" s="247">
        <f t="shared" si="1"/>
        <v>954636</v>
      </c>
      <c r="F18" s="247">
        <f t="shared" si="1"/>
        <v>1259876</v>
      </c>
      <c r="G18" s="247">
        <f t="shared" si="1"/>
        <v>3111632</v>
      </c>
      <c r="H18" s="247">
        <f t="shared" si="1"/>
        <v>468072</v>
      </c>
      <c r="I18" s="247">
        <f t="shared" si="1"/>
        <v>239030</v>
      </c>
      <c r="J18" s="247">
        <f t="shared" si="1"/>
        <v>1925761</v>
      </c>
      <c r="K18" s="251">
        <f t="shared" si="1"/>
        <v>11067673</v>
      </c>
      <c r="L18" s="11"/>
      <c r="M18" s="11"/>
      <c r="N18" s="2"/>
      <c r="O18" s="2"/>
    </row>
    <row r="19" spans="1:15" ht="34.5" customHeight="1">
      <c r="A19" s="12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13"/>
      <c r="M19" s="13"/>
      <c r="N19" s="12"/>
      <c r="O19" s="12"/>
    </row>
    <row r="20" spans="1:15" ht="34.5" customHeight="1">
      <c r="A20" s="12"/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13"/>
      <c r="M20" s="13"/>
      <c r="N20" s="12"/>
      <c r="O20" s="12"/>
    </row>
    <row r="21" spans="1:15" ht="34.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2"/>
      <c r="O21" s="12"/>
    </row>
    <row r="22" spans="1:15" ht="34.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2"/>
      <c r="O22" s="12"/>
    </row>
    <row r="23" spans="1:15" ht="34.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2"/>
      <c r="O23" s="12"/>
    </row>
    <row r="24" spans="1:15" ht="30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2"/>
      <c r="O24" s="12"/>
    </row>
  </sheetData>
  <sheetProtection/>
  <mergeCells count="3">
    <mergeCell ref="A2:K2"/>
    <mergeCell ref="A3:K3"/>
    <mergeCell ref="A4:K4"/>
  </mergeCells>
  <hyperlinks>
    <hyperlink ref="M1" location="الفهرس!B33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3"/>
  <sheetViews>
    <sheetView rightToLeft="1" zoomScale="50" zoomScaleNormal="5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K4"/>
    </sheetView>
  </sheetViews>
  <sheetFormatPr defaultColWidth="15.7109375" defaultRowHeight="30" customHeight="1"/>
  <cols>
    <col min="1" max="1" width="23.7109375" style="5" customWidth="1"/>
    <col min="2" max="8" width="16.7109375" style="5" customWidth="1"/>
    <col min="9" max="9" width="17.8515625" style="5" customWidth="1"/>
    <col min="10" max="10" width="19.28125" style="5" customWidth="1"/>
    <col min="11" max="11" width="23.7109375" style="5" customWidth="1"/>
    <col min="12" max="12" width="15.7109375" style="5" customWidth="1"/>
    <col min="13" max="13" width="14.140625" style="5" customWidth="1"/>
    <col min="14" max="16384" width="15.7109375" style="5" customWidth="1"/>
  </cols>
  <sheetData>
    <row r="1" spans="1:13" s="1" customFormat="1" ht="30" customHeight="1">
      <c r="A1" s="268" t="s">
        <v>272</v>
      </c>
      <c r="B1" s="268"/>
      <c r="C1" s="268"/>
      <c r="D1" s="268"/>
      <c r="E1" s="268"/>
      <c r="F1" s="268"/>
      <c r="G1" s="268"/>
      <c r="H1" s="268"/>
      <c r="I1" s="268"/>
      <c r="J1" s="268"/>
      <c r="K1" s="270" t="s">
        <v>116</v>
      </c>
      <c r="L1" s="6"/>
      <c r="M1" s="263" t="s">
        <v>418</v>
      </c>
    </row>
    <row r="2" spans="1:13" s="2" customFormat="1" ht="30" customHeight="1">
      <c r="A2" s="366" t="s">
        <v>237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15"/>
      <c r="M2" s="262"/>
    </row>
    <row r="3" spans="1:16" s="3" customFormat="1" ht="30" customHeight="1">
      <c r="A3" s="361" t="s">
        <v>453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8"/>
      <c r="O3" s="2"/>
      <c r="P3" s="2"/>
    </row>
    <row r="4" spans="1:16" s="3" customFormat="1" ht="30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2"/>
      <c r="M4" s="2"/>
      <c r="N4" s="2"/>
      <c r="O4" s="2"/>
      <c r="P4" s="2"/>
    </row>
    <row r="5" spans="1:16" s="4" customFormat="1" ht="83.25" customHeight="1">
      <c r="A5" s="49" t="s">
        <v>122</v>
      </c>
      <c r="B5" s="108" t="s">
        <v>526</v>
      </c>
      <c r="C5" s="97" t="s">
        <v>263</v>
      </c>
      <c r="D5" s="97" t="s">
        <v>262</v>
      </c>
      <c r="E5" s="97" t="s">
        <v>111</v>
      </c>
      <c r="F5" s="97" t="s">
        <v>528</v>
      </c>
      <c r="G5" s="97" t="s">
        <v>529</v>
      </c>
      <c r="H5" s="97" t="s">
        <v>530</v>
      </c>
      <c r="I5" s="97" t="s">
        <v>112</v>
      </c>
      <c r="J5" s="97" t="s">
        <v>113</v>
      </c>
      <c r="K5" s="45" t="s">
        <v>82</v>
      </c>
      <c r="L5" s="2"/>
      <c r="M5" s="2"/>
      <c r="N5" s="2"/>
      <c r="O5" s="2"/>
      <c r="P5" s="2"/>
    </row>
    <row r="6" spans="1:15" s="4" customFormat="1" ht="83.25" customHeight="1">
      <c r="A6" s="46" t="s">
        <v>92</v>
      </c>
      <c r="B6" s="98" t="s">
        <v>527</v>
      </c>
      <c r="C6" s="99" t="s">
        <v>258</v>
      </c>
      <c r="D6" s="99" t="s">
        <v>259</v>
      </c>
      <c r="E6" s="98" t="s">
        <v>534</v>
      </c>
      <c r="F6" s="98" t="s">
        <v>533</v>
      </c>
      <c r="G6" s="98" t="s">
        <v>532</v>
      </c>
      <c r="H6" s="99" t="s">
        <v>531</v>
      </c>
      <c r="I6" s="99" t="s">
        <v>114</v>
      </c>
      <c r="J6" s="99" t="s">
        <v>115</v>
      </c>
      <c r="K6" s="115" t="s">
        <v>7</v>
      </c>
      <c r="L6" s="2"/>
      <c r="M6" s="2"/>
      <c r="N6" s="2"/>
      <c r="O6" s="2"/>
    </row>
    <row r="7" spans="1:16" s="4" customFormat="1" ht="34.5" customHeight="1">
      <c r="A7" s="29" t="s">
        <v>40</v>
      </c>
      <c r="B7" s="243">
        <v>0</v>
      </c>
      <c r="C7" s="243">
        <v>0</v>
      </c>
      <c r="D7" s="243">
        <v>1236</v>
      </c>
      <c r="E7" s="243">
        <v>3027</v>
      </c>
      <c r="F7" s="243">
        <v>12613</v>
      </c>
      <c r="G7" s="243">
        <v>16191</v>
      </c>
      <c r="H7" s="243">
        <v>2043</v>
      </c>
      <c r="I7" s="243">
        <v>436</v>
      </c>
      <c r="J7" s="243">
        <v>9328</v>
      </c>
      <c r="K7" s="248">
        <f>SUM(B7:J7)</f>
        <v>44874</v>
      </c>
      <c r="L7" s="11"/>
      <c r="M7" s="11"/>
      <c r="N7" s="11"/>
      <c r="O7" s="2"/>
      <c r="P7" s="2"/>
    </row>
    <row r="8" spans="1:16" s="4" customFormat="1" ht="34.5" customHeight="1">
      <c r="A8" s="28" t="s">
        <v>41</v>
      </c>
      <c r="B8" s="245">
        <v>5757</v>
      </c>
      <c r="C8" s="245">
        <v>18621</v>
      </c>
      <c r="D8" s="245">
        <v>35744</v>
      </c>
      <c r="E8" s="245">
        <v>56881</v>
      </c>
      <c r="F8" s="245">
        <v>60324</v>
      </c>
      <c r="G8" s="245">
        <v>193704</v>
      </c>
      <c r="H8" s="245">
        <v>12890</v>
      </c>
      <c r="I8" s="245">
        <v>14465</v>
      </c>
      <c r="J8" s="245">
        <v>82285</v>
      </c>
      <c r="K8" s="249">
        <f aca="true" t="shared" si="0" ref="K8:K17">SUM(B8:J8)</f>
        <v>480671</v>
      </c>
      <c r="L8" s="11"/>
      <c r="M8" s="11"/>
      <c r="N8" s="11"/>
      <c r="O8" s="2"/>
      <c r="P8" s="2"/>
    </row>
    <row r="9" spans="1:16" s="4" customFormat="1" ht="34.5" customHeight="1">
      <c r="A9" s="29" t="s">
        <v>42</v>
      </c>
      <c r="B9" s="243">
        <v>28238</v>
      </c>
      <c r="C9" s="243">
        <v>116840</v>
      </c>
      <c r="D9" s="243">
        <v>126376</v>
      </c>
      <c r="E9" s="243">
        <v>151600</v>
      </c>
      <c r="F9" s="243">
        <v>109098</v>
      </c>
      <c r="G9" s="243">
        <v>411916</v>
      </c>
      <c r="H9" s="243">
        <v>31230</v>
      </c>
      <c r="I9" s="243">
        <v>20670</v>
      </c>
      <c r="J9" s="243">
        <v>195547</v>
      </c>
      <c r="K9" s="248">
        <f t="shared" si="0"/>
        <v>1191515</v>
      </c>
      <c r="L9" s="11"/>
      <c r="M9" s="11"/>
      <c r="N9" s="11"/>
      <c r="O9" s="2"/>
      <c r="P9" s="2"/>
    </row>
    <row r="10" spans="1:16" s="4" customFormat="1" ht="34.5" customHeight="1">
      <c r="A10" s="28" t="s">
        <v>43</v>
      </c>
      <c r="B10" s="245">
        <v>48974</v>
      </c>
      <c r="C10" s="245">
        <v>201759</v>
      </c>
      <c r="D10" s="245">
        <v>154527</v>
      </c>
      <c r="E10" s="245">
        <v>151896</v>
      </c>
      <c r="F10" s="245">
        <v>195698</v>
      </c>
      <c r="G10" s="245">
        <v>490867</v>
      </c>
      <c r="H10" s="245">
        <v>64207</v>
      </c>
      <c r="I10" s="245">
        <v>27043</v>
      </c>
      <c r="J10" s="245">
        <v>300042</v>
      </c>
      <c r="K10" s="249">
        <f t="shared" si="0"/>
        <v>1635013</v>
      </c>
      <c r="L10" s="11"/>
      <c r="M10" s="11"/>
      <c r="N10" s="11"/>
      <c r="O10" s="2"/>
      <c r="P10" s="2"/>
    </row>
    <row r="11" spans="1:16" s="4" customFormat="1" ht="34.5" customHeight="1">
      <c r="A11" s="29" t="s">
        <v>44</v>
      </c>
      <c r="B11" s="243">
        <v>68037</v>
      </c>
      <c r="C11" s="243">
        <v>251908</v>
      </c>
      <c r="D11" s="243">
        <v>174401</v>
      </c>
      <c r="E11" s="243">
        <v>142715</v>
      </c>
      <c r="F11" s="243">
        <v>241371</v>
      </c>
      <c r="G11" s="243">
        <v>481067</v>
      </c>
      <c r="H11" s="243">
        <v>62517</v>
      </c>
      <c r="I11" s="243">
        <v>44497</v>
      </c>
      <c r="J11" s="243">
        <v>425383</v>
      </c>
      <c r="K11" s="248">
        <f t="shared" si="0"/>
        <v>1891896</v>
      </c>
      <c r="L11" s="11"/>
      <c r="M11" s="11"/>
      <c r="N11" s="11"/>
      <c r="O11" s="2"/>
      <c r="P11" s="2"/>
    </row>
    <row r="12" spans="1:16" s="4" customFormat="1" ht="34.5" customHeight="1">
      <c r="A12" s="28" t="s">
        <v>45</v>
      </c>
      <c r="B12" s="245">
        <v>67178</v>
      </c>
      <c r="C12" s="245">
        <v>206696</v>
      </c>
      <c r="D12" s="245">
        <v>140577</v>
      </c>
      <c r="E12" s="245">
        <v>103438</v>
      </c>
      <c r="F12" s="245">
        <v>210321</v>
      </c>
      <c r="G12" s="245">
        <v>394648</v>
      </c>
      <c r="H12" s="245">
        <v>69892</v>
      </c>
      <c r="I12" s="245">
        <v>41572</v>
      </c>
      <c r="J12" s="245">
        <v>345157</v>
      </c>
      <c r="K12" s="249">
        <f t="shared" si="0"/>
        <v>1579479</v>
      </c>
      <c r="L12" s="11"/>
      <c r="M12" s="11"/>
      <c r="N12" s="11"/>
      <c r="O12" s="2"/>
      <c r="P12" s="2"/>
    </row>
    <row r="13" spans="1:16" s="4" customFormat="1" ht="34.5" customHeight="1">
      <c r="A13" s="29" t="s">
        <v>46</v>
      </c>
      <c r="B13" s="243">
        <v>64363</v>
      </c>
      <c r="C13" s="243">
        <v>178489</v>
      </c>
      <c r="D13" s="243">
        <v>100752</v>
      </c>
      <c r="E13" s="243">
        <v>78910</v>
      </c>
      <c r="F13" s="243">
        <v>143223</v>
      </c>
      <c r="G13" s="243">
        <v>277052</v>
      </c>
      <c r="H13" s="243">
        <v>58221</v>
      </c>
      <c r="I13" s="243">
        <v>36413</v>
      </c>
      <c r="J13" s="243">
        <v>268485</v>
      </c>
      <c r="K13" s="248">
        <f t="shared" si="0"/>
        <v>1205908</v>
      </c>
      <c r="L13" s="11"/>
      <c r="M13" s="11"/>
      <c r="N13" s="11"/>
      <c r="O13" s="2"/>
      <c r="P13" s="2"/>
    </row>
    <row r="14" spans="1:16" s="4" customFormat="1" ht="34.5" customHeight="1">
      <c r="A14" s="28" t="s">
        <v>47</v>
      </c>
      <c r="B14" s="245">
        <v>52020</v>
      </c>
      <c r="C14" s="245">
        <v>124153</v>
      </c>
      <c r="D14" s="245">
        <v>62432</v>
      </c>
      <c r="E14" s="245">
        <v>61491</v>
      </c>
      <c r="F14" s="245">
        <v>113003</v>
      </c>
      <c r="G14" s="245">
        <v>140270</v>
      </c>
      <c r="H14" s="245">
        <v>50113</v>
      </c>
      <c r="I14" s="245">
        <v>25862</v>
      </c>
      <c r="J14" s="245">
        <v>154904</v>
      </c>
      <c r="K14" s="249">
        <f t="shared" si="0"/>
        <v>784248</v>
      </c>
      <c r="L14" s="11"/>
      <c r="M14" s="11"/>
      <c r="N14" s="11"/>
      <c r="O14" s="2"/>
      <c r="P14" s="2"/>
    </row>
    <row r="15" spans="1:16" s="4" customFormat="1" ht="34.5" customHeight="1">
      <c r="A15" s="29" t="s">
        <v>48</v>
      </c>
      <c r="B15" s="243">
        <v>42870</v>
      </c>
      <c r="C15" s="243">
        <v>74595</v>
      </c>
      <c r="D15" s="243">
        <v>32860</v>
      </c>
      <c r="E15" s="243">
        <v>36011</v>
      </c>
      <c r="F15" s="243">
        <v>70285</v>
      </c>
      <c r="G15" s="243">
        <v>76447</v>
      </c>
      <c r="H15" s="243">
        <v>42937</v>
      </c>
      <c r="I15" s="243">
        <v>10414</v>
      </c>
      <c r="J15" s="243">
        <v>94411</v>
      </c>
      <c r="K15" s="248">
        <f t="shared" si="0"/>
        <v>480830</v>
      </c>
      <c r="L15" s="11"/>
      <c r="M15" s="11"/>
      <c r="N15" s="11"/>
      <c r="O15" s="2"/>
      <c r="P15" s="2"/>
    </row>
    <row r="16" spans="1:16" s="4" customFormat="1" ht="34.5" customHeight="1">
      <c r="A16" s="28" t="s">
        <v>49</v>
      </c>
      <c r="B16" s="245">
        <v>16222</v>
      </c>
      <c r="C16" s="245">
        <v>24002</v>
      </c>
      <c r="D16" s="245">
        <v>11687</v>
      </c>
      <c r="E16" s="245">
        <v>4701</v>
      </c>
      <c r="F16" s="245">
        <v>43279</v>
      </c>
      <c r="G16" s="245">
        <v>20919</v>
      </c>
      <c r="H16" s="245">
        <v>29504</v>
      </c>
      <c r="I16" s="245">
        <v>6578</v>
      </c>
      <c r="J16" s="245">
        <v>34992</v>
      </c>
      <c r="K16" s="249">
        <f t="shared" si="0"/>
        <v>191884</v>
      </c>
      <c r="L16" s="11"/>
      <c r="M16" s="11"/>
      <c r="N16" s="11"/>
      <c r="O16" s="2"/>
      <c r="P16" s="2"/>
    </row>
    <row r="17" spans="1:16" s="4" customFormat="1" ht="34.5" customHeight="1">
      <c r="A17" s="29" t="s">
        <v>50</v>
      </c>
      <c r="B17" s="243">
        <v>10294</v>
      </c>
      <c r="C17" s="243">
        <v>10561</v>
      </c>
      <c r="D17" s="243">
        <v>3650</v>
      </c>
      <c r="E17" s="243">
        <v>2423</v>
      </c>
      <c r="F17" s="243">
        <v>31202</v>
      </c>
      <c r="G17" s="243">
        <v>15720</v>
      </c>
      <c r="H17" s="243">
        <v>41609</v>
      </c>
      <c r="I17" s="243">
        <v>2805</v>
      </c>
      <c r="J17" s="243">
        <v>12707</v>
      </c>
      <c r="K17" s="248">
        <f t="shared" si="0"/>
        <v>130971</v>
      </c>
      <c r="L17" s="11"/>
      <c r="M17" s="11"/>
      <c r="N17" s="11"/>
      <c r="O17" s="2"/>
      <c r="P17" s="2"/>
    </row>
    <row r="18" spans="1:16" s="4" customFormat="1" ht="45" customHeight="1">
      <c r="A18" s="30" t="s">
        <v>303</v>
      </c>
      <c r="B18" s="247">
        <f>SUM(B7:B17)</f>
        <v>403953</v>
      </c>
      <c r="C18" s="247">
        <f aca="true" t="shared" si="1" ref="C18:K18">SUM(C7:C17)</f>
        <v>1207624</v>
      </c>
      <c r="D18" s="247">
        <f t="shared" si="1"/>
        <v>844242</v>
      </c>
      <c r="E18" s="247">
        <f t="shared" si="1"/>
        <v>793093</v>
      </c>
      <c r="F18" s="247">
        <f t="shared" si="1"/>
        <v>1230417</v>
      </c>
      <c r="G18" s="247">
        <f t="shared" si="1"/>
        <v>2518801</v>
      </c>
      <c r="H18" s="247">
        <f t="shared" si="1"/>
        <v>465163</v>
      </c>
      <c r="I18" s="247">
        <f t="shared" si="1"/>
        <v>230755</v>
      </c>
      <c r="J18" s="247">
        <f t="shared" si="1"/>
        <v>1923241</v>
      </c>
      <c r="K18" s="251">
        <f t="shared" si="1"/>
        <v>9617289</v>
      </c>
      <c r="L18" s="11"/>
      <c r="M18" s="11"/>
      <c r="N18" s="11"/>
      <c r="O18" s="2"/>
      <c r="P18" s="2"/>
    </row>
    <row r="19" spans="1:16" ht="34.5" customHeight="1">
      <c r="A19" s="12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13"/>
      <c r="M19" s="13"/>
      <c r="N19" s="13"/>
      <c r="O19" s="12"/>
      <c r="P19" s="12"/>
    </row>
    <row r="20" spans="1:16" ht="34.5" customHeight="1">
      <c r="A20" s="12"/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13"/>
      <c r="M20" s="13"/>
      <c r="N20" s="13"/>
      <c r="O20" s="12"/>
      <c r="P20" s="12"/>
    </row>
    <row r="21" spans="1:16" ht="34.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2"/>
      <c r="P21" s="12"/>
    </row>
    <row r="22" spans="1:16" ht="34.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2"/>
      <c r="P22" s="12"/>
    </row>
    <row r="23" spans="1:16" ht="30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2"/>
      <c r="P23" s="12"/>
    </row>
  </sheetData>
  <sheetProtection/>
  <mergeCells count="3">
    <mergeCell ref="A2:K2"/>
    <mergeCell ref="A3:K3"/>
    <mergeCell ref="A4:K4"/>
  </mergeCells>
  <hyperlinks>
    <hyperlink ref="M1" location="الفهرس!B34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O24"/>
  <sheetViews>
    <sheetView rightToLeft="1" zoomScale="50" zoomScaleNormal="5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K4"/>
    </sheetView>
  </sheetViews>
  <sheetFormatPr defaultColWidth="15.7109375" defaultRowHeight="30" customHeight="1"/>
  <cols>
    <col min="1" max="1" width="23.7109375" style="5" customWidth="1"/>
    <col min="2" max="8" width="16.7109375" style="5" customWidth="1"/>
    <col min="9" max="9" width="17.8515625" style="5" customWidth="1"/>
    <col min="10" max="10" width="19.28125" style="5" customWidth="1"/>
    <col min="11" max="11" width="23.7109375" style="5" customWidth="1"/>
    <col min="12" max="12" width="15.7109375" style="5" customWidth="1"/>
    <col min="13" max="13" width="14.140625" style="5" customWidth="1"/>
    <col min="14" max="16384" width="15.7109375" style="5" customWidth="1"/>
  </cols>
  <sheetData>
    <row r="1" spans="1:13" s="1" customFormat="1" ht="30" customHeight="1">
      <c r="A1" s="268" t="s">
        <v>117</v>
      </c>
      <c r="B1" s="268"/>
      <c r="C1" s="268"/>
      <c r="D1" s="268"/>
      <c r="E1" s="268"/>
      <c r="F1" s="268"/>
      <c r="G1" s="268"/>
      <c r="H1" s="268"/>
      <c r="I1" s="268"/>
      <c r="J1" s="268"/>
      <c r="K1" s="270" t="s">
        <v>118</v>
      </c>
      <c r="L1" s="6"/>
      <c r="M1" s="263" t="s">
        <v>418</v>
      </c>
    </row>
    <row r="2" spans="1:13" s="2" customFormat="1" ht="30" customHeight="1">
      <c r="A2" s="366" t="s">
        <v>197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15"/>
      <c r="M2" s="262"/>
    </row>
    <row r="3" spans="1:15" s="3" customFormat="1" ht="30" customHeight="1">
      <c r="A3" s="361" t="s">
        <v>454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8"/>
      <c r="O3" s="2"/>
    </row>
    <row r="4" spans="1:15" s="3" customFormat="1" ht="30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2"/>
      <c r="M4" s="2"/>
      <c r="N4" s="2"/>
      <c r="O4" s="2"/>
    </row>
    <row r="5" spans="1:15" s="4" customFormat="1" ht="83.25" customHeight="1">
      <c r="A5" s="49" t="s">
        <v>122</v>
      </c>
      <c r="B5" s="108" t="s">
        <v>526</v>
      </c>
      <c r="C5" s="97" t="s">
        <v>263</v>
      </c>
      <c r="D5" s="97" t="s">
        <v>262</v>
      </c>
      <c r="E5" s="97" t="s">
        <v>111</v>
      </c>
      <c r="F5" s="97" t="s">
        <v>528</v>
      </c>
      <c r="G5" s="97" t="s">
        <v>529</v>
      </c>
      <c r="H5" s="97" t="s">
        <v>530</v>
      </c>
      <c r="I5" s="97" t="s">
        <v>112</v>
      </c>
      <c r="J5" s="97" t="s">
        <v>113</v>
      </c>
      <c r="K5" s="45" t="s">
        <v>82</v>
      </c>
      <c r="L5" s="2"/>
      <c r="M5" s="2"/>
      <c r="N5" s="2"/>
      <c r="O5" s="2"/>
    </row>
    <row r="6" spans="1:15" s="4" customFormat="1" ht="83.25" customHeight="1">
      <c r="A6" s="46" t="s">
        <v>92</v>
      </c>
      <c r="B6" s="98" t="s">
        <v>527</v>
      </c>
      <c r="C6" s="99" t="s">
        <v>258</v>
      </c>
      <c r="D6" s="99" t="s">
        <v>259</v>
      </c>
      <c r="E6" s="98" t="s">
        <v>534</v>
      </c>
      <c r="F6" s="98" t="s">
        <v>533</v>
      </c>
      <c r="G6" s="98" t="s">
        <v>532</v>
      </c>
      <c r="H6" s="99" t="s">
        <v>531</v>
      </c>
      <c r="I6" s="99" t="s">
        <v>114</v>
      </c>
      <c r="J6" s="99" t="s">
        <v>115</v>
      </c>
      <c r="K6" s="115" t="s">
        <v>7</v>
      </c>
      <c r="L6" s="2"/>
      <c r="M6" s="2"/>
      <c r="N6" s="2"/>
      <c r="O6" s="2"/>
    </row>
    <row r="7" spans="1:15" s="4" customFormat="1" ht="34.5" customHeight="1">
      <c r="A7" s="29" t="s">
        <v>40</v>
      </c>
      <c r="B7" s="243">
        <v>0</v>
      </c>
      <c r="C7" s="243">
        <v>0</v>
      </c>
      <c r="D7" s="243">
        <v>883</v>
      </c>
      <c r="E7" s="243">
        <v>3315</v>
      </c>
      <c r="F7" s="243">
        <v>4442</v>
      </c>
      <c r="G7" s="243">
        <v>11365</v>
      </c>
      <c r="H7" s="243">
        <v>1162</v>
      </c>
      <c r="I7" s="243">
        <v>811</v>
      </c>
      <c r="J7" s="243">
        <v>142</v>
      </c>
      <c r="K7" s="248">
        <f>SUM(B7:J7)</f>
        <v>22120</v>
      </c>
      <c r="L7" s="11"/>
      <c r="M7" s="11"/>
      <c r="N7" s="2"/>
      <c r="O7" s="2"/>
    </row>
    <row r="8" spans="1:15" s="4" customFormat="1" ht="34.5" customHeight="1">
      <c r="A8" s="28" t="s">
        <v>41</v>
      </c>
      <c r="B8" s="245">
        <v>6194</v>
      </c>
      <c r="C8" s="245">
        <v>16409</v>
      </c>
      <c r="D8" s="245">
        <v>47330</v>
      </c>
      <c r="E8" s="245">
        <v>67760</v>
      </c>
      <c r="F8" s="245">
        <v>26585</v>
      </c>
      <c r="G8" s="245">
        <v>153049</v>
      </c>
      <c r="H8" s="245">
        <v>2433</v>
      </c>
      <c r="I8" s="245">
        <v>6778</v>
      </c>
      <c r="J8" s="245">
        <v>16184</v>
      </c>
      <c r="K8" s="249">
        <f aca="true" t="shared" si="0" ref="K8:K17">SUM(B8:J8)</f>
        <v>342722</v>
      </c>
      <c r="L8" s="11"/>
      <c r="M8" s="11"/>
      <c r="N8" s="2"/>
      <c r="O8" s="2"/>
    </row>
    <row r="9" spans="1:15" s="4" customFormat="1" ht="34.5" customHeight="1">
      <c r="A9" s="29" t="s">
        <v>42</v>
      </c>
      <c r="B9" s="243">
        <v>24808</v>
      </c>
      <c r="C9" s="243">
        <v>98976</v>
      </c>
      <c r="D9" s="243">
        <v>169980</v>
      </c>
      <c r="E9" s="243">
        <v>170933</v>
      </c>
      <c r="F9" s="243">
        <v>41478</v>
      </c>
      <c r="G9" s="243">
        <v>338862</v>
      </c>
      <c r="H9" s="243">
        <v>6730</v>
      </c>
      <c r="I9" s="243">
        <v>6571</v>
      </c>
      <c r="J9" s="243">
        <v>25923</v>
      </c>
      <c r="K9" s="248">
        <f t="shared" si="0"/>
        <v>884261</v>
      </c>
      <c r="L9" s="11"/>
      <c r="M9" s="11"/>
      <c r="N9" s="2"/>
      <c r="O9" s="2"/>
    </row>
    <row r="10" spans="1:15" s="4" customFormat="1" ht="34.5" customHeight="1">
      <c r="A10" s="28" t="s">
        <v>43</v>
      </c>
      <c r="B10" s="245">
        <v>35196</v>
      </c>
      <c r="C10" s="245">
        <v>115831</v>
      </c>
      <c r="D10" s="245">
        <v>214122</v>
      </c>
      <c r="E10" s="245">
        <v>173306</v>
      </c>
      <c r="F10" s="245">
        <v>41725</v>
      </c>
      <c r="G10" s="245">
        <v>321655</v>
      </c>
      <c r="H10" s="245">
        <v>13998</v>
      </c>
      <c r="I10" s="245">
        <v>4467</v>
      </c>
      <c r="J10" s="245">
        <v>28188</v>
      </c>
      <c r="K10" s="249">
        <f t="shared" si="0"/>
        <v>948488</v>
      </c>
      <c r="L10" s="11"/>
      <c r="M10" s="11"/>
      <c r="N10" s="2"/>
      <c r="O10" s="2"/>
    </row>
    <row r="11" spans="1:15" s="4" customFormat="1" ht="34.5" customHeight="1">
      <c r="A11" s="29" t="s">
        <v>44</v>
      </c>
      <c r="B11" s="243">
        <v>43912</v>
      </c>
      <c r="C11" s="243">
        <v>107713</v>
      </c>
      <c r="D11" s="243">
        <v>201262</v>
      </c>
      <c r="E11" s="243">
        <v>154934</v>
      </c>
      <c r="F11" s="243">
        <v>32930</v>
      </c>
      <c r="G11" s="243">
        <v>277130</v>
      </c>
      <c r="H11" s="243">
        <v>9173</v>
      </c>
      <c r="I11" s="243">
        <v>3274</v>
      </c>
      <c r="J11" s="243">
        <v>22392</v>
      </c>
      <c r="K11" s="248">
        <f t="shared" si="0"/>
        <v>852720</v>
      </c>
      <c r="L11" s="11"/>
      <c r="M11" s="11"/>
      <c r="N11" s="2"/>
      <c r="O11" s="2"/>
    </row>
    <row r="12" spans="1:15" s="4" customFormat="1" ht="34.5" customHeight="1">
      <c r="A12" s="28" t="s">
        <v>45</v>
      </c>
      <c r="B12" s="245">
        <v>37079</v>
      </c>
      <c r="C12" s="245">
        <v>82895</v>
      </c>
      <c r="D12" s="245">
        <v>148597</v>
      </c>
      <c r="E12" s="245">
        <v>105765</v>
      </c>
      <c r="F12" s="245">
        <v>28970</v>
      </c>
      <c r="G12" s="245">
        <v>232472</v>
      </c>
      <c r="H12" s="245">
        <v>17479</v>
      </c>
      <c r="I12" s="245">
        <v>2297</v>
      </c>
      <c r="J12" s="245">
        <v>19031</v>
      </c>
      <c r="K12" s="249">
        <f t="shared" si="0"/>
        <v>674585</v>
      </c>
      <c r="L12" s="11"/>
      <c r="M12" s="11"/>
      <c r="N12" s="2"/>
      <c r="O12" s="2"/>
    </row>
    <row r="13" spans="1:15" s="4" customFormat="1" ht="34.5" customHeight="1">
      <c r="A13" s="29" t="s">
        <v>46</v>
      </c>
      <c r="B13" s="243">
        <v>46980</v>
      </c>
      <c r="C13" s="243">
        <v>57538</v>
      </c>
      <c r="D13" s="243">
        <v>91833</v>
      </c>
      <c r="E13" s="243">
        <v>69413</v>
      </c>
      <c r="F13" s="243">
        <v>27866</v>
      </c>
      <c r="G13" s="243">
        <v>170905</v>
      </c>
      <c r="H13" s="243">
        <v>16987</v>
      </c>
      <c r="I13" s="243">
        <v>2279</v>
      </c>
      <c r="J13" s="243">
        <v>24462</v>
      </c>
      <c r="K13" s="248">
        <f t="shared" si="0"/>
        <v>508263</v>
      </c>
      <c r="L13" s="11"/>
      <c r="M13" s="11"/>
      <c r="N13" s="2"/>
      <c r="O13" s="2"/>
    </row>
    <row r="14" spans="1:15" s="4" customFormat="1" ht="34.5" customHeight="1">
      <c r="A14" s="28" t="s">
        <v>47</v>
      </c>
      <c r="B14" s="245">
        <v>37938</v>
      </c>
      <c r="C14" s="245">
        <v>28505</v>
      </c>
      <c r="D14" s="245">
        <v>48407</v>
      </c>
      <c r="E14" s="245">
        <v>49574</v>
      </c>
      <c r="F14" s="245">
        <v>30443</v>
      </c>
      <c r="G14" s="245">
        <v>81728</v>
      </c>
      <c r="H14" s="245">
        <v>30847</v>
      </c>
      <c r="I14" s="245">
        <v>2639</v>
      </c>
      <c r="J14" s="245">
        <v>16270</v>
      </c>
      <c r="K14" s="249">
        <f t="shared" si="0"/>
        <v>326351</v>
      </c>
      <c r="L14" s="11"/>
      <c r="M14" s="11"/>
      <c r="N14" s="2"/>
      <c r="O14" s="2"/>
    </row>
    <row r="15" spans="1:15" s="4" customFormat="1" ht="34.5" customHeight="1">
      <c r="A15" s="29" t="s">
        <v>48</v>
      </c>
      <c r="B15" s="243">
        <v>28994</v>
      </c>
      <c r="C15" s="243">
        <v>13886</v>
      </c>
      <c r="D15" s="243">
        <v>22409</v>
      </c>
      <c r="E15" s="243">
        <v>28632</v>
      </c>
      <c r="F15" s="243">
        <v>28073</v>
      </c>
      <c r="G15" s="243">
        <v>40729</v>
      </c>
      <c r="H15" s="243">
        <v>32806</v>
      </c>
      <c r="I15" s="243">
        <v>140</v>
      </c>
      <c r="J15" s="243">
        <v>17391</v>
      </c>
      <c r="K15" s="248">
        <f t="shared" si="0"/>
        <v>213060</v>
      </c>
      <c r="L15" s="11"/>
      <c r="M15" s="11"/>
      <c r="N15" s="2"/>
      <c r="O15" s="2"/>
    </row>
    <row r="16" spans="1:15" s="4" customFormat="1" ht="34.5" customHeight="1">
      <c r="A16" s="28" t="s">
        <v>49</v>
      </c>
      <c r="B16" s="245">
        <v>7826</v>
      </c>
      <c r="C16" s="245">
        <v>1712</v>
      </c>
      <c r="D16" s="245">
        <v>813</v>
      </c>
      <c r="E16" s="245">
        <v>1216</v>
      </c>
      <c r="F16" s="245">
        <v>17102</v>
      </c>
      <c r="G16" s="245">
        <v>10510</v>
      </c>
      <c r="H16" s="245">
        <v>22733</v>
      </c>
      <c r="I16" s="245">
        <v>559</v>
      </c>
      <c r="J16" s="245">
        <v>8002</v>
      </c>
      <c r="K16" s="249">
        <f t="shared" si="0"/>
        <v>70473</v>
      </c>
      <c r="L16" s="11"/>
      <c r="M16" s="11"/>
      <c r="N16" s="2"/>
      <c r="O16" s="2"/>
    </row>
    <row r="17" spans="1:15" s="4" customFormat="1" ht="34.5" customHeight="1">
      <c r="A17" s="29" t="s">
        <v>50</v>
      </c>
      <c r="B17" s="243">
        <v>6952</v>
      </c>
      <c r="C17" s="243">
        <v>394</v>
      </c>
      <c r="D17" s="243">
        <v>250</v>
      </c>
      <c r="E17" s="243">
        <v>1025</v>
      </c>
      <c r="F17" s="243">
        <v>22737</v>
      </c>
      <c r="G17" s="243">
        <v>8452</v>
      </c>
      <c r="H17" s="243">
        <v>39876</v>
      </c>
      <c r="I17" s="243">
        <v>738</v>
      </c>
      <c r="J17" s="243">
        <v>2717</v>
      </c>
      <c r="K17" s="248">
        <f t="shared" si="0"/>
        <v>83141</v>
      </c>
      <c r="L17" s="11"/>
      <c r="M17" s="11"/>
      <c r="N17" s="2"/>
      <c r="O17" s="2"/>
    </row>
    <row r="18" spans="1:15" s="4" customFormat="1" ht="45" customHeight="1">
      <c r="A18" s="30" t="s">
        <v>300</v>
      </c>
      <c r="B18" s="247">
        <f>SUM(B7:B17)</f>
        <v>275879</v>
      </c>
      <c r="C18" s="247">
        <f aca="true" t="shared" si="1" ref="C18:K18">SUM(C7:C17)</f>
        <v>523859</v>
      </c>
      <c r="D18" s="247">
        <f t="shared" si="1"/>
        <v>945886</v>
      </c>
      <c r="E18" s="247">
        <f t="shared" si="1"/>
        <v>825873</v>
      </c>
      <c r="F18" s="247">
        <f t="shared" si="1"/>
        <v>302351</v>
      </c>
      <c r="G18" s="247">
        <f t="shared" si="1"/>
        <v>1646857</v>
      </c>
      <c r="H18" s="247">
        <f t="shared" si="1"/>
        <v>194224</v>
      </c>
      <c r="I18" s="247">
        <f t="shared" si="1"/>
        <v>30553</v>
      </c>
      <c r="J18" s="247">
        <f t="shared" si="1"/>
        <v>180702</v>
      </c>
      <c r="K18" s="252">
        <f t="shared" si="1"/>
        <v>4926184</v>
      </c>
      <c r="L18" s="11"/>
      <c r="M18" s="11"/>
      <c r="N18" s="2"/>
      <c r="O18" s="2"/>
    </row>
    <row r="19" spans="1:15" ht="34.5" customHeight="1">
      <c r="A19" s="12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13"/>
      <c r="M19" s="13"/>
      <c r="N19" s="12"/>
      <c r="O19" s="12"/>
    </row>
    <row r="20" spans="1:15" ht="34.5" customHeight="1">
      <c r="A20" s="12"/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13"/>
      <c r="M20" s="13"/>
      <c r="N20" s="12"/>
      <c r="O20" s="12"/>
    </row>
    <row r="21" spans="1:15" ht="34.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2"/>
      <c r="O21" s="12"/>
    </row>
    <row r="22" spans="1:15" ht="34.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2"/>
      <c r="O22" s="12"/>
    </row>
    <row r="23" spans="1:15" ht="34.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2"/>
      <c r="O23" s="12"/>
    </row>
    <row r="24" spans="1:15" ht="30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2"/>
      <c r="O24" s="12"/>
    </row>
  </sheetData>
  <sheetProtection/>
  <mergeCells count="3">
    <mergeCell ref="A2:K2"/>
    <mergeCell ref="A3:K3"/>
    <mergeCell ref="A4:K4"/>
  </mergeCells>
  <hyperlinks>
    <hyperlink ref="M1" location="الفهرس!B35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3"/>
  <sheetViews>
    <sheetView rightToLeft="1" zoomScale="50" zoomScaleNormal="5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K4"/>
    </sheetView>
  </sheetViews>
  <sheetFormatPr defaultColWidth="15.7109375" defaultRowHeight="30" customHeight="1"/>
  <cols>
    <col min="1" max="1" width="23.7109375" style="5" customWidth="1"/>
    <col min="2" max="8" width="16.7109375" style="5" customWidth="1"/>
    <col min="9" max="9" width="17.8515625" style="5" customWidth="1"/>
    <col min="10" max="10" width="19.28125" style="5" customWidth="1"/>
    <col min="11" max="11" width="23.7109375" style="5" customWidth="1"/>
    <col min="12" max="12" width="15.7109375" style="5" customWidth="1"/>
    <col min="13" max="13" width="14.140625" style="5" customWidth="1"/>
    <col min="14" max="16384" width="15.7109375" style="5" customWidth="1"/>
  </cols>
  <sheetData>
    <row r="1" spans="1:13" s="1" customFormat="1" ht="30" customHeight="1">
      <c r="A1" s="268" t="s">
        <v>119</v>
      </c>
      <c r="B1" s="268"/>
      <c r="C1" s="268"/>
      <c r="D1" s="268"/>
      <c r="E1" s="268"/>
      <c r="F1" s="268"/>
      <c r="G1" s="268"/>
      <c r="H1" s="268"/>
      <c r="I1" s="268"/>
      <c r="J1" s="268"/>
      <c r="K1" s="270" t="s">
        <v>120</v>
      </c>
      <c r="L1" s="6"/>
      <c r="M1" s="263" t="s">
        <v>418</v>
      </c>
    </row>
    <row r="2" spans="1:13" s="2" customFormat="1" ht="30" customHeight="1">
      <c r="A2" s="366" t="s">
        <v>238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15"/>
      <c r="M2" s="262"/>
    </row>
    <row r="3" spans="1:16" s="3" customFormat="1" ht="30" customHeight="1">
      <c r="A3" s="361" t="s">
        <v>455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8"/>
      <c r="O3" s="2"/>
      <c r="P3" s="2"/>
    </row>
    <row r="4" spans="1:16" s="3" customFormat="1" ht="30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2"/>
      <c r="M4" s="2"/>
      <c r="N4" s="2"/>
      <c r="O4" s="2"/>
      <c r="P4" s="2"/>
    </row>
    <row r="5" spans="1:16" s="4" customFormat="1" ht="83.25" customHeight="1">
      <c r="A5" s="49" t="s">
        <v>122</v>
      </c>
      <c r="B5" s="108" t="s">
        <v>526</v>
      </c>
      <c r="C5" s="97" t="s">
        <v>263</v>
      </c>
      <c r="D5" s="97" t="s">
        <v>262</v>
      </c>
      <c r="E5" s="97" t="s">
        <v>111</v>
      </c>
      <c r="F5" s="97" t="s">
        <v>528</v>
      </c>
      <c r="G5" s="97" t="s">
        <v>529</v>
      </c>
      <c r="H5" s="97" t="s">
        <v>530</v>
      </c>
      <c r="I5" s="97" t="s">
        <v>112</v>
      </c>
      <c r="J5" s="97" t="s">
        <v>113</v>
      </c>
      <c r="K5" s="45" t="s">
        <v>82</v>
      </c>
      <c r="L5" s="2"/>
      <c r="M5" s="2"/>
      <c r="N5" s="2"/>
      <c r="O5" s="2"/>
      <c r="P5" s="2"/>
    </row>
    <row r="6" spans="1:16" s="4" customFormat="1" ht="83.25" customHeight="1">
      <c r="A6" s="46" t="s">
        <v>92</v>
      </c>
      <c r="B6" s="98" t="s">
        <v>527</v>
      </c>
      <c r="C6" s="99" t="s">
        <v>258</v>
      </c>
      <c r="D6" s="99" t="s">
        <v>259</v>
      </c>
      <c r="E6" s="98" t="s">
        <v>534</v>
      </c>
      <c r="F6" s="98" t="s">
        <v>533</v>
      </c>
      <c r="G6" s="98" t="s">
        <v>532</v>
      </c>
      <c r="H6" s="99" t="s">
        <v>531</v>
      </c>
      <c r="I6" s="99" t="s">
        <v>114</v>
      </c>
      <c r="J6" s="99" t="s">
        <v>115</v>
      </c>
      <c r="K6" s="115" t="s">
        <v>7</v>
      </c>
      <c r="L6" s="2"/>
      <c r="M6" s="2"/>
      <c r="N6" s="2"/>
      <c r="O6" s="2"/>
      <c r="P6" s="2"/>
    </row>
    <row r="7" spans="1:16" s="4" customFormat="1" ht="34.5" customHeight="1">
      <c r="A7" s="29" t="s">
        <v>40</v>
      </c>
      <c r="B7" s="243">
        <v>0</v>
      </c>
      <c r="C7" s="243">
        <v>0</v>
      </c>
      <c r="D7" s="243">
        <v>883</v>
      </c>
      <c r="E7" s="243">
        <v>2373</v>
      </c>
      <c r="F7" s="243">
        <v>4442</v>
      </c>
      <c r="G7" s="243">
        <v>11186</v>
      </c>
      <c r="H7" s="243">
        <v>1162</v>
      </c>
      <c r="I7" s="243">
        <v>426</v>
      </c>
      <c r="J7" s="243">
        <v>142</v>
      </c>
      <c r="K7" s="248">
        <f>SUM(B7:J7)</f>
        <v>20614</v>
      </c>
      <c r="L7" s="11"/>
      <c r="M7" s="11"/>
      <c r="N7" s="11"/>
      <c r="O7" s="2"/>
      <c r="P7" s="2"/>
    </row>
    <row r="8" spans="1:16" s="4" customFormat="1" ht="34.5" customHeight="1">
      <c r="A8" s="28" t="s">
        <v>41</v>
      </c>
      <c r="B8" s="245">
        <v>5021</v>
      </c>
      <c r="C8" s="245">
        <v>10090</v>
      </c>
      <c r="D8" s="245">
        <v>29847</v>
      </c>
      <c r="E8" s="245">
        <v>53379</v>
      </c>
      <c r="F8" s="245">
        <v>22799</v>
      </c>
      <c r="G8" s="245">
        <v>150423</v>
      </c>
      <c r="H8" s="245">
        <v>2329</v>
      </c>
      <c r="I8" s="245">
        <v>5835</v>
      </c>
      <c r="J8" s="245">
        <v>16184</v>
      </c>
      <c r="K8" s="249">
        <f aca="true" t="shared" si="0" ref="K8:K17">SUM(B8:J8)</f>
        <v>295907</v>
      </c>
      <c r="L8" s="11"/>
      <c r="M8" s="11"/>
      <c r="N8" s="11"/>
      <c r="O8" s="2"/>
      <c r="P8" s="2"/>
    </row>
    <row r="9" spans="1:16" s="4" customFormat="1" ht="34.5" customHeight="1">
      <c r="A9" s="29" t="s">
        <v>42</v>
      </c>
      <c r="B9" s="243">
        <v>23476</v>
      </c>
      <c r="C9" s="243">
        <v>70090</v>
      </c>
      <c r="D9" s="243">
        <v>109364</v>
      </c>
      <c r="E9" s="243">
        <v>141649</v>
      </c>
      <c r="F9" s="243">
        <v>33521</v>
      </c>
      <c r="G9" s="243">
        <v>329499</v>
      </c>
      <c r="H9" s="243">
        <v>6730</v>
      </c>
      <c r="I9" s="243">
        <v>6021</v>
      </c>
      <c r="J9" s="243">
        <v>25486</v>
      </c>
      <c r="K9" s="248">
        <f t="shared" si="0"/>
        <v>745836</v>
      </c>
      <c r="L9" s="11"/>
      <c r="M9" s="11"/>
      <c r="N9" s="11"/>
      <c r="O9" s="2"/>
      <c r="P9" s="2"/>
    </row>
    <row r="10" spans="1:16" s="4" customFormat="1" ht="34.5" customHeight="1">
      <c r="A10" s="28" t="s">
        <v>43</v>
      </c>
      <c r="B10" s="245">
        <v>32573</v>
      </c>
      <c r="C10" s="245">
        <v>76874</v>
      </c>
      <c r="D10" s="245">
        <v>115941</v>
      </c>
      <c r="E10" s="245">
        <v>134561</v>
      </c>
      <c r="F10" s="245">
        <v>37282</v>
      </c>
      <c r="G10" s="245">
        <v>310114</v>
      </c>
      <c r="H10" s="245">
        <v>13998</v>
      </c>
      <c r="I10" s="245">
        <v>3684</v>
      </c>
      <c r="J10" s="245">
        <v>28188</v>
      </c>
      <c r="K10" s="249">
        <f t="shared" si="0"/>
        <v>753215</v>
      </c>
      <c r="L10" s="11"/>
      <c r="M10" s="11"/>
      <c r="N10" s="11"/>
      <c r="O10" s="2"/>
      <c r="P10" s="2"/>
    </row>
    <row r="11" spans="1:16" s="4" customFormat="1" ht="34.5" customHeight="1">
      <c r="A11" s="29" t="s">
        <v>44</v>
      </c>
      <c r="B11" s="243">
        <v>39290</v>
      </c>
      <c r="C11" s="243">
        <v>69230</v>
      </c>
      <c r="D11" s="243">
        <v>107272</v>
      </c>
      <c r="E11" s="243">
        <v>118905</v>
      </c>
      <c r="F11" s="243">
        <v>30165</v>
      </c>
      <c r="G11" s="243">
        <v>266416</v>
      </c>
      <c r="H11" s="243">
        <v>8848</v>
      </c>
      <c r="I11" s="243">
        <v>2633</v>
      </c>
      <c r="J11" s="243">
        <v>22392</v>
      </c>
      <c r="K11" s="248">
        <f t="shared" si="0"/>
        <v>665151</v>
      </c>
      <c r="L11" s="11"/>
      <c r="M11" s="11"/>
      <c r="N11" s="11"/>
      <c r="O11" s="2"/>
      <c r="P11" s="2"/>
    </row>
    <row r="12" spans="1:16" s="4" customFormat="1" ht="34.5" customHeight="1">
      <c r="A12" s="28" t="s">
        <v>45</v>
      </c>
      <c r="B12" s="245">
        <v>33015</v>
      </c>
      <c r="C12" s="245">
        <v>61752</v>
      </c>
      <c r="D12" s="245">
        <v>83407</v>
      </c>
      <c r="E12" s="245">
        <v>83657</v>
      </c>
      <c r="F12" s="245">
        <v>27712</v>
      </c>
      <c r="G12" s="245">
        <v>224670</v>
      </c>
      <c r="H12" s="245">
        <v>17479</v>
      </c>
      <c r="I12" s="245">
        <v>1846</v>
      </c>
      <c r="J12" s="245">
        <v>19031</v>
      </c>
      <c r="K12" s="249">
        <f t="shared" si="0"/>
        <v>552569</v>
      </c>
      <c r="L12" s="11"/>
      <c r="M12" s="11"/>
      <c r="N12" s="11"/>
      <c r="O12" s="2"/>
      <c r="P12" s="2"/>
    </row>
    <row r="13" spans="1:16" s="4" customFormat="1" ht="34.5" customHeight="1">
      <c r="A13" s="29" t="s">
        <v>46</v>
      </c>
      <c r="B13" s="243">
        <v>42085</v>
      </c>
      <c r="C13" s="243">
        <v>42885</v>
      </c>
      <c r="D13" s="243">
        <v>60975</v>
      </c>
      <c r="E13" s="243">
        <v>62780</v>
      </c>
      <c r="F13" s="243">
        <v>26729</v>
      </c>
      <c r="G13" s="243">
        <v>163223</v>
      </c>
      <c r="H13" s="243">
        <v>16910</v>
      </c>
      <c r="I13" s="243">
        <v>2279</v>
      </c>
      <c r="J13" s="243">
        <v>24462</v>
      </c>
      <c r="K13" s="248">
        <f t="shared" si="0"/>
        <v>442328</v>
      </c>
      <c r="L13" s="11"/>
      <c r="M13" s="11"/>
      <c r="N13" s="11"/>
      <c r="O13" s="2"/>
      <c r="P13" s="2"/>
    </row>
    <row r="14" spans="1:16" s="4" customFormat="1" ht="34.5" customHeight="1">
      <c r="A14" s="28" t="s">
        <v>47</v>
      </c>
      <c r="B14" s="245">
        <v>34970</v>
      </c>
      <c r="C14" s="245">
        <v>24310</v>
      </c>
      <c r="D14" s="245">
        <v>37553</v>
      </c>
      <c r="E14" s="245">
        <v>45185</v>
      </c>
      <c r="F14" s="245">
        <v>29773</v>
      </c>
      <c r="G14" s="245">
        <v>76062</v>
      </c>
      <c r="H14" s="245">
        <v>30163</v>
      </c>
      <c r="I14" s="245">
        <v>2639</v>
      </c>
      <c r="J14" s="245">
        <v>16270</v>
      </c>
      <c r="K14" s="249">
        <f t="shared" si="0"/>
        <v>296925</v>
      </c>
      <c r="L14" s="11"/>
      <c r="M14" s="11"/>
      <c r="N14" s="11"/>
      <c r="O14" s="2"/>
      <c r="P14" s="2"/>
    </row>
    <row r="15" spans="1:16" s="4" customFormat="1" ht="34.5" customHeight="1">
      <c r="A15" s="29" t="s">
        <v>48</v>
      </c>
      <c r="B15" s="243">
        <v>27753</v>
      </c>
      <c r="C15" s="243">
        <v>11585</v>
      </c>
      <c r="D15" s="243">
        <v>19064</v>
      </c>
      <c r="E15" s="243">
        <v>26593</v>
      </c>
      <c r="F15" s="243">
        <v>27814</v>
      </c>
      <c r="G15" s="243">
        <v>37469</v>
      </c>
      <c r="H15" s="243">
        <v>31971</v>
      </c>
      <c r="I15" s="243">
        <v>140</v>
      </c>
      <c r="J15" s="243">
        <v>17391</v>
      </c>
      <c r="K15" s="248">
        <f t="shared" si="0"/>
        <v>199780</v>
      </c>
      <c r="L15" s="11"/>
      <c r="M15" s="11"/>
      <c r="N15" s="11"/>
      <c r="O15" s="2"/>
      <c r="P15" s="2"/>
    </row>
    <row r="16" spans="1:16" s="4" customFormat="1" ht="34.5" customHeight="1">
      <c r="A16" s="28" t="s">
        <v>49</v>
      </c>
      <c r="B16" s="245">
        <v>7826</v>
      </c>
      <c r="C16" s="245">
        <v>1220</v>
      </c>
      <c r="D16" s="245">
        <v>813</v>
      </c>
      <c r="E16" s="245">
        <v>1216</v>
      </c>
      <c r="F16" s="245">
        <v>17102</v>
      </c>
      <c r="G16" s="245">
        <v>8755</v>
      </c>
      <c r="H16" s="245">
        <v>22421</v>
      </c>
      <c r="I16" s="245">
        <v>0</v>
      </c>
      <c r="J16" s="245">
        <v>8002</v>
      </c>
      <c r="K16" s="249">
        <f t="shared" si="0"/>
        <v>67355</v>
      </c>
      <c r="L16" s="11"/>
      <c r="M16" s="11"/>
      <c r="N16" s="11"/>
      <c r="O16" s="2"/>
      <c r="P16" s="2"/>
    </row>
    <row r="17" spans="1:16" s="4" customFormat="1" ht="34.5" customHeight="1">
      <c r="A17" s="29" t="s">
        <v>50</v>
      </c>
      <c r="B17" s="243">
        <v>6952</v>
      </c>
      <c r="C17" s="243">
        <v>394</v>
      </c>
      <c r="D17" s="243">
        <v>250</v>
      </c>
      <c r="E17" s="243">
        <v>1025</v>
      </c>
      <c r="F17" s="243">
        <v>22737</v>
      </c>
      <c r="G17" s="243">
        <v>7318</v>
      </c>
      <c r="H17" s="243">
        <v>39394</v>
      </c>
      <c r="I17" s="243">
        <v>0</v>
      </c>
      <c r="J17" s="243">
        <v>2717</v>
      </c>
      <c r="K17" s="248">
        <f t="shared" si="0"/>
        <v>80787</v>
      </c>
      <c r="L17" s="11"/>
      <c r="M17" s="11"/>
      <c r="N17" s="11"/>
      <c r="O17" s="2"/>
      <c r="P17" s="2"/>
    </row>
    <row r="18" spans="1:16" s="4" customFormat="1" ht="45" customHeight="1">
      <c r="A18" s="30" t="s">
        <v>300</v>
      </c>
      <c r="B18" s="247">
        <f>SUM(B7:B17)</f>
        <v>252961</v>
      </c>
      <c r="C18" s="247">
        <f aca="true" t="shared" si="1" ref="C18:K18">SUM(C7:C17)</f>
        <v>368430</v>
      </c>
      <c r="D18" s="247">
        <f t="shared" si="1"/>
        <v>565369</v>
      </c>
      <c r="E18" s="247">
        <f t="shared" si="1"/>
        <v>671323</v>
      </c>
      <c r="F18" s="247">
        <f t="shared" si="1"/>
        <v>280076</v>
      </c>
      <c r="G18" s="247">
        <f t="shared" si="1"/>
        <v>1585135</v>
      </c>
      <c r="H18" s="247">
        <f t="shared" si="1"/>
        <v>191405</v>
      </c>
      <c r="I18" s="247">
        <f t="shared" si="1"/>
        <v>25503</v>
      </c>
      <c r="J18" s="247">
        <f t="shared" si="1"/>
        <v>180265</v>
      </c>
      <c r="K18" s="251">
        <f t="shared" si="1"/>
        <v>4120467</v>
      </c>
      <c r="L18" s="11"/>
      <c r="M18" s="11"/>
      <c r="N18" s="11"/>
      <c r="O18" s="2"/>
      <c r="P18" s="2"/>
    </row>
    <row r="19" spans="1:16" ht="34.5" customHeight="1">
      <c r="A19" s="12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13"/>
      <c r="M19" s="13"/>
      <c r="N19" s="13"/>
      <c r="O19" s="12"/>
      <c r="P19" s="12"/>
    </row>
    <row r="20" spans="1:16" ht="34.5" customHeight="1">
      <c r="A20" s="12"/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13"/>
      <c r="M20" s="13"/>
      <c r="N20" s="13"/>
      <c r="O20" s="12"/>
      <c r="P20" s="12"/>
    </row>
    <row r="21" spans="1:16" ht="34.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2"/>
      <c r="P21" s="12"/>
    </row>
    <row r="22" spans="1:16" ht="34.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2"/>
      <c r="P22" s="12"/>
    </row>
    <row r="23" spans="1:16" ht="30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2"/>
      <c r="P23" s="12"/>
    </row>
  </sheetData>
  <sheetProtection/>
  <mergeCells count="3">
    <mergeCell ref="A2:K2"/>
    <mergeCell ref="A3:K3"/>
    <mergeCell ref="A4:K4"/>
  </mergeCells>
  <hyperlinks>
    <hyperlink ref="M1" location="الفهرس!B36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N24"/>
  <sheetViews>
    <sheetView rightToLeft="1" zoomScale="50" zoomScaleNormal="5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L4"/>
    </sheetView>
  </sheetViews>
  <sheetFormatPr defaultColWidth="15.7109375" defaultRowHeight="30" customHeight="1"/>
  <cols>
    <col min="1" max="1" width="27.00390625" style="5" customWidth="1"/>
    <col min="2" max="11" width="20.140625" style="5" customWidth="1"/>
    <col min="12" max="12" width="27.00390625" style="5" customWidth="1"/>
    <col min="13" max="13" width="14.140625" style="5" customWidth="1"/>
    <col min="14" max="14" width="15.7109375" style="5" customWidth="1"/>
    <col min="15" max="16384" width="15.7109375" style="5" customWidth="1"/>
  </cols>
  <sheetData>
    <row r="1" spans="1:14" s="1" customFormat="1" ht="30" customHeight="1">
      <c r="A1" s="268" t="s">
        <v>121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70" t="s">
        <v>298</v>
      </c>
      <c r="N1" s="263" t="s">
        <v>418</v>
      </c>
    </row>
    <row r="2" spans="1:14" s="2" customFormat="1" ht="30" customHeight="1">
      <c r="A2" s="368" t="s">
        <v>198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N2" s="262"/>
    </row>
    <row r="3" spans="1:13" s="3" customFormat="1" ht="30" customHeight="1">
      <c r="A3" s="369" t="s">
        <v>456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2"/>
    </row>
    <row r="4" spans="1:13" s="3" customFormat="1" ht="30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2"/>
    </row>
    <row r="5" spans="1:13" s="4" customFormat="1" ht="92.25" customHeight="1">
      <c r="A5" s="370" t="s">
        <v>59</v>
      </c>
      <c r="B5" s="108" t="s">
        <v>526</v>
      </c>
      <c r="C5" s="97" t="s">
        <v>263</v>
      </c>
      <c r="D5" s="97" t="s">
        <v>262</v>
      </c>
      <c r="E5" s="97" t="s">
        <v>111</v>
      </c>
      <c r="F5" s="97" t="s">
        <v>528</v>
      </c>
      <c r="G5" s="97" t="s">
        <v>529</v>
      </c>
      <c r="H5" s="97" t="s">
        <v>530</v>
      </c>
      <c r="I5" s="97" t="s">
        <v>112</v>
      </c>
      <c r="J5" s="97" t="s">
        <v>113</v>
      </c>
      <c r="K5" s="44" t="s">
        <v>82</v>
      </c>
      <c r="L5" s="371" t="s">
        <v>60</v>
      </c>
      <c r="M5" s="2"/>
    </row>
    <row r="6" spans="1:13" s="4" customFormat="1" ht="87.75" customHeight="1">
      <c r="A6" s="364"/>
      <c r="B6" s="98" t="s">
        <v>527</v>
      </c>
      <c r="C6" s="99" t="s">
        <v>258</v>
      </c>
      <c r="D6" s="99" t="s">
        <v>259</v>
      </c>
      <c r="E6" s="98" t="s">
        <v>534</v>
      </c>
      <c r="F6" s="98" t="s">
        <v>533</v>
      </c>
      <c r="G6" s="98" t="s">
        <v>532</v>
      </c>
      <c r="H6" s="99" t="s">
        <v>531</v>
      </c>
      <c r="I6" s="99" t="s">
        <v>114</v>
      </c>
      <c r="J6" s="99" t="s">
        <v>115</v>
      </c>
      <c r="K6" s="100" t="s">
        <v>7</v>
      </c>
      <c r="L6" s="365"/>
      <c r="M6" s="2"/>
    </row>
    <row r="7" spans="1:13" s="4" customFormat="1" ht="45" customHeight="1">
      <c r="A7" s="66" t="s">
        <v>51</v>
      </c>
      <c r="B7" s="243">
        <v>0</v>
      </c>
      <c r="C7" s="243">
        <v>0</v>
      </c>
      <c r="D7" s="243">
        <v>0</v>
      </c>
      <c r="E7" s="243">
        <v>0</v>
      </c>
      <c r="F7" s="243">
        <v>16830</v>
      </c>
      <c r="G7" s="243">
        <v>40991</v>
      </c>
      <c r="H7" s="243">
        <v>40902</v>
      </c>
      <c r="I7" s="243">
        <v>3202</v>
      </c>
      <c r="J7" s="243">
        <v>29674</v>
      </c>
      <c r="K7" s="244">
        <f>SUM(B7:J7)</f>
        <v>131599</v>
      </c>
      <c r="L7" s="109" t="s">
        <v>61</v>
      </c>
      <c r="M7" s="2"/>
    </row>
    <row r="8" spans="1:13" s="4" customFormat="1" ht="45" customHeight="1">
      <c r="A8" s="112" t="s">
        <v>52</v>
      </c>
      <c r="B8" s="245">
        <v>5000</v>
      </c>
      <c r="C8" s="245">
        <v>0</v>
      </c>
      <c r="D8" s="245">
        <v>0</v>
      </c>
      <c r="E8" s="245">
        <v>2475</v>
      </c>
      <c r="F8" s="245">
        <v>100113</v>
      </c>
      <c r="G8" s="245">
        <v>346158</v>
      </c>
      <c r="H8" s="245">
        <v>131503</v>
      </c>
      <c r="I8" s="245">
        <v>33767</v>
      </c>
      <c r="J8" s="245">
        <v>312750</v>
      </c>
      <c r="K8" s="246">
        <f aca="true" t="shared" si="0" ref="K8:K15">SUM(B8:J8)</f>
        <v>931766</v>
      </c>
      <c r="L8" s="113" t="s">
        <v>62</v>
      </c>
      <c r="M8" s="2"/>
    </row>
    <row r="9" spans="1:13" s="4" customFormat="1" ht="45" customHeight="1">
      <c r="A9" s="65" t="s">
        <v>53</v>
      </c>
      <c r="B9" s="243">
        <v>9967</v>
      </c>
      <c r="C9" s="243">
        <v>0</v>
      </c>
      <c r="D9" s="243">
        <v>0</v>
      </c>
      <c r="E9" s="243">
        <v>27324</v>
      </c>
      <c r="F9" s="243">
        <v>172803</v>
      </c>
      <c r="G9" s="243">
        <v>539168</v>
      </c>
      <c r="H9" s="243">
        <v>144847</v>
      </c>
      <c r="I9" s="243">
        <v>54917</v>
      </c>
      <c r="J9" s="243">
        <v>523011</v>
      </c>
      <c r="K9" s="244">
        <f t="shared" si="0"/>
        <v>1472037</v>
      </c>
      <c r="L9" s="109" t="s">
        <v>71</v>
      </c>
      <c r="M9" s="2"/>
    </row>
    <row r="10" spans="1:13" s="4" customFormat="1" ht="45" customHeight="1">
      <c r="A10" s="112" t="s">
        <v>54</v>
      </c>
      <c r="B10" s="245">
        <v>27984</v>
      </c>
      <c r="C10" s="245">
        <v>0</v>
      </c>
      <c r="D10" s="245">
        <v>0</v>
      </c>
      <c r="E10" s="245">
        <v>104711</v>
      </c>
      <c r="F10" s="245">
        <v>352221</v>
      </c>
      <c r="G10" s="245">
        <v>763426</v>
      </c>
      <c r="H10" s="245">
        <v>100885</v>
      </c>
      <c r="I10" s="245">
        <v>73659</v>
      </c>
      <c r="J10" s="245">
        <v>624758</v>
      </c>
      <c r="K10" s="246">
        <f t="shared" si="0"/>
        <v>2047644</v>
      </c>
      <c r="L10" s="113" t="s">
        <v>72</v>
      </c>
      <c r="M10" s="2"/>
    </row>
    <row r="11" spans="1:13" s="4" customFormat="1" ht="45" customHeight="1">
      <c r="A11" s="65" t="s">
        <v>76</v>
      </c>
      <c r="B11" s="243">
        <v>94507</v>
      </c>
      <c r="C11" s="243">
        <v>389</v>
      </c>
      <c r="D11" s="243">
        <v>145172</v>
      </c>
      <c r="E11" s="243">
        <v>487845</v>
      </c>
      <c r="F11" s="243">
        <v>430061</v>
      </c>
      <c r="G11" s="243">
        <v>1227906</v>
      </c>
      <c r="H11" s="243">
        <v>42907</v>
      </c>
      <c r="I11" s="243">
        <v>63142</v>
      </c>
      <c r="J11" s="243">
        <v>378466</v>
      </c>
      <c r="K11" s="244">
        <f t="shared" si="0"/>
        <v>2870395</v>
      </c>
      <c r="L11" s="111" t="s">
        <v>80</v>
      </c>
      <c r="M11" s="2"/>
    </row>
    <row r="12" spans="1:13" s="4" customFormat="1" ht="45" customHeight="1">
      <c r="A12" s="112" t="s">
        <v>55</v>
      </c>
      <c r="B12" s="245">
        <v>51944</v>
      </c>
      <c r="C12" s="245">
        <v>0</v>
      </c>
      <c r="D12" s="245">
        <v>395321</v>
      </c>
      <c r="E12" s="245">
        <v>138472</v>
      </c>
      <c r="F12" s="245">
        <v>64816</v>
      </c>
      <c r="G12" s="245">
        <v>73538</v>
      </c>
      <c r="H12" s="245">
        <v>2985</v>
      </c>
      <c r="I12" s="245">
        <v>4780</v>
      </c>
      <c r="J12" s="245">
        <v>35509</v>
      </c>
      <c r="K12" s="246">
        <f t="shared" si="0"/>
        <v>767365</v>
      </c>
      <c r="L12" s="113" t="s">
        <v>73</v>
      </c>
      <c r="M12" s="2"/>
    </row>
    <row r="13" spans="1:13" s="4" customFormat="1" ht="45" customHeight="1">
      <c r="A13" s="110" t="s">
        <v>56</v>
      </c>
      <c r="B13" s="243">
        <v>204920</v>
      </c>
      <c r="C13" s="243">
        <v>1191480</v>
      </c>
      <c r="D13" s="243">
        <v>711817</v>
      </c>
      <c r="E13" s="243">
        <v>190563</v>
      </c>
      <c r="F13" s="243">
        <v>119688</v>
      </c>
      <c r="G13" s="243">
        <v>113545</v>
      </c>
      <c r="H13" s="243">
        <v>3994</v>
      </c>
      <c r="I13" s="243">
        <v>5563</v>
      </c>
      <c r="J13" s="243">
        <v>20680</v>
      </c>
      <c r="K13" s="244">
        <f t="shared" si="0"/>
        <v>2562250</v>
      </c>
      <c r="L13" s="111" t="s">
        <v>239</v>
      </c>
      <c r="M13" s="2"/>
    </row>
    <row r="14" spans="1:13" s="4" customFormat="1" ht="45" customHeight="1">
      <c r="A14" s="112" t="s">
        <v>290</v>
      </c>
      <c r="B14" s="245">
        <v>24917</v>
      </c>
      <c r="C14" s="245">
        <v>118655</v>
      </c>
      <c r="D14" s="245">
        <v>12553</v>
      </c>
      <c r="E14" s="245">
        <v>3093</v>
      </c>
      <c r="F14" s="245">
        <v>3344</v>
      </c>
      <c r="G14" s="245">
        <v>6554</v>
      </c>
      <c r="H14" s="245">
        <v>49</v>
      </c>
      <c r="I14" s="245">
        <v>0</v>
      </c>
      <c r="J14" s="245">
        <v>708</v>
      </c>
      <c r="K14" s="246">
        <f t="shared" si="0"/>
        <v>169873</v>
      </c>
      <c r="L14" s="114" t="s">
        <v>240</v>
      </c>
      <c r="M14" s="2"/>
    </row>
    <row r="15" spans="1:13" s="4" customFormat="1" ht="45" customHeight="1">
      <c r="A15" s="65" t="s">
        <v>58</v>
      </c>
      <c r="B15" s="243">
        <v>9118</v>
      </c>
      <c r="C15" s="243">
        <v>103831</v>
      </c>
      <c r="D15" s="243">
        <v>1091</v>
      </c>
      <c r="E15" s="243">
        <v>153</v>
      </c>
      <c r="F15" s="243">
        <v>0</v>
      </c>
      <c r="G15" s="243">
        <v>346</v>
      </c>
      <c r="H15" s="243">
        <v>0</v>
      </c>
      <c r="I15" s="243">
        <v>0</v>
      </c>
      <c r="J15" s="243">
        <v>205</v>
      </c>
      <c r="K15" s="244">
        <f t="shared" si="0"/>
        <v>114744</v>
      </c>
      <c r="L15" s="109" t="s">
        <v>74</v>
      </c>
      <c r="M15" s="2"/>
    </row>
    <row r="16" spans="1:13" s="4" customFormat="1" ht="49.5" customHeight="1">
      <c r="A16" s="101" t="s">
        <v>289</v>
      </c>
      <c r="B16" s="247">
        <f>SUM(B7:B15)</f>
        <v>428357</v>
      </c>
      <c r="C16" s="247">
        <f aca="true" t="shared" si="1" ref="C16:J16">SUM(C7:C15)</f>
        <v>1414355</v>
      </c>
      <c r="D16" s="247">
        <f t="shared" si="1"/>
        <v>1265954</v>
      </c>
      <c r="E16" s="247">
        <f t="shared" si="1"/>
        <v>954636</v>
      </c>
      <c r="F16" s="247">
        <f t="shared" si="1"/>
        <v>1259876</v>
      </c>
      <c r="G16" s="247">
        <f t="shared" si="1"/>
        <v>3111632</v>
      </c>
      <c r="H16" s="247">
        <f t="shared" si="1"/>
        <v>468072</v>
      </c>
      <c r="I16" s="247">
        <f t="shared" si="1"/>
        <v>239030</v>
      </c>
      <c r="J16" s="247">
        <f t="shared" si="1"/>
        <v>1925761</v>
      </c>
      <c r="K16" s="247">
        <f>SUM(K7:K15)</f>
        <v>11067673</v>
      </c>
      <c r="L16" s="102" t="s">
        <v>7</v>
      </c>
      <c r="M16" s="2"/>
    </row>
    <row r="17" spans="1:13" ht="34.5" customHeight="1">
      <c r="A17" s="12"/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13"/>
      <c r="M17" s="12"/>
    </row>
    <row r="18" spans="1:13" ht="34.5" customHeight="1">
      <c r="A18" s="12"/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13"/>
      <c r="M18" s="12"/>
    </row>
    <row r="19" spans="1:13" ht="34.5" customHeight="1">
      <c r="A19" s="12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13"/>
      <c r="M19" s="12"/>
    </row>
    <row r="20" spans="1:13" ht="34.5" customHeight="1">
      <c r="A20" s="12"/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13"/>
      <c r="M20" s="12"/>
    </row>
    <row r="21" spans="1:13" ht="34.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2"/>
    </row>
    <row r="22" spans="1:13" ht="34.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2"/>
    </row>
    <row r="23" spans="1:13" ht="34.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2"/>
    </row>
    <row r="24" spans="1:13" ht="30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2"/>
    </row>
  </sheetData>
  <sheetProtection/>
  <mergeCells count="5">
    <mergeCell ref="A2:L2"/>
    <mergeCell ref="A3:L3"/>
    <mergeCell ref="A4:L4"/>
    <mergeCell ref="A5:A6"/>
    <mergeCell ref="L5:L6"/>
  </mergeCells>
  <hyperlinks>
    <hyperlink ref="N1" location="الفهرس!B37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N24"/>
  <sheetViews>
    <sheetView rightToLeft="1" zoomScale="50" zoomScaleNormal="5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L4"/>
    </sheetView>
  </sheetViews>
  <sheetFormatPr defaultColWidth="15.7109375" defaultRowHeight="30" customHeight="1"/>
  <cols>
    <col min="1" max="1" width="27.00390625" style="5" customWidth="1"/>
    <col min="2" max="11" width="20.140625" style="5" customWidth="1"/>
    <col min="12" max="12" width="27.00390625" style="5" customWidth="1"/>
    <col min="13" max="13" width="14.140625" style="5" customWidth="1"/>
    <col min="14" max="14" width="15.7109375" style="5" customWidth="1"/>
    <col min="15" max="16384" width="15.7109375" style="5" customWidth="1"/>
  </cols>
  <sheetData>
    <row r="1" spans="1:14" s="1" customFormat="1" ht="30" customHeight="1">
      <c r="A1" s="268" t="s">
        <v>123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70" t="s">
        <v>124</v>
      </c>
      <c r="N1" s="263" t="s">
        <v>418</v>
      </c>
    </row>
    <row r="2" spans="1:14" s="2" customFormat="1" ht="30" customHeight="1">
      <c r="A2" s="368" t="s">
        <v>199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N2" s="262"/>
    </row>
    <row r="3" spans="1:12" s="3" customFormat="1" ht="30" customHeight="1">
      <c r="A3" s="369" t="s">
        <v>457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</row>
    <row r="4" spans="1:12" s="3" customFormat="1" ht="30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</row>
    <row r="5" spans="1:12" s="4" customFormat="1" ht="92.25" customHeight="1">
      <c r="A5" s="370" t="s">
        <v>59</v>
      </c>
      <c r="B5" s="108" t="s">
        <v>526</v>
      </c>
      <c r="C5" s="97" t="s">
        <v>263</v>
      </c>
      <c r="D5" s="97" t="s">
        <v>262</v>
      </c>
      <c r="E5" s="97" t="s">
        <v>111</v>
      </c>
      <c r="F5" s="97" t="s">
        <v>528</v>
      </c>
      <c r="G5" s="97" t="s">
        <v>529</v>
      </c>
      <c r="H5" s="97" t="s">
        <v>530</v>
      </c>
      <c r="I5" s="97" t="s">
        <v>112</v>
      </c>
      <c r="J5" s="97" t="s">
        <v>113</v>
      </c>
      <c r="K5" s="44" t="s">
        <v>82</v>
      </c>
      <c r="L5" s="371" t="s">
        <v>60</v>
      </c>
    </row>
    <row r="6" spans="1:12" s="4" customFormat="1" ht="87.75" customHeight="1">
      <c r="A6" s="364"/>
      <c r="B6" s="98" t="s">
        <v>527</v>
      </c>
      <c r="C6" s="99" t="s">
        <v>258</v>
      </c>
      <c r="D6" s="99" t="s">
        <v>259</v>
      </c>
      <c r="E6" s="98" t="s">
        <v>534</v>
      </c>
      <c r="F6" s="98" t="s">
        <v>533</v>
      </c>
      <c r="G6" s="98" t="s">
        <v>532</v>
      </c>
      <c r="H6" s="99" t="s">
        <v>531</v>
      </c>
      <c r="I6" s="99" t="s">
        <v>114</v>
      </c>
      <c r="J6" s="99" t="s">
        <v>115</v>
      </c>
      <c r="K6" s="100" t="s">
        <v>7</v>
      </c>
      <c r="L6" s="365"/>
    </row>
    <row r="7" spans="1:12" s="4" customFormat="1" ht="45" customHeight="1">
      <c r="A7" s="66" t="s">
        <v>51</v>
      </c>
      <c r="B7" s="243">
        <v>0</v>
      </c>
      <c r="C7" s="243">
        <v>0</v>
      </c>
      <c r="D7" s="243">
        <v>0</v>
      </c>
      <c r="E7" s="243">
        <v>0</v>
      </c>
      <c r="F7" s="243">
        <v>16286</v>
      </c>
      <c r="G7" s="243">
        <v>24942</v>
      </c>
      <c r="H7" s="243">
        <v>40191</v>
      </c>
      <c r="I7" s="243">
        <v>3202</v>
      </c>
      <c r="J7" s="243">
        <v>29674</v>
      </c>
      <c r="K7" s="244">
        <f>SUM(B7:J7)</f>
        <v>114295</v>
      </c>
      <c r="L7" s="109" t="s">
        <v>61</v>
      </c>
    </row>
    <row r="8" spans="1:12" s="4" customFormat="1" ht="45" customHeight="1">
      <c r="A8" s="112" t="s">
        <v>52</v>
      </c>
      <c r="B8" s="245">
        <v>4636</v>
      </c>
      <c r="C8" s="245">
        <v>0</v>
      </c>
      <c r="D8" s="245">
        <v>0</v>
      </c>
      <c r="E8" s="245">
        <v>1657</v>
      </c>
      <c r="F8" s="245">
        <v>97712</v>
      </c>
      <c r="G8" s="245">
        <v>191020</v>
      </c>
      <c r="H8" s="245">
        <v>130148</v>
      </c>
      <c r="I8" s="245">
        <v>32319</v>
      </c>
      <c r="J8" s="245">
        <v>312294</v>
      </c>
      <c r="K8" s="246">
        <f aca="true" t="shared" si="0" ref="K8:K15">SUM(B8:J8)</f>
        <v>769786</v>
      </c>
      <c r="L8" s="113" t="s">
        <v>62</v>
      </c>
    </row>
    <row r="9" spans="1:12" s="4" customFormat="1" ht="45" customHeight="1">
      <c r="A9" s="65" t="s">
        <v>53</v>
      </c>
      <c r="B9" s="243">
        <v>9967</v>
      </c>
      <c r="C9" s="243">
        <v>0</v>
      </c>
      <c r="D9" s="243">
        <v>0</v>
      </c>
      <c r="E9" s="243">
        <v>26093</v>
      </c>
      <c r="F9" s="243">
        <v>170339</v>
      </c>
      <c r="G9" s="243">
        <v>369368</v>
      </c>
      <c r="H9" s="243">
        <v>144439</v>
      </c>
      <c r="I9" s="243">
        <v>53581</v>
      </c>
      <c r="J9" s="243">
        <v>521941</v>
      </c>
      <c r="K9" s="244">
        <f t="shared" si="0"/>
        <v>1295728</v>
      </c>
      <c r="L9" s="109" t="s">
        <v>71</v>
      </c>
    </row>
    <row r="10" spans="1:12" s="4" customFormat="1" ht="45" customHeight="1">
      <c r="A10" s="112" t="s">
        <v>54</v>
      </c>
      <c r="B10" s="245">
        <v>26297</v>
      </c>
      <c r="C10" s="245">
        <v>0</v>
      </c>
      <c r="D10" s="245">
        <v>0</v>
      </c>
      <c r="E10" s="245">
        <v>101155</v>
      </c>
      <c r="F10" s="245">
        <v>348932</v>
      </c>
      <c r="G10" s="245">
        <v>597948</v>
      </c>
      <c r="H10" s="245">
        <v>100795</v>
      </c>
      <c r="I10" s="245">
        <v>72359</v>
      </c>
      <c r="J10" s="245">
        <v>623825</v>
      </c>
      <c r="K10" s="246">
        <f t="shared" si="0"/>
        <v>1871311</v>
      </c>
      <c r="L10" s="113" t="s">
        <v>72</v>
      </c>
    </row>
    <row r="11" spans="1:12" s="4" customFormat="1" ht="45" customHeight="1">
      <c r="A11" s="65" t="s">
        <v>76</v>
      </c>
      <c r="B11" s="243">
        <v>92662</v>
      </c>
      <c r="C11" s="243">
        <v>389</v>
      </c>
      <c r="D11" s="243">
        <v>135066</v>
      </c>
      <c r="E11" s="243">
        <v>429410</v>
      </c>
      <c r="F11" s="243">
        <v>416461</v>
      </c>
      <c r="G11" s="243">
        <v>1149531</v>
      </c>
      <c r="H11" s="243">
        <v>42803</v>
      </c>
      <c r="I11" s="243">
        <v>59682</v>
      </c>
      <c r="J11" s="243">
        <v>378405</v>
      </c>
      <c r="K11" s="244">
        <f t="shared" si="0"/>
        <v>2704409</v>
      </c>
      <c r="L11" s="111" t="s">
        <v>80</v>
      </c>
    </row>
    <row r="12" spans="1:12" s="4" customFormat="1" ht="45" customHeight="1">
      <c r="A12" s="112" t="s">
        <v>55</v>
      </c>
      <c r="B12" s="245">
        <v>49791</v>
      </c>
      <c r="C12" s="245">
        <v>0</v>
      </c>
      <c r="D12" s="245">
        <v>302147</v>
      </c>
      <c r="E12" s="245">
        <v>107873</v>
      </c>
      <c r="F12" s="245">
        <v>64230</v>
      </c>
      <c r="G12" s="245">
        <v>71114</v>
      </c>
      <c r="H12" s="245">
        <v>2744</v>
      </c>
      <c r="I12" s="245">
        <v>4049</v>
      </c>
      <c r="J12" s="245">
        <v>35509</v>
      </c>
      <c r="K12" s="246">
        <f t="shared" si="0"/>
        <v>637457</v>
      </c>
      <c r="L12" s="113" t="s">
        <v>73</v>
      </c>
    </row>
    <row r="13" spans="1:12" s="4" customFormat="1" ht="45" customHeight="1">
      <c r="A13" s="110" t="s">
        <v>56</v>
      </c>
      <c r="B13" s="243">
        <v>188231</v>
      </c>
      <c r="C13" s="243">
        <v>1022582</v>
      </c>
      <c r="D13" s="243">
        <v>396429</v>
      </c>
      <c r="E13" s="243">
        <v>124887</v>
      </c>
      <c r="F13" s="243">
        <v>113113</v>
      </c>
      <c r="G13" s="243">
        <v>108327</v>
      </c>
      <c r="H13" s="243">
        <v>3994</v>
      </c>
      <c r="I13" s="243">
        <v>5563</v>
      </c>
      <c r="J13" s="243">
        <v>20680</v>
      </c>
      <c r="K13" s="244">
        <f t="shared" si="0"/>
        <v>1983806</v>
      </c>
      <c r="L13" s="111" t="s">
        <v>239</v>
      </c>
    </row>
    <row r="14" spans="1:12" s="4" customFormat="1" ht="45" customHeight="1">
      <c r="A14" s="112" t="s">
        <v>290</v>
      </c>
      <c r="B14" s="245">
        <v>23880</v>
      </c>
      <c r="C14" s="245">
        <v>97994</v>
      </c>
      <c r="D14" s="245">
        <v>9763</v>
      </c>
      <c r="E14" s="245">
        <v>1865</v>
      </c>
      <c r="F14" s="245">
        <v>3344</v>
      </c>
      <c r="G14" s="245">
        <v>6205</v>
      </c>
      <c r="H14" s="245">
        <v>49</v>
      </c>
      <c r="I14" s="245">
        <v>0</v>
      </c>
      <c r="J14" s="245">
        <v>708</v>
      </c>
      <c r="K14" s="246">
        <f t="shared" si="0"/>
        <v>143808</v>
      </c>
      <c r="L14" s="114" t="s">
        <v>240</v>
      </c>
    </row>
    <row r="15" spans="1:12" s="4" customFormat="1" ht="45" customHeight="1">
      <c r="A15" s="65" t="s">
        <v>58</v>
      </c>
      <c r="B15" s="243">
        <v>8489</v>
      </c>
      <c r="C15" s="243">
        <v>86659</v>
      </c>
      <c r="D15" s="243">
        <v>837</v>
      </c>
      <c r="E15" s="243">
        <v>153</v>
      </c>
      <c r="F15" s="243">
        <v>0</v>
      </c>
      <c r="G15" s="243">
        <v>346</v>
      </c>
      <c r="H15" s="243">
        <v>0</v>
      </c>
      <c r="I15" s="243">
        <v>0</v>
      </c>
      <c r="J15" s="243">
        <v>205</v>
      </c>
      <c r="K15" s="244">
        <f t="shared" si="0"/>
        <v>96689</v>
      </c>
      <c r="L15" s="109" t="s">
        <v>74</v>
      </c>
    </row>
    <row r="16" spans="1:12" s="4" customFormat="1" ht="49.5" customHeight="1">
      <c r="A16" s="101" t="s">
        <v>289</v>
      </c>
      <c r="B16" s="247">
        <f>SUM(B7:B15)</f>
        <v>403953</v>
      </c>
      <c r="C16" s="247">
        <f aca="true" t="shared" si="1" ref="C16:K16">SUM(C7:C15)</f>
        <v>1207624</v>
      </c>
      <c r="D16" s="247">
        <f t="shared" si="1"/>
        <v>844242</v>
      </c>
      <c r="E16" s="247">
        <f t="shared" si="1"/>
        <v>793093</v>
      </c>
      <c r="F16" s="247">
        <f t="shared" si="1"/>
        <v>1230417</v>
      </c>
      <c r="G16" s="247">
        <f t="shared" si="1"/>
        <v>2518801</v>
      </c>
      <c r="H16" s="247">
        <f t="shared" si="1"/>
        <v>465163</v>
      </c>
      <c r="I16" s="247">
        <f t="shared" si="1"/>
        <v>230755</v>
      </c>
      <c r="J16" s="247">
        <f t="shared" si="1"/>
        <v>1923241</v>
      </c>
      <c r="K16" s="247">
        <f t="shared" si="1"/>
        <v>9617289</v>
      </c>
      <c r="L16" s="102" t="s">
        <v>7</v>
      </c>
    </row>
    <row r="17" spans="1:12" ht="34.5" customHeight="1">
      <c r="A17" s="12"/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13"/>
    </row>
    <row r="18" spans="1:12" ht="34.5" customHeight="1">
      <c r="A18" s="12"/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13"/>
    </row>
    <row r="19" spans="1:12" ht="34.5" customHeight="1">
      <c r="A19" s="12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13"/>
    </row>
    <row r="20" spans="1:12" ht="34.5" customHeight="1">
      <c r="A20" s="12"/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13"/>
    </row>
    <row r="21" spans="1:12" ht="34.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34.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34.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30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</sheetData>
  <sheetProtection/>
  <mergeCells count="5">
    <mergeCell ref="A5:A6"/>
    <mergeCell ref="L5:L6"/>
    <mergeCell ref="A2:L2"/>
    <mergeCell ref="A3:L3"/>
    <mergeCell ref="A4:L4"/>
  </mergeCells>
  <hyperlinks>
    <hyperlink ref="N1" location="الفهرس!B38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N24"/>
  <sheetViews>
    <sheetView rightToLeft="1" zoomScale="50" zoomScaleNormal="5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L4"/>
    </sheetView>
  </sheetViews>
  <sheetFormatPr defaultColWidth="15.7109375" defaultRowHeight="30" customHeight="1"/>
  <cols>
    <col min="1" max="1" width="27.00390625" style="5" customWidth="1"/>
    <col min="2" max="10" width="20.7109375" style="5" customWidth="1"/>
    <col min="11" max="11" width="18.7109375" style="5" customWidth="1"/>
    <col min="12" max="12" width="27.00390625" style="5" customWidth="1"/>
    <col min="13" max="13" width="14.140625" style="5" customWidth="1"/>
    <col min="14" max="14" width="15.7109375" style="5" customWidth="1"/>
    <col min="15" max="16384" width="15.7109375" style="5" customWidth="1"/>
  </cols>
  <sheetData>
    <row r="1" spans="1:14" s="1" customFormat="1" ht="30" customHeight="1">
      <c r="A1" s="268" t="s">
        <v>125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70" t="s">
        <v>126</v>
      </c>
      <c r="N1" s="263" t="s">
        <v>418</v>
      </c>
    </row>
    <row r="2" spans="1:14" s="2" customFormat="1" ht="30" customHeight="1">
      <c r="A2" s="368" t="s">
        <v>200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N2" s="262"/>
    </row>
    <row r="3" spans="1:13" s="3" customFormat="1" ht="30" customHeight="1">
      <c r="A3" s="369" t="s">
        <v>458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2"/>
    </row>
    <row r="4" spans="1:13" s="3" customFormat="1" ht="30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2"/>
    </row>
    <row r="5" spans="1:13" s="4" customFormat="1" ht="92.25" customHeight="1">
      <c r="A5" s="370" t="s">
        <v>59</v>
      </c>
      <c r="B5" s="108" t="s">
        <v>526</v>
      </c>
      <c r="C5" s="97" t="s">
        <v>263</v>
      </c>
      <c r="D5" s="97" t="s">
        <v>262</v>
      </c>
      <c r="E5" s="97" t="s">
        <v>111</v>
      </c>
      <c r="F5" s="97" t="s">
        <v>528</v>
      </c>
      <c r="G5" s="97" t="s">
        <v>529</v>
      </c>
      <c r="H5" s="97" t="s">
        <v>530</v>
      </c>
      <c r="I5" s="97" t="s">
        <v>112</v>
      </c>
      <c r="J5" s="97" t="s">
        <v>113</v>
      </c>
      <c r="K5" s="44" t="s">
        <v>82</v>
      </c>
      <c r="L5" s="371" t="s">
        <v>60</v>
      </c>
      <c r="M5" s="2"/>
    </row>
    <row r="6" spans="1:13" s="4" customFormat="1" ht="87.75" customHeight="1">
      <c r="A6" s="364"/>
      <c r="B6" s="98" t="s">
        <v>527</v>
      </c>
      <c r="C6" s="99" t="s">
        <v>258</v>
      </c>
      <c r="D6" s="99" t="s">
        <v>259</v>
      </c>
      <c r="E6" s="98" t="s">
        <v>534</v>
      </c>
      <c r="F6" s="98" t="s">
        <v>533</v>
      </c>
      <c r="G6" s="98" t="s">
        <v>532</v>
      </c>
      <c r="H6" s="99" t="s">
        <v>531</v>
      </c>
      <c r="I6" s="99" t="s">
        <v>114</v>
      </c>
      <c r="J6" s="99" t="s">
        <v>115</v>
      </c>
      <c r="K6" s="100" t="s">
        <v>7</v>
      </c>
      <c r="L6" s="365"/>
      <c r="M6" s="2"/>
    </row>
    <row r="7" spans="1:13" s="4" customFormat="1" ht="45" customHeight="1">
      <c r="A7" s="66" t="s">
        <v>51</v>
      </c>
      <c r="B7" s="243">
        <v>0</v>
      </c>
      <c r="C7" s="243">
        <v>0</v>
      </c>
      <c r="D7" s="243">
        <v>0</v>
      </c>
      <c r="E7" s="243">
        <v>0</v>
      </c>
      <c r="F7" s="243">
        <v>7723</v>
      </c>
      <c r="G7" s="243">
        <v>10624</v>
      </c>
      <c r="H7" s="243">
        <v>24494</v>
      </c>
      <c r="I7" s="243">
        <v>218</v>
      </c>
      <c r="J7" s="243">
        <v>3052</v>
      </c>
      <c r="K7" s="244">
        <f>SUM(B7:J7)</f>
        <v>46111</v>
      </c>
      <c r="L7" s="109" t="s">
        <v>61</v>
      </c>
      <c r="M7" s="2"/>
    </row>
    <row r="8" spans="1:13" s="4" customFormat="1" ht="45" customHeight="1">
      <c r="A8" s="112" t="s">
        <v>52</v>
      </c>
      <c r="B8" s="245">
        <v>3363</v>
      </c>
      <c r="C8" s="245">
        <v>0</v>
      </c>
      <c r="D8" s="245">
        <v>0</v>
      </c>
      <c r="E8" s="245">
        <v>2475</v>
      </c>
      <c r="F8" s="245">
        <v>29542</v>
      </c>
      <c r="G8" s="245">
        <v>37094</v>
      </c>
      <c r="H8" s="245">
        <v>38161</v>
      </c>
      <c r="I8" s="245">
        <v>1361</v>
      </c>
      <c r="J8" s="245">
        <v>11758</v>
      </c>
      <c r="K8" s="246">
        <f aca="true" t="shared" si="0" ref="K8:K15">SUM(B8:J8)</f>
        <v>123754</v>
      </c>
      <c r="L8" s="113" t="s">
        <v>62</v>
      </c>
      <c r="M8" s="2"/>
    </row>
    <row r="9" spans="1:13" s="4" customFormat="1" ht="45" customHeight="1">
      <c r="A9" s="65" t="s">
        <v>53</v>
      </c>
      <c r="B9" s="243">
        <v>8150</v>
      </c>
      <c r="C9" s="243">
        <v>0</v>
      </c>
      <c r="D9" s="243">
        <v>0</v>
      </c>
      <c r="E9" s="243">
        <v>22633</v>
      </c>
      <c r="F9" s="243">
        <v>47183</v>
      </c>
      <c r="G9" s="243">
        <v>143377</v>
      </c>
      <c r="H9" s="243">
        <v>59039</v>
      </c>
      <c r="I9" s="243">
        <v>3597</v>
      </c>
      <c r="J9" s="243">
        <v>55743</v>
      </c>
      <c r="K9" s="244">
        <f t="shared" si="0"/>
        <v>339722</v>
      </c>
      <c r="L9" s="109" t="s">
        <v>71</v>
      </c>
      <c r="M9" s="2"/>
    </row>
    <row r="10" spans="1:13" s="4" customFormat="1" ht="45" customHeight="1">
      <c r="A10" s="112" t="s">
        <v>54</v>
      </c>
      <c r="B10" s="245">
        <v>19637</v>
      </c>
      <c r="C10" s="245">
        <v>0</v>
      </c>
      <c r="D10" s="245">
        <v>0</v>
      </c>
      <c r="E10" s="245">
        <v>87536</v>
      </c>
      <c r="F10" s="245">
        <v>62763</v>
      </c>
      <c r="G10" s="245">
        <v>312320</v>
      </c>
      <c r="H10" s="245">
        <v>43608</v>
      </c>
      <c r="I10" s="245">
        <v>7119</v>
      </c>
      <c r="J10" s="245">
        <v>53321</v>
      </c>
      <c r="K10" s="246">
        <f t="shared" si="0"/>
        <v>586304</v>
      </c>
      <c r="L10" s="113" t="s">
        <v>72</v>
      </c>
      <c r="M10" s="2"/>
    </row>
    <row r="11" spans="1:13" s="4" customFormat="1" ht="45" customHeight="1">
      <c r="A11" s="65" t="s">
        <v>76</v>
      </c>
      <c r="B11" s="243">
        <v>71312</v>
      </c>
      <c r="C11" s="243">
        <v>389</v>
      </c>
      <c r="D11" s="243">
        <v>80678</v>
      </c>
      <c r="E11" s="243">
        <v>438175</v>
      </c>
      <c r="F11" s="243">
        <v>116929</v>
      </c>
      <c r="G11" s="243">
        <v>988403</v>
      </c>
      <c r="H11" s="243">
        <v>25609</v>
      </c>
      <c r="I11" s="243">
        <v>17997</v>
      </c>
      <c r="J11" s="243">
        <v>54582</v>
      </c>
      <c r="K11" s="244">
        <f t="shared" si="0"/>
        <v>1794074</v>
      </c>
      <c r="L11" s="111" t="s">
        <v>80</v>
      </c>
      <c r="M11" s="2"/>
    </row>
    <row r="12" spans="1:13" s="4" customFormat="1" ht="45" customHeight="1">
      <c r="A12" s="112" t="s">
        <v>55</v>
      </c>
      <c r="B12" s="245">
        <v>32618</v>
      </c>
      <c r="C12" s="245">
        <v>0</v>
      </c>
      <c r="D12" s="245">
        <v>251554</v>
      </c>
      <c r="E12" s="245">
        <v>122062</v>
      </c>
      <c r="F12" s="245">
        <v>15594</v>
      </c>
      <c r="G12" s="245">
        <v>51794</v>
      </c>
      <c r="H12" s="245">
        <v>1672</v>
      </c>
      <c r="I12" s="245">
        <v>261</v>
      </c>
      <c r="J12" s="245">
        <v>1722</v>
      </c>
      <c r="K12" s="246">
        <f t="shared" si="0"/>
        <v>477277</v>
      </c>
      <c r="L12" s="113" t="s">
        <v>73</v>
      </c>
      <c r="M12" s="2"/>
    </row>
    <row r="13" spans="1:13" s="4" customFormat="1" ht="45" customHeight="1">
      <c r="A13" s="110" t="s">
        <v>56</v>
      </c>
      <c r="B13" s="243">
        <v>120538</v>
      </c>
      <c r="C13" s="243">
        <v>457041</v>
      </c>
      <c r="D13" s="243">
        <v>605248</v>
      </c>
      <c r="E13" s="243">
        <v>151653</v>
      </c>
      <c r="F13" s="243">
        <v>21245</v>
      </c>
      <c r="G13" s="243">
        <v>96694</v>
      </c>
      <c r="H13" s="243">
        <v>1592</v>
      </c>
      <c r="I13" s="243">
        <v>0</v>
      </c>
      <c r="J13" s="243">
        <v>524</v>
      </c>
      <c r="K13" s="244">
        <f t="shared" si="0"/>
        <v>1454535</v>
      </c>
      <c r="L13" s="111" t="s">
        <v>239</v>
      </c>
      <c r="M13" s="2"/>
    </row>
    <row r="14" spans="1:13" s="4" customFormat="1" ht="45" customHeight="1">
      <c r="A14" s="112" t="s">
        <v>290</v>
      </c>
      <c r="B14" s="245">
        <v>14696</v>
      </c>
      <c r="C14" s="245">
        <v>42216</v>
      </c>
      <c r="D14" s="245">
        <v>8003</v>
      </c>
      <c r="E14" s="245">
        <v>1186</v>
      </c>
      <c r="F14" s="245">
        <v>1372</v>
      </c>
      <c r="G14" s="245">
        <v>6205</v>
      </c>
      <c r="H14" s="245">
        <v>49</v>
      </c>
      <c r="I14" s="245">
        <v>0</v>
      </c>
      <c r="J14" s="245">
        <v>0</v>
      </c>
      <c r="K14" s="246">
        <f t="shared" si="0"/>
        <v>73727</v>
      </c>
      <c r="L14" s="114" t="s">
        <v>240</v>
      </c>
      <c r="M14" s="2"/>
    </row>
    <row r="15" spans="1:13" s="4" customFormat="1" ht="45" customHeight="1">
      <c r="A15" s="65" t="s">
        <v>58</v>
      </c>
      <c r="B15" s="243">
        <v>5565</v>
      </c>
      <c r="C15" s="243">
        <v>24213</v>
      </c>
      <c r="D15" s="243">
        <v>403</v>
      </c>
      <c r="E15" s="243">
        <v>153</v>
      </c>
      <c r="F15" s="243">
        <v>0</v>
      </c>
      <c r="G15" s="243">
        <v>346</v>
      </c>
      <c r="H15" s="243">
        <v>0</v>
      </c>
      <c r="I15" s="243">
        <v>0</v>
      </c>
      <c r="J15" s="243">
        <v>0</v>
      </c>
      <c r="K15" s="244">
        <f t="shared" si="0"/>
        <v>30680</v>
      </c>
      <c r="L15" s="109" t="s">
        <v>74</v>
      </c>
      <c r="M15" s="2"/>
    </row>
    <row r="16" spans="1:13" s="4" customFormat="1" ht="49.5" customHeight="1">
      <c r="A16" s="101" t="s">
        <v>289</v>
      </c>
      <c r="B16" s="247">
        <f>SUM(B7:B15)</f>
        <v>275879</v>
      </c>
      <c r="C16" s="247">
        <f aca="true" t="shared" si="1" ref="C16:K16">SUM(C7:C15)</f>
        <v>523859</v>
      </c>
      <c r="D16" s="247">
        <f t="shared" si="1"/>
        <v>945886</v>
      </c>
      <c r="E16" s="247">
        <f t="shared" si="1"/>
        <v>825873</v>
      </c>
      <c r="F16" s="247">
        <f t="shared" si="1"/>
        <v>302351</v>
      </c>
      <c r="G16" s="247">
        <f t="shared" si="1"/>
        <v>1646857</v>
      </c>
      <c r="H16" s="247">
        <f t="shared" si="1"/>
        <v>194224</v>
      </c>
      <c r="I16" s="247">
        <f t="shared" si="1"/>
        <v>30553</v>
      </c>
      <c r="J16" s="247">
        <f t="shared" si="1"/>
        <v>180702</v>
      </c>
      <c r="K16" s="247">
        <f t="shared" si="1"/>
        <v>4926184</v>
      </c>
      <c r="L16" s="102" t="s">
        <v>7</v>
      </c>
      <c r="M16" s="2"/>
    </row>
    <row r="17" spans="1:13" ht="34.5" customHeight="1">
      <c r="A17" s="12"/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13"/>
      <c r="M17" s="12"/>
    </row>
    <row r="18" spans="1:13" ht="34.5" customHeight="1">
      <c r="A18" s="12"/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13"/>
      <c r="M18" s="12"/>
    </row>
    <row r="19" spans="1:13" ht="34.5" customHeight="1">
      <c r="A19" s="12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13"/>
      <c r="M19" s="12"/>
    </row>
    <row r="20" spans="1:13" ht="34.5" customHeight="1">
      <c r="A20" s="12"/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13"/>
      <c r="M20" s="12"/>
    </row>
    <row r="21" spans="1:13" ht="34.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2"/>
    </row>
    <row r="22" spans="1:13" ht="34.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2"/>
    </row>
    <row r="23" spans="1:13" ht="34.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2"/>
    </row>
    <row r="24" spans="1:13" ht="30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2"/>
    </row>
  </sheetData>
  <sheetProtection/>
  <mergeCells count="5">
    <mergeCell ref="A5:A6"/>
    <mergeCell ref="L5:L6"/>
    <mergeCell ref="A2:L2"/>
    <mergeCell ref="A3:L3"/>
    <mergeCell ref="A4:L4"/>
  </mergeCells>
  <hyperlinks>
    <hyperlink ref="N1" location="الفهرس!B39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O22"/>
  <sheetViews>
    <sheetView rightToLeft="1" zoomScale="50" zoomScaleNormal="5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" sqref="A4:K4"/>
    </sheetView>
  </sheetViews>
  <sheetFormatPr defaultColWidth="15.7109375" defaultRowHeight="30" customHeight="1"/>
  <cols>
    <col min="1" max="1" width="21.7109375" style="5" customWidth="1"/>
    <col min="2" max="9" width="17.57421875" style="5" bestFit="1" customWidth="1"/>
    <col min="10" max="10" width="19.28125" style="5" bestFit="1" customWidth="1"/>
    <col min="11" max="11" width="22.8515625" style="5" customWidth="1"/>
    <col min="12" max="12" width="20.28125" style="5" customWidth="1"/>
    <col min="13" max="13" width="14.140625" style="5" customWidth="1"/>
    <col min="14" max="16384" width="15.7109375" style="5" customWidth="1"/>
  </cols>
  <sheetData>
    <row r="1" spans="1:13" s="1" customFormat="1" ht="30" customHeight="1">
      <c r="A1" s="268" t="s">
        <v>181</v>
      </c>
      <c r="B1" s="268"/>
      <c r="C1" s="268"/>
      <c r="D1" s="268"/>
      <c r="E1" s="268"/>
      <c r="F1" s="268"/>
      <c r="G1" s="268"/>
      <c r="H1" s="268"/>
      <c r="I1" s="268"/>
      <c r="J1" s="268"/>
      <c r="K1" s="270" t="s">
        <v>180</v>
      </c>
      <c r="L1" s="264"/>
      <c r="M1" s="263" t="s">
        <v>418</v>
      </c>
    </row>
    <row r="2" spans="1:12" s="2" customFormat="1" ht="30" customHeight="1">
      <c r="A2" s="325" t="s">
        <v>190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261"/>
    </row>
    <row r="3" spans="1:12" s="3" customFormat="1" ht="30" customHeight="1">
      <c r="A3" s="326" t="s">
        <v>423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2"/>
    </row>
    <row r="4" spans="1:11" s="3" customFormat="1" ht="30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</row>
    <row r="5" spans="1:11" s="4" customFormat="1" ht="24" customHeight="1">
      <c r="A5" s="332" t="s">
        <v>0</v>
      </c>
      <c r="B5" s="324" t="s">
        <v>34</v>
      </c>
      <c r="C5" s="324"/>
      <c r="D5" s="324"/>
      <c r="E5" s="324" t="s">
        <v>35</v>
      </c>
      <c r="F5" s="324"/>
      <c r="G5" s="324"/>
      <c r="H5" s="324" t="s">
        <v>36</v>
      </c>
      <c r="I5" s="324"/>
      <c r="J5" s="324"/>
      <c r="K5" s="328" t="s">
        <v>1</v>
      </c>
    </row>
    <row r="6" spans="1:11" s="4" customFormat="1" ht="20.25" customHeight="1">
      <c r="A6" s="333"/>
      <c r="B6" s="331" t="s">
        <v>79</v>
      </c>
      <c r="C6" s="331"/>
      <c r="D6" s="331"/>
      <c r="E6" s="331" t="s">
        <v>77</v>
      </c>
      <c r="F6" s="331"/>
      <c r="G6" s="331"/>
      <c r="H6" s="331" t="s">
        <v>78</v>
      </c>
      <c r="I6" s="331"/>
      <c r="J6" s="331"/>
      <c r="K6" s="329"/>
    </row>
    <row r="7" spans="1:11" s="4" customFormat="1" ht="20.25" customHeight="1">
      <c r="A7" s="333"/>
      <c r="B7" s="167" t="s">
        <v>2</v>
      </c>
      <c r="C7" s="167" t="s">
        <v>3</v>
      </c>
      <c r="D7" s="167" t="s">
        <v>4</v>
      </c>
      <c r="E7" s="167" t="s">
        <v>2</v>
      </c>
      <c r="F7" s="167" t="s">
        <v>3</v>
      </c>
      <c r="G7" s="167" t="s">
        <v>4</v>
      </c>
      <c r="H7" s="167" t="s">
        <v>2</v>
      </c>
      <c r="I7" s="167" t="s">
        <v>3</v>
      </c>
      <c r="J7" s="167" t="s">
        <v>4</v>
      </c>
      <c r="K7" s="329"/>
    </row>
    <row r="8" spans="1:11" s="4" customFormat="1" ht="21" customHeight="1">
      <c r="A8" s="333"/>
      <c r="B8" s="170" t="s">
        <v>5</v>
      </c>
      <c r="C8" s="170" t="s">
        <v>6</v>
      </c>
      <c r="D8" s="171" t="s">
        <v>7</v>
      </c>
      <c r="E8" s="170" t="s">
        <v>5</v>
      </c>
      <c r="F8" s="170" t="s">
        <v>6</v>
      </c>
      <c r="G8" s="171" t="s">
        <v>7</v>
      </c>
      <c r="H8" s="170" t="s">
        <v>5</v>
      </c>
      <c r="I8" s="170" t="s">
        <v>6</v>
      </c>
      <c r="J8" s="171" t="s">
        <v>7</v>
      </c>
      <c r="K8" s="329"/>
    </row>
    <row r="9" spans="1:11" s="4" customFormat="1" ht="34.5" customHeight="1">
      <c r="A9" s="178" t="s">
        <v>8</v>
      </c>
      <c r="B9" s="197">
        <v>995314</v>
      </c>
      <c r="C9" s="197">
        <v>341023</v>
      </c>
      <c r="D9" s="206">
        <f>B9+C9</f>
        <v>1336337</v>
      </c>
      <c r="E9" s="207">
        <v>584428</v>
      </c>
      <c r="F9" s="207">
        <v>1197992</v>
      </c>
      <c r="G9" s="206">
        <f>E9+F9</f>
        <v>1782420</v>
      </c>
      <c r="H9" s="207">
        <f>B9+E9</f>
        <v>1579742</v>
      </c>
      <c r="I9" s="207">
        <f>C9+F9</f>
        <v>1539015</v>
      </c>
      <c r="J9" s="206">
        <f>H9+I9</f>
        <v>3118757</v>
      </c>
      <c r="K9" s="179" t="s">
        <v>9</v>
      </c>
    </row>
    <row r="10" spans="1:15" s="4" customFormat="1" ht="34.5" customHeight="1">
      <c r="A10" s="180" t="s">
        <v>10</v>
      </c>
      <c r="B10" s="198">
        <v>1008188</v>
      </c>
      <c r="C10" s="208">
        <v>284046</v>
      </c>
      <c r="D10" s="209">
        <f aca="true" t="shared" si="0" ref="D10:D21">B10+C10</f>
        <v>1292234</v>
      </c>
      <c r="E10" s="208">
        <v>518451</v>
      </c>
      <c r="F10" s="208">
        <v>1280107</v>
      </c>
      <c r="G10" s="209">
        <f aca="true" t="shared" si="1" ref="G10:G21">E10+F10</f>
        <v>1798558</v>
      </c>
      <c r="H10" s="208">
        <f aca="true" t="shared" si="2" ref="H10:I21">B10+E10</f>
        <v>1526639</v>
      </c>
      <c r="I10" s="208">
        <f t="shared" si="2"/>
        <v>1564153</v>
      </c>
      <c r="J10" s="209">
        <f aca="true" t="shared" si="3" ref="J10:J21">H10+I10</f>
        <v>3090792</v>
      </c>
      <c r="K10" s="181" t="s">
        <v>11</v>
      </c>
      <c r="O10" s="166"/>
    </row>
    <row r="11" spans="1:15" s="4" customFormat="1" ht="34.5" customHeight="1">
      <c r="A11" s="172" t="s">
        <v>12</v>
      </c>
      <c r="B11" s="197">
        <v>251369</v>
      </c>
      <c r="C11" s="207">
        <v>77781</v>
      </c>
      <c r="D11" s="206">
        <f t="shared" si="0"/>
        <v>329150</v>
      </c>
      <c r="E11" s="207">
        <v>176706</v>
      </c>
      <c r="F11" s="207">
        <v>367862</v>
      </c>
      <c r="G11" s="206">
        <f t="shared" si="1"/>
        <v>544568</v>
      </c>
      <c r="H11" s="207">
        <f t="shared" si="2"/>
        <v>428075</v>
      </c>
      <c r="I11" s="207">
        <f t="shared" si="2"/>
        <v>445643</v>
      </c>
      <c r="J11" s="206">
        <f t="shared" si="3"/>
        <v>873718</v>
      </c>
      <c r="K11" s="179" t="s">
        <v>13</v>
      </c>
      <c r="O11" s="165"/>
    </row>
    <row r="12" spans="1:11" s="4" customFormat="1" ht="34.5" customHeight="1">
      <c r="A12" s="180" t="s">
        <v>14</v>
      </c>
      <c r="B12" s="198">
        <v>213615</v>
      </c>
      <c r="C12" s="208">
        <v>60636</v>
      </c>
      <c r="D12" s="209">
        <f t="shared" si="0"/>
        <v>274251</v>
      </c>
      <c r="E12" s="208">
        <v>119478</v>
      </c>
      <c r="F12" s="208">
        <v>271173</v>
      </c>
      <c r="G12" s="209">
        <f t="shared" si="1"/>
        <v>390651</v>
      </c>
      <c r="H12" s="208">
        <f t="shared" si="2"/>
        <v>333093</v>
      </c>
      <c r="I12" s="208">
        <f t="shared" si="2"/>
        <v>331809</v>
      </c>
      <c r="J12" s="209">
        <f t="shared" si="3"/>
        <v>664902</v>
      </c>
      <c r="K12" s="181" t="s">
        <v>15</v>
      </c>
    </row>
    <row r="13" spans="1:11" s="4" customFormat="1" ht="34.5" customHeight="1">
      <c r="A13" s="172" t="s">
        <v>16</v>
      </c>
      <c r="B13" s="197">
        <v>697426</v>
      </c>
      <c r="C13" s="207">
        <v>159968</v>
      </c>
      <c r="D13" s="206">
        <f t="shared" si="0"/>
        <v>857394</v>
      </c>
      <c r="E13" s="207">
        <v>373920</v>
      </c>
      <c r="F13" s="207">
        <v>883201</v>
      </c>
      <c r="G13" s="206">
        <f t="shared" si="1"/>
        <v>1257121</v>
      </c>
      <c r="H13" s="207">
        <f t="shared" si="2"/>
        <v>1071346</v>
      </c>
      <c r="I13" s="207">
        <f t="shared" si="2"/>
        <v>1043169</v>
      </c>
      <c r="J13" s="206">
        <f t="shared" si="3"/>
        <v>2114515</v>
      </c>
      <c r="K13" s="179" t="s">
        <v>17</v>
      </c>
    </row>
    <row r="14" spans="1:11" s="4" customFormat="1" ht="34.5" customHeight="1">
      <c r="A14" s="180" t="s">
        <v>18</v>
      </c>
      <c r="B14" s="198">
        <v>367592</v>
      </c>
      <c r="C14" s="208">
        <v>70470</v>
      </c>
      <c r="D14" s="209">
        <f t="shared" si="0"/>
        <v>438062</v>
      </c>
      <c r="E14" s="208">
        <v>182380</v>
      </c>
      <c r="F14" s="208">
        <v>514178</v>
      </c>
      <c r="G14" s="209">
        <f t="shared" si="1"/>
        <v>696558</v>
      </c>
      <c r="H14" s="208">
        <f t="shared" si="2"/>
        <v>549972</v>
      </c>
      <c r="I14" s="208">
        <f t="shared" si="2"/>
        <v>584648</v>
      </c>
      <c r="J14" s="209">
        <f t="shared" si="3"/>
        <v>1134620</v>
      </c>
      <c r="K14" s="181" t="s">
        <v>19</v>
      </c>
    </row>
    <row r="15" spans="1:11" s="4" customFormat="1" ht="34.5" customHeight="1">
      <c r="A15" s="172" t="s">
        <v>20</v>
      </c>
      <c r="B15" s="197">
        <v>133108</v>
      </c>
      <c r="C15" s="207">
        <v>32005</v>
      </c>
      <c r="D15" s="206">
        <f t="shared" si="0"/>
        <v>165113</v>
      </c>
      <c r="E15" s="207">
        <v>87446</v>
      </c>
      <c r="F15" s="207">
        <v>181970</v>
      </c>
      <c r="G15" s="206">
        <f t="shared" si="1"/>
        <v>269416</v>
      </c>
      <c r="H15" s="207">
        <f t="shared" si="2"/>
        <v>220554</v>
      </c>
      <c r="I15" s="207">
        <f t="shared" si="2"/>
        <v>213975</v>
      </c>
      <c r="J15" s="206">
        <f t="shared" si="3"/>
        <v>434529</v>
      </c>
      <c r="K15" s="179" t="s">
        <v>21</v>
      </c>
    </row>
    <row r="16" spans="1:11" s="4" customFormat="1" ht="34.5" customHeight="1">
      <c r="A16" s="180" t="s">
        <v>22</v>
      </c>
      <c r="B16" s="208">
        <v>124844</v>
      </c>
      <c r="C16" s="208">
        <v>31202</v>
      </c>
      <c r="D16" s="209">
        <f t="shared" si="0"/>
        <v>156046</v>
      </c>
      <c r="E16" s="208">
        <v>50392</v>
      </c>
      <c r="F16" s="208">
        <v>152273</v>
      </c>
      <c r="G16" s="209">
        <f t="shared" si="1"/>
        <v>202665</v>
      </c>
      <c r="H16" s="208">
        <f t="shared" si="2"/>
        <v>175236</v>
      </c>
      <c r="I16" s="208">
        <f t="shared" si="2"/>
        <v>183475</v>
      </c>
      <c r="J16" s="209">
        <f t="shared" si="3"/>
        <v>358711</v>
      </c>
      <c r="K16" s="181" t="s">
        <v>23</v>
      </c>
    </row>
    <row r="17" spans="1:11" s="4" customFormat="1" ht="34.5" customHeight="1">
      <c r="A17" s="172" t="s">
        <v>24</v>
      </c>
      <c r="B17" s="207">
        <v>56722</v>
      </c>
      <c r="C17" s="207">
        <v>22829</v>
      </c>
      <c r="D17" s="206">
        <f t="shared" si="0"/>
        <v>79551</v>
      </c>
      <c r="E17" s="207">
        <v>31671</v>
      </c>
      <c r="F17" s="207">
        <v>72229</v>
      </c>
      <c r="G17" s="206">
        <f t="shared" si="1"/>
        <v>103900</v>
      </c>
      <c r="H17" s="207">
        <f t="shared" si="2"/>
        <v>88393</v>
      </c>
      <c r="I17" s="207">
        <f t="shared" si="2"/>
        <v>95058</v>
      </c>
      <c r="J17" s="206">
        <f t="shared" si="3"/>
        <v>183451</v>
      </c>
      <c r="K17" s="179" t="s">
        <v>25</v>
      </c>
    </row>
    <row r="18" spans="1:11" s="4" customFormat="1" ht="34.5" customHeight="1">
      <c r="A18" s="180" t="s">
        <v>26</v>
      </c>
      <c r="B18" s="208">
        <v>285132</v>
      </c>
      <c r="C18" s="208">
        <v>54436</v>
      </c>
      <c r="D18" s="209">
        <f>B18+C18</f>
        <v>339568</v>
      </c>
      <c r="E18" s="208">
        <v>109463</v>
      </c>
      <c r="F18" s="208">
        <v>350328</v>
      </c>
      <c r="G18" s="209">
        <f>E18+F18</f>
        <v>459791</v>
      </c>
      <c r="H18" s="208">
        <f t="shared" si="2"/>
        <v>394595</v>
      </c>
      <c r="I18" s="208">
        <f t="shared" si="2"/>
        <v>404764</v>
      </c>
      <c r="J18" s="209">
        <f>H18+I18</f>
        <v>799359</v>
      </c>
      <c r="K18" s="181" t="s">
        <v>27</v>
      </c>
    </row>
    <row r="19" spans="1:11" s="4" customFormat="1" ht="34.5" customHeight="1">
      <c r="A19" s="172" t="s">
        <v>28</v>
      </c>
      <c r="B19" s="207">
        <v>83413</v>
      </c>
      <c r="C19" s="207">
        <v>20631</v>
      </c>
      <c r="D19" s="206">
        <f t="shared" si="0"/>
        <v>104044</v>
      </c>
      <c r="E19" s="207">
        <v>50987</v>
      </c>
      <c r="F19" s="207">
        <v>118401</v>
      </c>
      <c r="G19" s="206">
        <f t="shared" si="1"/>
        <v>169388</v>
      </c>
      <c r="H19" s="207">
        <f t="shared" si="2"/>
        <v>134400</v>
      </c>
      <c r="I19" s="207">
        <f t="shared" si="2"/>
        <v>139032</v>
      </c>
      <c r="J19" s="206">
        <f t="shared" si="3"/>
        <v>273432</v>
      </c>
      <c r="K19" s="179" t="s">
        <v>29</v>
      </c>
    </row>
    <row r="20" spans="1:11" s="4" customFormat="1" ht="34.5" customHeight="1">
      <c r="A20" s="180" t="s">
        <v>30</v>
      </c>
      <c r="B20" s="208">
        <v>82278</v>
      </c>
      <c r="C20" s="208">
        <v>28362</v>
      </c>
      <c r="D20" s="209">
        <f t="shared" si="0"/>
        <v>110640</v>
      </c>
      <c r="E20" s="208">
        <v>42212</v>
      </c>
      <c r="F20" s="208">
        <v>105071</v>
      </c>
      <c r="G20" s="209">
        <f t="shared" si="1"/>
        <v>147283</v>
      </c>
      <c r="H20" s="208">
        <f t="shared" si="2"/>
        <v>124490</v>
      </c>
      <c r="I20" s="208">
        <f t="shared" si="2"/>
        <v>133433</v>
      </c>
      <c r="J20" s="209">
        <f t="shared" si="3"/>
        <v>257923</v>
      </c>
      <c r="K20" s="181" t="s">
        <v>31</v>
      </c>
    </row>
    <row r="21" spans="1:11" s="4" customFormat="1" ht="34.5" customHeight="1">
      <c r="A21" s="172" t="s">
        <v>32</v>
      </c>
      <c r="B21" s="207">
        <v>80346</v>
      </c>
      <c r="C21" s="207">
        <v>14753</v>
      </c>
      <c r="D21" s="206">
        <f t="shared" si="0"/>
        <v>95099</v>
      </c>
      <c r="E21" s="207">
        <v>41067</v>
      </c>
      <c r="F21" s="207">
        <v>103835</v>
      </c>
      <c r="G21" s="206">
        <f t="shared" si="1"/>
        <v>144902</v>
      </c>
      <c r="H21" s="207">
        <f t="shared" si="2"/>
        <v>121413</v>
      </c>
      <c r="I21" s="207">
        <f t="shared" si="2"/>
        <v>118588</v>
      </c>
      <c r="J21" s="206">
        <f t="shared" si="3"/>
        <v>240001</v>
      </c>
      <c r="K21" s="179" t="s">
        <v>33</v>
      </c>
    </row>
    <row r="22" spans="1:11" s="4" customFormat="1" ht="45" customHeight="1">
      <c r="A22" s="176" t="s">
        <v>82</v>
      </c>
      <c r="B22" s="210">
        <f>SUM(B9:B21)</f>
        <v>4379347</v>
      </c>
      <c r="C22" s="210">
        <f aca="true" t="shared" si="4" ref="C22:J22">SUM(C9:C21)</f>
        <v>1198142</v>
      </c>
      <c r="D22" s="210">
        <f t="shared" si="4"/>
        <v>5577489</v>
      </c>
      <c r="E22" s="210">
        <f t="shared" si="4"/>
        <v>2368601</v>
      </c>
      <c r="F22" s="210">
        <f t="shared" si="4"/>
        <v>5598620</v>
      </c>
      <c r="G22" s="210">
        <f t="shared" si="4"/>
        <v>7967221</v>
      </c>
      <c r="H22" s="210">
        <f t="shared" si="4"/>
        <v>6747948</v>
      </c>
      <c r="I22" s="210">
        <f>SUM(I9:I21)</f>
        <v>6796762</v>
      </c>
      <c r="J22" s="210">
        <f t="shared" si="4"/>
        <v>13544710</v>
      </c>
      <c r="K22" s="177" t="s">
        <v>7</v>
      </c>
    </row>
  </sheetData>
  <sheetProtection/>
  <mergeCells count="11">
    <mergeCell ref="B6:D6"/>
    <mergeCell ref="E6:G6"/>
    <mergeCell ref="H6:J6"/>
    <mergeCell ref="A2:K2"/>
    <mergeCell ref="A3:K3"/>
    <mergeCell ref="A4:K4"/>
    <mergeCell ref="A5:A8"/>
    <mergeCell ref="B5:D5"/>
    <mergeCell ref="E5:G5"/>
    <mergeCell ref="H5:J5"/>
    <mergeCell ref="K5:K8"/>
  </mergeCells>
  <hyperlinks>
    <hyperlink ref="M1" location="الفهرس!B4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1" r:id="rId1"/>
  <colBreaks count="1" manualBreakCount="1">
    <brk id="11" max="21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N24"/>
  <sheetViews>
    <sheetView rightToLeft="1" zoomScale="50" zoomScaleNormal="5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L4"/>
    </sheetView>
  </sheetViews>
  <sheetFormatPr defaultColWidth="15.7109375" defaultRowHeight="30" customHeight="1"/>
  <cols>
    <col min="1" max="1" width="27.00390625" style="5" customWidth="1"/>
    <col min="2" max="6" width="16.7109375" style="5" customWidth="1"/>
    <col min="7" max="7" width="19.00390625" style="5" customWidth="1"/>
    <col min="8" max="8" width="16.7109375" style="5" customWidth="1"/>
    <col min="9" max="9" width="17.8515625" style="5" customWidth="1"/>
    <col min="10" max="10" width="19.57421875" style="5" customWidth="1"/>
    <col min="11" max="11" width="18.7109375" style="5" customWidth="1"/>
    <col min="12" max="12" width="27.00390625" style="5" customWidth="1"/>
    <col min="13" max="13" width="14.140625" style="5" customWidth="1"/>
    <col min="14" max="14" width="15.7109375" style="5" customWidth="1"/>
    <col min="15" max="16384" width="15.7109375" style="5" customWidth="1"/>
  </cols>
  <sheetData>
    <row r="1" spans="1:14" s="1" customFormat="1" ht="30" customHeight="1">
      <c r="A1" s="268" t="s">
        <v>127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70" t="s">
        <v>282</v>
      </c>
      <c r="N1" s="263" t="s">
        <v>418</v>
      </c>
    </row>
    <row r="2" spans="1:14" s="2" customFormat="1" ht="30" customHeight="1">
      <c r="A2" s="368" t="s">
        <v>201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N2" s="262"/>
    </row>
    <row r="3" spans="1:12" s="3" customFormat="1" ht="30" customHeight="1">
      <c r="A3" s="369" t="s">
        <v>459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</row>
    <row r="4" spans="1:12" s="3" customFormat="1" ht="30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</row>
    <row r="5" spans="1:12" s="4" customFormat="1" ht="92.25" customHeight="1">
      <c r="A5" s="370" t="s">
        <v>59</v>
      </c>
      <c r="B5" s="108" t="s">
        <v>526</v>
      </c>
      <c r="C5" s="97" t="s">
        <v>263</v>
      </c>
      <c r="D5" s="97" t="s">
        <v>262</v>
      </c>
      <c r="E5" s="97" t="s">
        <v>111</v>
      </c>
      <c r="F5" s="97" t="s">
        <v>528</v>
      </c>
      <c r="G5" s="97" t="s">
        <v>529</v>
      </c>
      <c r="H5" s="97" t="s">
        <v>530</v>
      </c>
      <c r="I5" s="97" t="s">
        <v>112</v>
      </c>
      <c r="J5" s="97" t="s">
        <v>113</v>
      </c>
      <c r="K5" s="44" t="s">
        <v>82</v>
      </c>
      <c r="L5" s="371" t="s">
        <v>60</v>
      </c>
    </row>
    <row r="6" spans="1:12" s="4" customFormat="1" ht="87.75" customHeight="1">
      <c r="A6" s="364"/>
      <c r="B6" s="98" t="s">
        <v>527</v>
      </c>
      <c r="C6" s="99" t="s">
        <v>258</v>
      </c>
      <c r="D6" s="99" t="s">
        <v>259</v>
      </c>
      <c r="E6" s="98" t="s">
        <v>534</v>
      </c>
      <c r="F6" s="98" t="s">
        <v>533</v>
      </c>
      <c r="G6" s="98" t="s">
        <v>532</v>
      </c>
      <c r="H6" s="99" t="s">
        <v>531</v>
      </c>
      <c r="I6" s="99" t="s">
        <v>114</v>
      </c>
      <c r="J6" s="99" t="s">
        <v>115</v>
      </c>
      <c r="K6" s="100" t="s">
        <v>7</v>
      </c>
      <c r="L6" s="365"/>
    </row>
    <row r="7" spans="1:12" s="4" customFormat="1" ht="45" customHeight="1">
      <c r="A7" s="66" t="s">
        <v>51</v>
      </c>
      <c r="B7" s="243">
        <v>0</v>
      </c>
      <c r="C7" s="243">
        <v>0</v>
      </c>
      <c r="D7" s="243">
        <v>0</v>
      </c>
      <c r="E7" s="243">
        <v>0</v>
      </c>
      <c r="F7" s="243">
        <v>7723</v>
      </c>
      <c r="G7" s="243">
        <v>7024</v>
      </c>
      <c r="H7" s="243">
        <v>23783</v>
      </c>
      <c r="I7" s="243">
        <v>218</v>
      </c>
      <c r="J7" s="243">
        <v>3052</v>
      </c>
      <c r="K7" s="244">
        <f>SUM(B7:J7)</f>
        <v>41800</v>
      </c>
      <c r="L7" s="109" t="s">
        <v>61</v>
      </c>
    </row>
    <row r="8" spans="1:12" s="4" customFormat="1" ht="45" customHeight="1">
      <c r="A8" s="112" t="s">
        <v>52</v>
      </c>
      <c r="B8" s="245">
        <v>2999</v>
      </c>
      <c r="C8" s="245">
        <v>0</v>
      </c>
      <c r="D8" s="245">
        <v>0</v>
      </c>
      <c r="E8" s="245">
        <v>1657</v>
      </c>
      <c r="F8" s="245">
        <v>29019</v>
      </c>
      <c r="G8" s="245">
        <v>28973</v>
      </c>
      <c r="H8" s="245">
        <v>36806</v>
      </c>
      <c r="I8" s="245">
        <v>243</v>
      </c>
      <c r="J8" s="245">
        <v>11758</v>
      </c>
      <c r="K8" s="246">
        <f aca="true" t="shared" si="0" ref="K8:K15">SUM(B8:J8)</f>
        <v>111455</v>
      </c>
      <c r="L8" s="113" t="s">
        <v>62</v>
      </c>
    </row>
    <row r="9" spans="1:12" s="4" customFormat="1" ht="45" customHeight="1">
      <c r="A9" s="65" t="s">
        <v>53</v>
      </c>
      <c r="B9" s="243">
        <v>8150</v>
      </c>
      <c r="C9" s="243">
        <v>0</v>
      </c>
      <c r="D9" s="243">
        <v>0</v>
      </c>
      <c r="E9" s="243">
        <v>21402</v>
      </c>
      <c r="F9" s="243">
        <v>45330</v>
      </c>
      <c r="G9" s="243">
        <v>131172</v>
      </c>
      <c r="H9" s="243">
        <v>58631</v>
      </c>
      <c r="I9" s="243">
        <v>3111</v>
      </c>
      <c r="J9" s="243">
        <v>55743</v>
      </c>
      <c r="K9" s="244">
        <f t="shared" si="0"/>
        <v>323539</v>
      </c>
      <c r="L9" s="109" t="s">
        <v>71</v>
      </c>
    </row>
    <row r="10" spans="1:12" s="4" customFormat="1" ht="45" customHeight="1">
      <c r="A10" s="112" t="s">
        <v>54</v>
      </c>
      <c r="B10" s="245">
        <v>18339</v>
      </c>
      <c r="C10" s="245">
        <v>0</v>
      </c>
      <c r="D10" s="245">
        <v>0</v>
      </c>
      <c r="E10" s="245">
        <v>83980</v>
      </c>
      <c r="F10" s="245">
        <v>60759</v>
      </c>
      <c r="G10" s="245">
        <v>299020</v>
      </c>
      <c r="H10" s="245">
        <v>43608</v>
      </c>
      <c r="I10" s="245">
        <v>6489</v>
      </c>
      <c r="J10" s="245">
        <v>52945</v>
      </c>
      <c r="K10" s="246">
        <f t="shared" si="0"/>
        <v>565140</v>
      </c>
      <c r="L10" s="113" t="s">
        <v>72</v>
      </c>
    </row>
    <row r="11" spans="1:12" s="4" customFormat="1" ht="45" customHeight="1">
      <c r="A11" s="65" t="s">
        <v>76</v>
      </c>
      <c r="B11" s="243">
        <v>69467</v>
      </c>
      <c r="C11" s="243">
        <v>389</v>
      </c>
      <c r="D11" s="243">
        <v>71856</v>
      </c>
      <c r="E11" s="243">
        <v>381780</v>
      </c>
      <c r="F11" s="243">
        <v>104500</v>
      </c>
      <c r="G11" s="243">
        <v>968537</v>
      </c>
      <c r="H11" s="243">
        <v>25505</v>
      </c>
      <c r="I11" s="243">
        <v>15442</v>
      </c>
      <c r="J11" s="243">
        <v>54521</v>
      </c>
      <c r="K11" s="244">
        <f t="shared" si="0"/>
        <v>1691997</v>
      </c>
      <c r="L11" s="111" t="s">
        <v>80</v>
      </c>
    </row>
    <row r="12" spans="1:12" s="4" customFormat="1" ht="45" customHeight="1">
      <c r="A12" s="112" t="s">
        <v>55</v>
      </c>
      <c r="B12" s="245">
        <v>30465</v>
      </c>
      <c r="C12" s="245">
        <v>0</v>
      </c>
      <c r="D12" s="245">
        <v>175297</v>
      </c>
      <c r="E12" s="245">
        <v>92226</v>
      </c>
      <c r="F12" s="245">
        <v>15232</v>
      </c>
      <c r="G12" s="245">
        <v>50931</v>
      </c>
      <c r="H12" s="245">
        <v>1431</v>
      </c>
      <c r="I12" s="245">
        <v>0</v>
      </c>
      <c r="J12" s="245">
        <v>1722</v>
      </c>
      <c r="K12" s="246">
        <f t="shared" si="0"/>
        <v>367304</v>
      </c>
      <c r="L12" s="113" t="s">
        <v>73</v>
      </c>
    </row>
    <row r="13" spans="1:12" s="4" customFormat="1" ht="45" customHeight="1">
      <c r="A13" s="110" t="s">
        <v>56</v>
      </c>
      <c r="B13" s="243">
        <v>104597</v>
      </c>
      <c r="C13" s="243">
        <v>320815</v>
      </c>
      <c r="D13" s="243">
        <v>311507</v>
      </c>
      <c r="E13" s="243">
        <v>89678</v>
      </c>
      <c r="F13" s="243">
        <v>16141</v>
      </c>
      <c r="G13" s="243">
        <v>92927</v>
      </c>
      <c r="H13" s="243">
        <v>1592</v>
      </c>
      <c r="I13" s="243">
        <v>0</v>
      </c>
      <c r="J13" s="243">
        <v>524</v>
      </c>
      <c r="K13" s="244">
        <f t="shared" si="0"/>
        <v>937781</v>
      </c>
      <c r="L13" s="111" t="s">
        <v>239</v>
      </c>
    </row>
    <row r="14" spans="1:12" s="4" customFormat="1" ht="45" customHeight="1">
      <c r="A14" s="112" t="s">
        <v>290</v>
      </c>
      <c r="B14" s="245">
        <v>14008</v>
      </c>
      <c r="C14" s="245">
        <v>29471</v>
      </c>
      <c r="D14" s="245">
        <v>6306</v>
      </c>
      <c r="E14" s="245">
        <v>447</v>
      </c>
      <c r="F14" s="245">
        <v>1372</v>
      </c>
      <c r="G14" s="245">
        <v>6205</v>
      </c>
      <c r="H14" s="245">
        <v>49</v>
      </c>
      <c r="I14" s="245">
        <v>0</v>
      </c>
      <c r="J14" s="245">
        <v>0</v>
      </c>
      <c r="K14" s="246">
        <f t="shared" si="0"/>
        <v>57858</v>
      </c>
      <c r="L14" s="114" t="s">
        <v>240</v>
      </c>
    </row>
    <row r="15" spans="1:12" s="4" customFormat="1" ht="45" customHeight="1">
      <c r="A15" s="65" t="s">
        <v>58</v>
      </c>
      <c r="B15" s="243">
        <v>4936</v>
      </c>
      <c r="C15" s="243">
        <v>17755</v>
      </c>
      <c r="D15" s="243">
        <v>403</v>
      </c>
      <c r="E15" s="243">
        <v>153</v>
      </c>
      <c r="F15" s="243">
        <v>0</v>
      </c>
      <c r="G15" s="243">
        <v>346</v>
      </c>
      <c r="H15" s="243">
        <v>0</v>
      </c>
      <c r="I15" s="243">
        <v>0</v>
      </c>
      <c r="J15" s="243">
        <v>0</v>
      </c>
      <c r="K15" s="244">
        <f t="shared" si="0"/>
        <v>23593</v>
      </c>
      <c r="L15" s="109" t="s">
        <v>74</v>
      </c>
    </row>
    <row r="16" spans="1:12" s="4" customFormat="1" ht="49.5" customHeight="1">
      <c r="A16" s="101" t="s">
        <v>289</v>
      </c>
      <c r="B16" s="247">
        <f>SUM(B7:B15)</f>
        <v>252961</v>
      </c>
      <c r="C16" s="247">
        <f aca="true" t="shared" si="1" ref="C16:K16">SUM(C7:C15)</f>
        <v>368430</v>
      </c>
      <c r="D16" s="247">
        <f t="shared" si="1"/>
        <v>565369</v>
      </c>
      <c r="E16" s="247">
        <f t="shared" si="1"/>
        <v>671323</v>
      </c>
      <c r="F16" s="247">
        <f t="shared" si="1"/>
        <v>280076</v>
      </c>
      <c r="G16" s="247">
        <f t="shared" si="1"/>
        <v>1585135</v>
      </c>
      <c r="H16" s="247">
        <f t="shared" si="1"/>
        <v>191405</v>
      </c>
      <c r="I16" s="247">
        <f t="shared" si="1"/>
        <v>25503</v>
      </c>
      <c r="J16" s="247">
        <f t="shared" si="1"/>
        <v>180265</v>
      </c>
      <c r="K16" s="247">
        <f t="shared" si="1"/>
        <v>4120467</v>
      </c>
      <c r="L16" s="102" t="s">
        <v>7</v>
      </c>
    </row>
    <row r="17" spans="1:12" ht="34.5" customHeight="1">
      <c r="A17" s="12"/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13"/>
    </row>
    <row r="18" spans="1:12" ht="34.5" customHeight="1">
      <c r="A18" s="12"/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13"/>
    </row>
    <row r="19" spans="1:12" ht="34.5" customHeight="1">
      <c r="A19" s="12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13"/>
    </row>
    <row r="20" spans="1:12" ht="34.5" customHeight="1">
      <c r="A20" s="12"/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13"/>
    </row>
    <row r="21" spans="1:12" ht="34.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34.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34.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30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</sheetData>
  <sheetProtection/>
  <mergeCells count="5">
    <mergeCell ref="A5:A6"/>
    <mergeCell ref="L5:L6"/>
    <mergeCell ref="A2:L2"/>
    <mergeCell ref="A3:L3"/>
    <mergeCell ref="A4:L4"/>
  </mergeCells>
  <hyperlinks>
    <hyperlink ref="N1" location="الفهرس!B40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3"/>
  <sheetViews>
    <sheetView rightToLeft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L4"/>
    </sheetView>
  </sheetViews>
  <sheetFormatPr defaultColWidth="15.7109375" defaultRowHeight="30" customHeight="1"/>
  <cols>
    <col min="1" max="1" width="24.7109375" style="5" customWidth="1"/>
    <col min="2" max="2" width="16.28125" style="5" customWidth="1"/>
    <col min="3" max="4" width="17.421875" style="5" customWidth="1"/>
    <col min="5" max="5" width="16.28125" style="5" customWidth="1"/>
    <col min="6" max="6" width="17.7109375" style="5" customWidth="1"/>
    <col min="7" max="7" width="18.8515625" style="5" customWidth="1"/>
    <col min="8" max="8" width="16.28125" style="5" customWidth="1"/>
    <col min="9" max="9" width="16.8515625" style="5" customWidth="1"/>
    <col min="10" max="10" width="17.421875" style="5" customWidth="1"/>
    <col min="11" max="11" width="18.8515625" style="5" customWidth="1"/>
    <col min="12" max="12" width="24.7109375" style="5" customWidth="1"/>
    <col min="13" max="13" width="14.140625" style="5" customWidth="1"/>
    <col min="14" max="14" width="15.7109375" style="5" customWidth="1"/>
    <col min="15" max="16384" width="15.7109375" style="5" customWidth="1"/>
  </cols>
  <sheetData>
    <row r="1" spans="1:14" s="1" customFormat="1" ht="30" customHeight="1">
      <c r="A1" s="268" t="s">
        <v>128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70" t="s">
        <v>129</v>
      </c>
      <c r="M1" s="10"/>
      <c r="N1" s="263" t="s">
        <v>418</v>
      </c>
    </row>
    <row r="2" spans="1:14" s="2" customFormat="1" ht="30" customHeight="1">
      <c r="A2" s="368" t="s">
        <v>202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N2" s="262"/>
    </row>
    <row r="3" spans="1:16" s="3" customFormat="1" ht="30" customHeight="1">
      <c r="A3" s="369" t="s">
        <v>460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2"/>
      <c r="P3" s="2"/>
    </row>
    <row r="4" spans="1:16" s="3" customFormat="1" ht="30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2"/>
      <c r="N4" s="2"/>
      <c r="O4" s="2"/>
      <c r="P4" s="2"/>
    </row>
    <row r="5" spans="1:16" s="4" customFormat="1" ht="93.75" customHeight="1">
      <c r="A5" s="370" t="s">
        <v>70</v>
      </c>
      <c r="B5" s="108" t="s">
        <v>526</v>
      </c>
      <c r="C5" s="97" t="s">
        <v>263</v>
      </c>
      <c r="D5" s="97" t="s">
        <v>262</v>
      </c>
      <c r="E5" s="97" t="s">
        <v>111</v>
      </c>
      <c r="F5" s="97" t="s">
        <v>528</v>
      </c>
      <c r="G5" s="97" t="s">
        <v>529</v>
      </c>
      <c r="H5" s="97" t="s">
        <v>530</v>
      </c>
      <c r="I5" s="97" t="s">
        <v>112</v>
      </c>
      <c r="J5" s="97" t="s">
        <v>113</v>
      </c>
      <c r="K5" s="44" t="s">
        <v>82</v>
      </c>
      <c r="L5" s="371" t="s">
        <v>63</v>
      </c>
      <c r="M5" s="2"/>
      <c r="N5" s="2"/>
      <c r="O5" s="2"/>
      <c r="P5" s="2"/>
    </row>
    <row r="6" spans="1:16" s="4" customFormat="1" ht="110.25" customHeight="1">
      <c r="A6" s="364"/>
      <c r="B6" s="98" t="s">
        <v>527</v>
      </c>
      <c r="C6" s="99" t="s">
        <v>258</v>
      </c>
      <c r="D6" s="99" t="s">
        <v>259</v>
      </c>
      <c r="E6" s="98" t="s">
        <v>534</v>
      </c>
      <c r="F6" s="98" t="s">
        <v>533</v>
      </c>
      <c r="G6" s="98" t="s">
        <v>532</v>
      </c>
      <c r="H6" s="99" t="s">
        <v>531</v>
      </c>
      <c r="I6" s="99" t="s">
        <v>114</v>
      </c>
      <c r="J6" s="99" t="s">
        <v>115</v>
      </c>
      <c r="K6" s="100" t="s">
        <v>7</v>
      </c>
      <c r="L6" s="365"/>
      <c r="M6" s="2"/>
      <c r="N6" s="2"/>
      <c r="O6" s="2"/>
      <c r="P6" s="2"/>
    </row>
    <row r="7" spans="1:16" s="4" customFormat="1" ht="63" customHeight="1">
      <c r="A7" s="118" t="s">
        <v>64</v>
      </c>
      <c r="B7" s="245">
        <v>29706</v>
      </c>
      <c r="C7" s="245">
        <v>136861</v>
      </c>
      <c r="D7" s="245">
        <v>174170</v>
      </c>
      <c r="E7" s="245">
        <v>214440</v>
      </c>
      <c r="F7" s="245">
        <v>185646</v>
      </c>
      <c r="G7" s="245">
        <v>585853</v>
      </c>
      <c r="H7" s="245">
        <v>44006</v>
      </c>
      <c r="I7" s="245">
        <v>34161</v>
      </c>
      <c r="J7" s="245">
        <v>279882</v>
      </c>
      <c r="K7" s="246">
        <f>SUM(B7:J7)</f>
        <v>1684725</v>
      </c>
      <c r="L7" s="119" t="s">
        <v>65</v>
      </c>
      <c r="M7" s="11"/>
      <c r="N7" s="11"/>
      <c r="O7" s="2"/>
      <c r="P7" s="2"/>
    </row>
    <row r="8" spans="1:16" s="4" customFormat="1" ht="63" customHeight="1">
      <c r="A8" s="116" t="s">
        <v>66</v>
      </c>
      <c r="B8" s="243">
        <v>391566</v>
      </c>
      <c r="C8" s="243">
        <v>1259038</v>
      </c>
      <c r="D8" s="243">
        <v>1065487</v>
      </c>
      <c r="E8" s="243">
        <v>723653</v>
      </c>
      <c r="F8" s="243">
        <v>1054239</v>
      </c>
      <c r="G8" s="243">
        <v>2469501</v>
      </c>
      <c r="H8" s="243">
        <v>418123</v>
      </c>
      <c r="I8" s="243">
        <v>202426</v>
      </c>
      <c r="J8" s="243">
        <v>1631760</v>
      </c>
      <c r="K8" s="244">
        <f>SUM(B8:J8)</f>
        <v>9215793</v>
      </c>
      <c r="L8" s="117" t="s">
        <v>67</v>
      </c>
      <c r="M8" s="11"/>
      <c r="N8" s="11"/>
      <c r="O8" s="2"/>
      <c r="P8" s="2"/>
    </row>
    <row r="9" spans="1:16" s="4" customFormat="1" ht="63" customHeight="1">
      <c r="A9" s="120" t="s">
        <v>137</v>
      </c>
      <c r="B9" s="245">
        <v>5230</v>
      </c>
      <c r="C9" s="245">
        <v>11179</v>
      </c>
      <c r="D9" s="245">
        <v>18599</v>
      </c>
      <c r="E9" s="245">
        <v>10922</v>
      </c>
      <c r="F9" s="245">
        <v>11078</v>
      </c>
      <c r="G9" s="245">
        <v>40342</v>
      </c>
      <c r="H9" s="245">
        <v>1424</v>
      </c>
      <c r="I9" s="245">
        <v>1455</v>
      </c>
      <c r="J9" s="245">
        <v>9621</v>
      </c>
      <c r="K9" s="246">
        <f>SUM(B9:J9)</f>
        <v>109850</v>
      </c>
      <c r="L9" s="121" t="s">
        <v>75</v>
      </c>
      <c r="M9" s="11"/>
      <c r="N9" s="11"/>
      <c r="O9" s="2"/>
      <c r="P9" s="2"/>
    </row>
    <row r="10" spans="1:16" s="4" customFormat="1" ht="63" customHeight="1">
      <c r="A10" s="116" t="s">
        <v>69</v>
      </c>
      <c r="B10" s="243">
        <v>1855</v>
      </c>
      <c r="C10" s="243">
        <v>7277</v>
      </c>
      <c r="D10" s="243">
        <v>7698</v>
      </c>
      <c r="E10" s="243">
        <v>5621</v>
      </c>
      <c r="F10" s="243">
        <v>8913</v>
      </c>
      <c r="G10" s="243">
        <v>15936</v>
      </c>
      <c r="H10" s="243">
        <v>4519</v>
      </c>
      <c r="I10" s="243">
        <v>988</v>
      </c>
      <c r="J10" s="243">
        <v>4498</v>
      </c>
      <c r="K10" s="244">
        <f>SUM(B10:J10)</f>
        <v>57305</v>
      </c>
      <c r="L10" s="117" t="s">
        <v>483</v>
      </c>
      <c r="M10" s="11"/>
      <c r="N10" s="11"/>
      <c r="O10" s="2"/>
      <c r="P10" s="2"/>
    </row>
    <row r="11" spans="1:16" s="4" customFormat="1" ht="64.5" customHeight="1">
      <c r="A11" s="101" t="s">
        <v>289</v>
      </c>
      <c r="B11" s="247">
        <f>SUM(B7:B10)</f>
        <v>428357</v>
      </c>
      <c r="C11" s="247">
        <f aca="true" t="shared" si="0" ref="C11:K11">SUM(C7:C10)</f>
        <v>1414355</v>
      </c>
      <c r="D11" s="247">
        <f t="shared" si="0"/>
        <v>1265954</v>
      </c>
      <c r="E11" s="247">
        <f t="shared" si="0"/>
        <v>954636</v>
      </c>
      <c r="F11" s="247">
        <f t="shared" si="0"/>
        <v>1259876</v>
      </c>
      <c r="G11" s="247">
        <f t="shared" si="0"/>
        <v>3111632</v>
      </c>
      <c r="H11" s="247">
        <f t="shared" si="0"/>
        <v>468072</v>
      </c>
      <c r="I11" s="247">
        <f t="shared" si="0"/>
        <v>239030</v>
      </c>
      <c r="J11" s="247">
        <f t="shared" si="0"/>
        <v>1925761</v>
      </c>
      <c r="K11" s="247">
        <f t="shared" si="0"/>
        <v>11067673</v>
      </c>
      <c r="L11" s="102" t="s">
        <v>7</v>
      </c>
      <c r="M11" s="11"/>
      <c r="N11" s="11"/>
      <c r="O11" s="2"/>
      <c r="P11" s="2"/>
    </row>
    <row r="12" spans="1:16" ht="34.5" customHeight="1">
      <c r="A12" s="12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13"/>
      <c r="M12" s="13"/>
      <c r="N12" s="13"/>
      <c r="O12" s="12"/>
      <c r="P12" s="12"/>
    </row>
    <row r="13" spans="1:16" ht="34.5" customHeight="1">
      <c r="A13" s="12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13"/>
      <c r="M13" s="13"/>
      <c r="N13" s="13"/>
      <c r="O13" s="12"/>
      <c r="P13" s="12"/>
    </row>
    <row r="14" spans="1:16" ht="34.5" customHeight="1">
      <c r="A14" s="12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13"/>
      <c r="M14" s="13"/>
      <c r="N14" s="13"/>
      <c r="O14" s="12"/>
      <c r="P14" s="12"/>
    </row>
    <row r="15" spans="1:16" ht="34.5" customHeight="1">
      <c r="A15" s="12"/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13"/>
      <c r="M15" s="13"/>
      <c r="N15" s="13"/>
      <c r="O15" s="12"/>
      <c r="P15" s="12"/>
    </row>
    <row r="16" spans="1:16" ht="34.5" customHeight="1">
      <c r="A16" s="12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13"/>
      <c r="M16" s="13"/>
      <c r="N16" s="13"/>
      <c r="O16" s="12"/>
      <c r="P16" s="12"/>
    </row>
    <row r="17" spans="1:16" ht="34.5" customHeight="1">
      <c r="A17" s="12"/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13"/>
      <c r="M17" s="13"/>
      <c r="N17" s="13"/>
      <c r="O17" s="12"/>
      <c r="P17" s="12"/>
    </row>
    <row r="18" spans="1:16" ht="34.5" customHeight="1">
      <c r="A18" s="12"/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13"/>
      <c r="M18" s="13"/>
      <c r="N18" s="13"/>
      <c r="O18" s="12"/>
      <c r="P18" s="12"/>
    </row>
    <row r="19" spans="1:16" ht="34.5" customHeight="1">
      <c r="A19" s="12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13"/>
      <c r="M19" s="13"/>
      <c r="N19" s="13"/>
      <c r="O19" s="12"/>
      <c r="P19" s="12"/>
    </row>
    <row r="20" spans="1:16" ht="34.5" customHeight="1">
      <c r="A20" s="12"/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13"/>
      <c r="M20" s="13"/>
      <c r="N20" s="13"/>
      <c r="O20" s="12"/>
      <c r="P20" s="12"/>
    </row>
    <row r="21" spans="1:16" ht="34.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2"/>
      <c r="P21" s="12"/>
    </row>
    <row r="22" spans="1:16" ht="34.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2"/>
      <c r="P22" s="12"/>
    </row>
    <row r="23" spans="1:16" ht="30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2"/>
      <c r="P23" s="12"/>
    </row>
  </sheetData>
  <sheetProtection/>
  <mergeCells count="5">
    <mergeCell ref="A5:A6"/>
    <mergeCell ref="L5:L6"/>
    <mergeCell ref="A2:L2"/>
    <mergeCell ref="A3:L3"/>
    <mergeCell ref="A4:L4"/>
  </mergeCells>
  <hyperlinks>
    <hyperlink ref="N1" location="الفهرس!B41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4"/>
  <sheetViews>
    <sheetView rightToLeft="1" zoomScale="50" zoomScaleNormal="5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L4"/>
    </sheetView>
  </sheetViews>
  <sheetFormatPr defaultColWidth="15.7109375" defaultRowHeight="30" customHeight="1"/>
  <cols>
    <col min="1" max="1" width="24.7109375" style="5" customWidth="1"/>
    <col min="2" max="2" width="16.28125" style="5" customWidth="1"/>
    <col min="3" max="3" width="18.421875" style="5" customWidth="1"/>
    <col min="4" max="5" width="16.28125" style="5" customWidth="1"/>
    <col min="6" max="6" width="19.421875" style="5" customWidth="1"/>
    <col min="7" max="7" width="19.140625" style="5" customWidth="1"/>
    <col min="8" max="8" width="16.28125" style="5" customWidth="1"/>
    <col min="9" max="9" width="16.8515625" style="5" customWidth="1"/>
    <col min="10" max="10" width="17.421875" style="5" customWidth="1"/>
    <col min="11" max="11" width="17.7109375" style="5" customWidth="1"/>
    <col min="12" max="12" width="24.7109375" style="5" customWidth="1"/>
    <col min="13" max="13" width="14.140625" style="5" customWidth="1"/>
    <col min="14" max="14" width="15.7109375" style="5" customWidth="1"/>
    <col min="15" max="16384" width="15.7109375" style="5" customWidth="1"/>
  </cols>
  <sheetData>
    <row r="1" spans="1:14" s="1" customFormat="1" ht="30" customHeight="1">
      <c r="A1" s="268" t="s">
        <v>130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70" t="s">
        <v>131</v>
      </c>
      <c r="M1" s="10"/>
      <c r="N1" s="263" t="s">
        <v>418</v>
      </c>
    </row>
    <row r="2" spans="1:14" s="2" customFormat="1" ht="30" customHeight="1">
      <c r="A2" s="368" t="s">
        <v>203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N2" s="262"/>
    </row>
    <row r="3" spans="1:16" s="3" customFormat="1" ht="30" customHeight="1">
      <c r="A3" s="369" t="s">
        <v>461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2"/>
      <c r="P3" s="2"/>
    </row>
    <row r="4" spans="1:16" s="3" customFormat="1" ht="30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2"/>
      <c r="N4" s="2"/>
      <c r="O4" s="2"/>
      <c r="P4" s="2"/>
    </row>
    <row r="5" spans="1:16" s="4" customFormat="1" ht="93.75" customHeight="1">
      <c r="A5" s="370" t="s">
        <v>70</v>
      </c>
      <c r="B5" s="108" t="s">
        <v>526</v>
      </c>
      <c r="C5" s="97" t="s">
        <v>263</v>
      </c>
      <c r="D5" s="97" t="s">
        <v>262</v>
      </c>
      <c r="E5" s="97" t="s">
        <v>111</v>
      </c>
      <c r="F5" s="97" t="s">
        <v>528</v>
      </c>
      <c r="G5" s="97" t="s">
        <v>529</v>
      </c>
      <c r="H5" s="97" t="s">
        <v>530</v>
      </c>
      <c r="I5" s="97" t="s">
        <v>112</v>
      </c>
      <c r="J5" s="97" t="s">
        <v>113</v>
      </c>
      <c r="K5" s="44" t="s">
        <v>82</v>
      </c>
      <c r="L5" s="371" t="s">
        <v>63</v>
      </c>
      <c r="M5" s="2"/>
      <c r="N5" s="2"/>
      <c r="O5" s="2"/>
      <c r="P5" s="2"/>
    </row>
    <row r="6" spans="1:16" s="4" customFormat="1" ht="110.25" customHeight="1">
      <c r="A6" s="364"/>
      <c r="B6" s="98" t="s">
        <v>527</v>
      </c>
      <c r="C6" s="99" t="s">
        <v>258</v>
      </c>
      <c r="D6" s="99" t="s">
        <v>259</v>
      </c>
      <c r="E6" s="98" t="s">
        <v>534</v>
      </c>
      <c r="F6" s="98" t="s">
        <v>533</v>
      </c>
      <c r="G6" s="98" t="s">
        <v>532</v>
      </c>
      <c r="H6" s="99" t="s">
        <v>531</v>
      </c>
      <c r="I6" s="99" t="s">
        <v>114</v>
      </c>
      <c r="J6" s="99" t="s">
        <v>115</v>
      </c>
      <c r="K6" s="100" t="s">
        <v>7</v>
      </c>
      <c r="L6" s="365"/>
      <c r="M6" s="2"/>
      <c r="N6" s="2"/>
      <c r="O6" s="2"/>
      <c r="P6" s="2"/>
    </row>
    <row r="7" spans="1:16" s="4" customFormat="1" ht="63" customHeight="1">
      <c r="A7" s="118" t="s">
        <v>64</v>
      </c>
      <c r="B7" s="245">
        <v>25506</v>
      </c>
      <c r="C7" s="245">
        <v>104345</v>
      </c>
      <c r="D7" s="245">
        <v>113569</v>
      </c>
      <c r="E7" s="245">
        <v>171242</v>
      </c>
      <c r="F7" s="245">
        <v>175538</v>
      </c>
      <c r="G7" s="245">
        <v>477780</v>
      </c>
      <c r="H7" s="245">
        <v>43902</v>
      </c>
      <c r="I7" s="245">
        <v>31351</v>
      </c>
      <c r="J7" s="245">
        <v>279674</v>
      </c>
      <c r="K7" s="246">
        <f>SUM(B7:J7)</f>
        <v>1422907</v>
      </c>
      <c r="L7" s="119" t="s">
        <v>65</v>
      </c>
      <c r="M7" s="11"/>
      <c r="N7" s="11"/>
      <c r="O7" s="2"/>
      <c r="P7" s="2"/>
    </row>
    <row r="8" spans="1:16" s="4" customFormat="1" ht="63" customHeight="1">
      <c r="A8" s="116" t="s">
        <v>66</v>
      </c>
      <c r="B8" s="243">
        <v>374258</v>
      </c>
      <c r="C8" s="243">
        <v>1097867</v>
      </c>
      <c r="D8" s="243">
        <v>725411</v>
      </c>
      <c r="E8" s="243">
        <v>615125</v>
      </c>
      <c r="F8" s="243">
        <v>1039354</v>
      </c>
      <c r="G8" s="243">
        <v>2018711</v>
      </c>
      <c r="H8" s="243">
        <v>417570</v>
      </c>
      <c r="I8" s="243">
        <v>198522</v>
      </c>
      <c r="J8" s="243">
        <v>1629773</v>
      </c>
      <c r="K8" s="244">
        <f>SUM(B8:J8)</f>
        <v>8116591</v>
      </c>
      <c r="L8" s="117" t="s">
        <v>67</v>
      </c>
      <c r="M8" s="11"/>
      <c r="N8" s="11"/>
      <c r="O8" s="2"/>
      <c r="P8" s="2"/>
    </row>
    <row r="9" spans="1:16" s="4" customFormat="1" ht="63" customHeight="1">
      <c r="A9" s="120" t="s">
        <v>137</v>
      </c>
      <c r="B9" s="245">
        <v>3762</v>
      </c>
      <c r="C9" s="245">
        <v>2680</v>
      </c>
      <c r="D9" s="245">
        <v>4062</v>
      </c>
      <c r="E9" s="245">
        <v>4427</v>
      </c>
      <c r="F9" s="245">
        <v>8541</v>
      </c>
      <c r="G9" s="245">
        <v>17331</v>
      </c>
      <c r="H9" s="245">
        <v>1424</v>
      </c>
      <c r="I9" s="245">
        <v>738</v>
      </c>
      <c r="J9" s="245">
        <v>9296</v>
      </c>
      <c r="K9" s="246">
        <f>SUM(B9:J9)</f>
        <v>52261</v>
      </c>
      <c r="L9" s="121" t="s">
        <v>75</v>
      </c>
      <c r="M9" s="11"/>
      <c r="N9" s="11"/>
      <c r="O9" s="2"/>
      <c r="P9" s="2"/>
    </row>
    <row r="10" spans="1:16" s="4" customFormat="1" ht="63" customHeight="1">
      <c r="A10" s="116" t="s">
        <v>69</v>
      </c>
      <c r="B10" s="243">
        <v>427</v>
      </c>
      <c r="C10" s="243">
        <v>2732</v>
      </c>
      <c r="D10" s="243">
        <v>1200</v>
      </c>
      <c r="E10" s="243">
        <v>2299</v>
      </c>
      <c r="F10" s="243">
        <v>6984</v>
      </c>
      <c r="G10" s="243">
        <v>4979</v>
      </c>
      <c r="H10" s="243">
        <v>2267</v>
      </c>
      <c r="I10" s="243">
        <v>144</v>
      </c>
      <c r="J10" s="243">
        <v>4498</v>
      </c>
      <c r="K10" s="244">
        <f>SUM(B10:J10)</f>
        <v>25530</v>
      </c>
      <c r="L10" s="117" t="s">
        <v>483</v>
      </c>
      <c r="M10" s="11"/>
      <c r="N10" s="11"/>
      <c r="O10" s="2"/>
      <c r="P10" s="2"/>
    </row>
    <row r="11" spans="1:16" s="4" customFormat="1" ht="64.5" customHeight="1">
      <c r="A11" s="101" t="s">
        <v>289</v>
      </c>
      <c r="B11" s="247">
        <f aca="true" t="shared" si="0" ref="B11:K11">SUM(B7:B10)</f>
        <v>403953</v>
      </c>
      <c r="C11" s="247">
        <f t="shared" si="0"/>
        <v>1207624</v>
      </c>
      <c r="D11" s="247">
        <f t="shared" si="0"/>
        <v>844242</v>
      </c>
      <c r="E11" s="247">
        <f t="shared" si="0"/>
        <v>793093</v>
      </c>
      <c r="F11" s="247">
        <f t="shared" si="0"/>
        <v>1230417</v>
      </c>
      <c r="G11" s="247">
        <f t="shared" si="0"/>
        <v>2518801</v>
      </c>
      <c r="H11" s="247">
        <f t="shared" si="0"/>
        <v>465163</v>
      </c>
      <c r="I11" s="247">
        <f t="shared" si="0"/>
        <v>230755</v>
      </c>
      <c r="J11" s="247">
        <f t="shared" si="0"/>
        <v>1923241</v>
      </c>
      <c r="K11" s="247">
        <f t="shared" si="0"/>
        <v>9617289</v>
      </c>
      <c r="L11" s="102" t="s">
        <v>7</v>
      </c>
      <c r="M11" s="11"/>
      <c r="N11" s="11"/>
      <c r="O11" s="2"/>
      <c r="P11" s="2"/>
    </row>
    <row r="12" spans="1:16" ht="34.5" customHeight="1">
      <c r="A12" s="12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13"/>
      <c r="M12" s="13"/>
      <c r="N12" s="13"/>
      <c r="O12" s="12"/>
      <c r="P12" s="12"/>
    </row>
    <row r="13" spans="1:16" ht="34.5" customHeight="1">
      <c r="A13" s="12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13"/>
      <c r="M13" s="13"/>
      <c r="N13" s="13"/>
      <c r="O13" s="12"/>
      <c r="P13" s="12"/>
    </row>
    <row r="14" spans="1:16" ht="34.5" customHeight="1">
      <c r="A14" s="12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13"/>
      <c r="M14" s="13"/>
      <c r="N14" s="13"/>
      <c r="O14" s="12"/>
      <c r="P14" s="12"/>
    </row>
    <row r="15" spans="1:16" ht="34.5" customHeight="1">
      <c r="A15" s="12"/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13"/>
      <c r="M15" s="13"/>
      <c r="N15" s="13"/>
      <c r="O15" s="12"/>
      <c r="P15" s="12"/>
    </row>
    <row r="16" spans="1:16" ht="34.5" customHeight="1">
      <c r="A16" s="12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13"/>
      <c r="M16" s="13"/>
      <c r="N16" s="13"/>
      <c r="O16" s="12"/>
      <c r="P16" s="12"/>
    </row>
    <row r="17" spans="1:16" ht="34.5" customHeight="1">
      <c r="A17" s="12"/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13"/>
      <c r="M17" s="13"/>
      <c r="N17" s="13"/>
      <c r="O17" s="12"/>
      <c r="P17" s="12"/>
    </row>
    <row r="18" spans="1:16" ht="34.5" customHeight="1">
      <c r="A18" s="12"/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13"/>
      <c r="M18" s="13"/>
      <c r="N18" s="13"/>
      <c r="O18" s="12"/>
      <c r="P18" s="12"/>
    </row>
    <row r="19" spans="1:16" ht="34.5" customHeight="1">
      <c r="A19" s="12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13"/>
      <c r="M19" s="13"/>
      <c r="N19" s="13"/>
      <c r="O19" s="12"/>
      <c r="P19" s="12"/>
    </row>
    <row r="20" spans="1:16" ht="34.5" customHeight="1">
      <c r="A20" s="12"/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13"/>
      <c r="M20" s="13"/>
      <c r="N20" s="13"/>
      <c r="O20" s="12"/>
      <c r="P20" s="12"/>
    </row>
    <row r="21" spans="1:16" ht="34.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2"/>
      <c r="P21" s="12"/>
    </row>
    <row r="22" spans="1:16" ht="34.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2"/>
      <c r="P22" s="12"/>
    </row>
    <row r="23" spans="1:16" ht="34.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2"/>
      <c r="P23" s="12"/>
    </row>
    <row r="24" spans="1:16" ht="30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2"/>
      <c r="P24" s="12"/>
    </row>
  </sheetData>
  <sheetProtection/>
  <mergeCells count="5">
    <mergeCell ref="A5:A6"/>
    <mergeCell ref="L5:L6"/>
    <mergeCell ref="A2:L2"/>
    <mergeCell ref="A3:L3"/>
    <mergeCell ref="A4:L4"/>
  </mergeCells>
  <hyperlinks>
    <hyperlink ref="N1" location="الفهرس!B42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4"/>
  <sheetViews>
    <sheetView rightToLeft="1" zoomScale="50" zoomScaleNormal="5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L4"/>
    </sheetView>
  </sheetViews>
  <sheetFormatPr defaultColWidth="15.7109375" defaultRowHeight="30" customHeight="1"/>
  <cols>
    <col min="1" max="1" width="24.7109375" style="5" customWidth="1"/>
    <col min="2" max="6" width="16.28125" style="5" customWidth="1"/>
    <col min="7" max="7" width="17.00390625" style="5" customWidth="1"/>
    <col min="8" max="8" width="16.28125" style="5" customWidth="1"/>
    <col min="9" max="9" width="16.8515625" style="5" customWidth="1"/>
    <col min="10" max="10" width="17.421875" style="5" customWidth="1"/>
    <col min="11" max="11" width="17.7109375" style="5" customWidth="1"/>
    <col min="12" max="12" width="24.7109375" style="5" customWidth="1"/>
    <col min="13" max="13" width="14.140625" style="5" customWidth="1"/>
    <col min="14" max="14" width="16.8515625" style="5" customWidth="1"/>
    <col min="15" max="16384" width="15.7109375" style="5" customWidth="1"/>
  </cols>
  <sheetData>
    <row r="1" spans="1:14" s="1" customFormat="1" ht="30" customHeight="1">
      <c r="A1" s="268" t="s">
        <v>132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70" t="s">
        <v>133</v>
      </c>
      <c r="M1" s="10"/>
      <c r="N1" s="263" t="s">
        <v>418</v>
      </c>
    </row>
    <row r="2" spans="1:14" s="2" customFormat="1" ht="30" customHeight="1">
      <c r="A2" s="368" t="s">
        <v>204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N2" s="262"/>
    </row>
    <row r="3" spans="1:16" s="3" customFormat="1" ht="30" customHeight="1">
      <c r="A3" s="369" t="s">
        <v>462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2"/>
      <c r="P3" s="2"/>
    </row>
    <row r="4" spans="1:16" s="3" customFormat="1" ht="30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2"/>
      <c r="N4" s="2"/>
      <c r="O4" s="2"/>
      <c r="P4" s="2"/>
    </row>
    <row r="5" spans="1:16" s="4" customFormat="1" ht="93.75" customHeight="1">
      <c r="A5" s="370" t="s">
        <v>70</v>
      </c>
      <c r="B5" s="108" t="s">
        <v>526</v>
      </c>
      <c r="C5" s="97" t="s">
        <v>263</v>
      </c>
      <c r="D5" s="97" t="s">
        <v>262</v>
      </c>
      <c r="E5" s="97" t="s">
        <v>111</v>
      </c>
      <c r="F5" s="97" t="s">
        <v>528</v>
      </c>
      <c r="G5" s="97" t="s">
        <v>529</v>
      </c>
      <c r="H5" s="97" t="s">
        <v>530</v>
      </c>
      <c r="I5" s="97" t="s">
        <v>112</v>
      </c>
      <c r="J5" s="97" t="s">
        <v>113</v>
      </c>
      <c r="K5" s="44" t="s">
        <v>82</v>
      </c>
      <c r="L5" s="371" t="s">
        <v>63</v>
      </c>
      <c r="M5" s="2"/>
      <c r="N5" s="2"/>
      <c r="O5" s="2"/>
      <c r="P5" s="2"/>
    </row>
    <row r="6" spans="1:16" s="4" customFormat="1" ht="110.25" customHeight="1">
      <c r="A6" s="364"/>
      <c r="B6" s="98" t="s">
        <v>527</v>
      </c>
      <c r="C6" s="99" t="s">
        <v>258</v>
      </c>
      <c r="D6" s="99" t="s">
        <v>259</v>
      </c>
      <c r="E6" s="98" t="s">
        <v>534</v>
      </c>
      <c r="F6" s="98" t="s">
        <v>533</v>
      </c>
      <c r="G6" s="98" t="s">
        <v>532</v>
      </c>
      <c r="H6" s="99" t="s">
        <v>531</v>
      </c>
      <c r="I6" s="99" t="s">
        <v>114</v>
      </c>
      <c r="J6" s="99" t="s">
        <v>115</v>
      </c>
      <c r="K6" s="100" t="s">
        <v>7</v>
      </c>
      <c r="L6" s="365"/>
      <c r="M6" s="2"/>
      <c r="N6" s="2"/>
      <c r="O6" s="2"/>
      <c r="P6" s="2"/>
    </row>
    <row r="7" spans="1:16" s="4" customFormat="1" ht="63" customHeight="1">
      <c r="A7" s="118" t="s">
        <v>64</v>
      </c>
      <c r="B7" s="245">
        <v>23758</v>
      </c>
      <c r="C7" s="245">
        <v>83525</v>
      </c>
      <c r="D7" s="245">
        <v>148033</v>
      </c>
      <c r="E7" s="245">
        <v>192927</v>
      </c>
      <c r="F7" s="245">
        <v>65174</v>
      </c>
      <c r="G7" s="245">
        <v>350173</v>
      </c>
      <c r="H7" s="245">
        <v>10903</v>
      </c>
      <c r="I7" s="245">
        <v>9368</v>
      </c>
      <c r="J7" s="245">
        <v>35733</v>
      </c>
      <c r="K7" s="246">
        <f>SUM(B7:J7)</f>
        <v>919594</v>
      </c>
      <c r="L7" s="119" t="s">
        <v>65</v>
      </c>
      <c r="M7" s="11"/>
      <c r="N7" s="11"/>
      <c r="O7" s="2"/>
      <c r="P7" s="2"/>
    </row>
    <row r="8" spans="1:16" s="4" customFormat="1" ht="63" customHeight="1">
      <c r="A8" s="116" t="s">
        <v>66</v>
      </c>
      <c r="B8" s="243">
        <v>245980</v>
      </c>
      <c r="C8" s="243">
        <v>428895</v>
      </c>
      <c r="D8" s="243">
        <v>773548</v>
      </c>
      <c r="E8" s="243">
        <v>617287</v>
      </c>
      <c r="F8" s="243">
        <v>229737</v>
      </c>
      <c r="G8" s="243">
        <v>1276274</v>
      </c>
      <c r="H8" s="243">
        <v>178221</v>
      </c>
      <c r="I8" s="243">
        <v>19923</v>
      </c>
      <c r="J8" s="243">
        <v>142824</v>
      </c>
      <c r="K8" s="244">
        <f>SUM(B8:J8)</f>
        <v>3912689</v>
      </c>
      <c r="L8" s="117" t="s">
        <v>67</v>
      </c>
      <c r="M8" s="11"/>
      <c r="N8" s="11"/>
      <c r="O8" s="2"/>
      <c r="P8" s="2"/>
    </row>
    <row r="9" spans="1:16" s="4" customFormat="1" ht="63" customHeight="1">
      <c r="A9" s="120" t="s">
        <v>137</v>
      </c>
      <c r="B9" s="245">
        <v>4286</v>
      </c>
      <c r="C9" s="245">
        <v>8462</v>
      </c>
      <c r="D9" s="245">
        <v>17324</v>
      </c>
      <c r="E9" s="245">
        <v>10922</v>
      </c>
      <c r="F9" s="245">
        <v>4782</v>
      </c>
      <c r="G9" s="245">
        <v>15009</v>
      </c>
      <c r="H9" s="245">
        <v>671</v>
      </c>
      <c r="I9" s="245">
        <v>274</v>
      </c>
      <c r="J9" s="245">
        <v>1577</v>
      </c>
      <c r="K9" s="246">
        <f>SUM(B9:J9)</f>
        <v>63307</v>
      </c>
      <c r="L9" s="121" t="s">
        <v>75</v>
      </c>
      <c r="M9" s="11"/>
      <c r="N9" s="11"/>
      <c r="O9" s="2"/>
      <c r="P9" s="2"/>
    </row>
    <row r="10" spans="1:16" s="4" customFormat="1" ht="63" customHeight="1">
      <c r="A10" s="116" t="s">
        <v>69</v>
      </c>
      <c r="B10" s="243">
        <v>1855</v>
      </c>
      <c r="C10" s="243">
        <v>2977</v>
      </c>
      <c r="D10" s="243">
        <v>6981</v>
      </c>
      <c r="E10" s="243">
        <v>4737</v>
      </c>
      <c r="F10" s="243">
        <v>2658</v>
      </c>
      <c r="G10" s="243">
        <v>5401</v>
      </c>
      <c r="H10" s="243">
        <v>4429</v>
      </c>
      <c r="I10" s="243">
        <v>988</v>
      </c>
      <c r="J10" s="243">
        <v>568</v>
      </c>
      <c r="K10" s="244">
        <f>SUM(B10:J10)</f>
        <v>30594</v>
      </c>
      <c r="L10" s="117" t="s">
        <v>483</v>
      </c>
      <c r="M10" s="11"/>
      <c r="N10" s="11"/>
      <c r="O10" s="2"/>
      <c r="P10" s="2"/>
    </row>
    <row r="11" spans="1:16" s="4" customFormat="1" ht="64.5" customHeight="1">
      <c r="A11" s="101" t="s">
        <v>289</v>
      </c>
      <c r="B11" s="247">
        <f>SUM(B7:B10)</f>
        <v>275879</v>
      </c>
      <c r="C11" s="247">
        <f aca="true" t="shared" si="0" ref="C11:K11">SUM(C7:C10)</f>
        <v>523859</v>
      </c>
      <c r="D11" s="247">
        <f t="shared" si="0"/>
        <v>945886</v>
      </c>
      <c r="E11" s="247">
        <f t="shared" si="0"/>
        <v>825873</v>
      </c>
      <c r="F11" s="247">
        <f t="shared" si="0"/>
        <v>302351</v>
      </c>
      <c r="G11" s="247">
        <f t="shared" si="0"/>
        <v>1646857</v>
      </c>
      <c r="H11" s="247">
        <f t="shared" si="0"/>
        <v>194224</v>
      </c>
      <c r="I11" s="247">
        <f t="shared" si="0"/>
        <v>30553</v>
      </c>
      <c r="J11" s="247">
        <f t="shared" si="0"/>
        <v>180702</v>
      </c>
      <c r="K11" s="247">
        <f t="shared" si="0"/>
        <v>4926184</v>
      </c>
      <c r="L11" s="102" t="s">
        <v>7</v>
      </c>
      <c r="M11" s="11"/>
      <c r="N11" s="11"/>
      <c r="O11" s="2"/>
      <c r="P11" s="2"/>
    </row>
    <row r="12" spans="1:16" ht="34.5" customHeight="1">
      <c r="A12" s="12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13"/>
      <c r="M12" s="13"/>
      <c r="N12" s="13"/>
      <c r="O12" s="12"/>
      <c r="P12" s="12"/>
    </row>
    <row r="13" spans="1:16" ht="34.5" customHeight="1">
      <c r="A13" s="12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13"/>
      <c r="M13" s="13"/>
      <c r="N13" s="13"/>
      <c r="O13" s="12"/>
      <c r="P13" s="12"/>
    </row>
    <row r="14" spans="1:16" ht="34.5" customHeight="1">
      <c r="A14" s="12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13"/>
      <c r="M14" s="13"/>
      <c r="N14" s="13"/>
      <c r="O14" s="12"/>
      <c r="P14" s="12"/>
    </row>
    <row r="15" spans="1:16" ht="34.5" customHeight="1">
      <c r="A15" s="12"/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13"/>
      <c r="M15" s="13"/>
      <c r="N15" s="13"/>
      <c r="O15" s="12"/>
      <c r="P15" s="12"/>
    </row>
    <row r="16" spans="1:16" ht="34.5" customHeight="1">
      <c r="A16" s="12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13"/>
      <c r="M16" s="13"/>
      <c r="N16" s="13"/>
      <c r="O16" s="12"/>
      <c r="P16" s="12"/>
    </row>
    <row r="17" spans="1:16" ht="34.5" customHeight="1">
      <c r="A17" s="12"/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13"/>
      <c r="M17" s="13"/>
      <c r="N17" s="13"/>
      <c r="O17" s="12"/>
      <c r="P17" s="12"/>
    </row>
    <row r="18" spans="1:16" ht="34.5" customHeight="1">
      <c r="A18" s="12"/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13"/>
      <c r="M18" s="13"/>
      <c r="N18" s="13"/>
      <c r="O18" s="12"/>
      <c r="P18" s="12"/>
    </row>
    <row r="19" spans="1:16" ht="34.5" customHeight="1">
      <c r="A19" s="12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13"/>
      <c r="M19" s="13"/>
      <c r="N19" s="13"/>
      <c r="O19" s="12"/>
      <c r="P19" s="12"/>
    </row>
    <row r="20" spans="1:16" ht="34.5" customHeight="1">
      <c r="A20" s="12"/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13"/>
      <c r="M20" s="13"/>
      <c r="N20" s="13"/>
      <c r="O20" s="12"/>
      <c r="P20" s="12"/>
    </row>
    <row r="21" spans="1:16" ht="34.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2"/>
      <c r="P21" s="12"/>
    </row>
    <row r="22" spans="1:16" ht="34.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2"/>
      <c r="P22" s="12"/>
    </row>
    <row r="23" spans="1:16" ht="34.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2"/>
      <c r="P23" s="12"/>
    </row>
    <row r="24" spans="1:16" ht="30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2"/>
      <c r="P24" s="12"/>
    </row>
  </sheetData>
  <sheetProtection/>
  <mergeCells count="5">
    <mergeCell ref="A5:A6"/>
    <mergeCell ref="L5:L6"/>
    <mergeCell ref="A2:L2"/>
    <mergeCell ref="A3:L3"/>
    <mergeCell ref="A4:L4"/>
  </mergeCells>
  <hyperlinks>
    <hyperlink ref="N1" location="الفهرس!B43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4"/>
  <sheetViews>
    <sheetView rightToLeft="1" zoomScale="50" zoomScaleNormal="5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L4"/>
    </sheetView>
  </sheetViews>
  <sheetFormatPr defaultColWidth="15.7109375" defaultRowHeight="30" customHeight="1"/>
  <cols>
    <col min="1" max="1" width="24.7109375" style="5" customWidth="1"/>
    <col min="2" max="6" width="16.28125" style="5" customWidth="1"/>
    <col min="7" max="7" width="17.7109375" style="5" customWidth="1"/>
    <col min="8" max="8" width="16.28125" style="5" customWidth="1"/>
    <col min="9" max="9" width="16.8515625" style="5" customWidth="1"/>
    <col min="10" max="10" width="17.421875" style="5" customWidth="1"/>
    <col min="11" max="11" width="17.7109375" style="5" customWidth="1"/>
    <col min="12" max="12" width="24.7109375" style="5" customWidth="1"/>
    <col min="13" max="13" width="14.140625" style="5" customWidth="1"/>
    <col min="14" max="14" width="16.28125" style="5" customWidth="1"/>
    <col min="15" max="16384" width="15.7109375" style="5" customWidth="1"/>
  </cols>
  <sheetData>
    <row r="1" spans="1:14" s="1" customFormat="1" ht="30" customHeight="1">
      <c r="A1" s="268" t="s">
        <v>134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70" t="s">
        <v>273</v>
      </c>
      <c r="M1" s="10"/>
      <c r="N1" s="263" t="s">
        <v>418</v>
      </c>
    </row>
    <row r="2" spans="1:14" s="2" customFormat="1" ht="30" customHeight="1">
      <c r="A2" s="368" t="s">
        <v>205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N2" s="262"/>
    </row>
    <row r="3" spans="1:16" s="3" customFormat="1" ht="30" customHeight="1">
      <c r="A3" s="369" t="s">
        <v>463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2"/>
      <c r="P3" s="2"/>
    </row>
    <row r="4" spans="1:16" s="3" customFormat="1" ht="30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2"/>
      <c r="N4" s="2"/>
      <c r="O4" s="2"/>
      <c r="P4" s="2"/>
    </row>
    <row r="5" spans="1:16" s="4" customFormat="1" ht="93.75" customHeight="1">
      <c r="A5" s="370" t="s">
        <v>70</v>
      </c>
      <c r="B5" s="108" t="s">
        <v>526</v>
      </c>
      <c r="C5" s="97" t="s">
        <v>263</v>
      </c>
      <c r="D5" s="97" t="s">
        <v>262</v>
      </c>
      <c r="E5" s="97" t="s">
        <v>111</v>
      </c>
      <c r="F5" s="97" t="s">
        <v>528</v>
      </c>
      <c r="G5" s="97" t="s">
        <v>529</v>
      </c>
      <c r="H5" s="97" t="s">
        <v>530</v>
      </c>
      <c r="I5" s="97" t="s">
        <v>112</v>
      </c>
      <c r="J5" s="97" t="s">
        <v>113</v>
      </c>
      <c r="K5" s="44" t="s">
        <v>82</v>
      </c>
      <c r="L5" s="371" t="s">
        <v>63</v>
      </c>
      <c r="M5" s="2"/>
      <c r="N5" s="2"/>
      <c r="O5" s="2"/>
      <c r="P5" s="2"/>
    </row>
    <row r="6" spans="1:16" s="4" customFormat="1" ht="110.25" customHeight="1">
      <c r="A6" s="364"/>
      <c r="B6" s="98" t="s">
        <v>527</v>
      </c>
      <c r="C6" s="99" t="s">
        <v>258</v>
      </c>
      <c r="D6" s="99" t="s">
        <v>259</v>
      </c>
      <c r="E6" s="98" t="s">
        <v>534</v>
      </c>
      <c r="F6" s="98" t="s">
        <v>533</v>
      </c>
      <c r="G6" s="98" t="s">
        <v>532</v>
      </c>
      <c r="H6" s="99" t="s">
        <v>531</v>
      </c>
      <c r="I6" s="99" t="s">
        <v>114</v>
      </c>
      <c r="J6" s="99" t="s">
        <v>115</v>
      </c>
      <c r="K6" s="100" t="s">
        <v>7</v>
      </c>
      <c r="L6" s="365"/>
      <c r="M6" s="2"/>
      <c r="N6" s="2"/>
      <c r="O6" s="2"/>
      <c r="P6" s="2"/>
    </row>
    <row r="7" spans="1:16" s="4" customFormat="1" ht="63" customHeight="1">
      <c r="A7" s="118" t="s">
        <v>64</v>
      </c>
      <c r="B7" s="245">
        <v>20088</v>
      </c>
      <c r="C7" s="245">
        <v>53164</v>
      </c>
      <c r="D7" s="245">
        <v>90142</v>
      </c>
      <c r="E7" s="245">
        <v>152098</v>
      </c>
      <c r="F7" s="245">
        <v>55925</v>
      </c>
      <c r="G7" s="245">
        <v>333668</v>
      </c>
      <c r="H7" s="245">
        <v>10799</v>
      </c>
      <c r="I7" s="245">
        <v>6797</v>
      </c>
      <c r="J7" s="245">
        <v>35733</v>
      </c>
      <c r="K7" s="246">
        <f>SUM(B7:J7)</f>
        <v>758414</v>
      </c>
      <c r="L7" s="119" t="s">
        <v>65</v>
      </c>
      <c r="M7" s="11"/>
      <c r="N7" s="11"/>
      <c r="O7" s="2"/>
      <c r="P7" s="2"/>
    </row>
    <row r="8" spans="1:16" s="4" customFormat="1" ht="63" customHeight="1">
      <c r="A8" s="116" t="s">
        <v>66</v>
      </c>
      <c r="B8" s="243">
        <v>229628</v>
      </c>
      <c r="C8" s="243">
        <v>313494</v>
      </c>
      <c r="D8" s="243">
        <v>470599</v>
      </c>
      <c r="E8" s="243">
        <v>513383</v>
      </c>
      <c r="F8" s="243">
        <v>218566</v>
      </c>
      <c r="G8" s="243">
        <v>1237386</v>
      </c>
      <c r="H8" s="243">
        <v>177668</v>
      </c>
      <c r="I8" s="243">
        <v>18288</v>
      </c>
      <c r="J8" s="243">
        <v>142387</v>
      </c>
      <c r="K8" s="244">
        <f>SUM(B8:J8)</f>
        <v>3321399</v>
      </c>
      <c r="L8" s="117" t="s">
        <v>67</v>
      </c>
      <c r="M8" s="11"/>
      <c r="N8" s="11"/>
      <c r="O8" s="2"/>
      <c r="P8" s="2"/>
    </row>
    <row r="9" spans="1:16" s="4" customFormat="1" ht="63" customHeight="1">
      <c r="A9" s="120" t="s">
        <v>137</v>
      </c>
      <c r="B9" s="245">
        <v>2818</v>
      </c>
      <c r="C9" s="245">
        <v>1171</v>
      </c>
      <c r="D9" s="245">
        <v>3753</v>
      </c>
      <c r="E9" s="245">
        <v>4427</v>
      </c>
      <c r="F9" s="245">
        <v>3648</v>
      </c>
      <c r="G9" s="245">
        <v>11958</v>
      </c>
      <c r="H9" s="245">
        <v>671</v>
      </c>
      <c r="I9" s="245">
        <v>274</v>
      </c>
      <c r="J9" s="245">
        <v>1577</v>
      </c>
      <c r="K9" s="246">
        <f>SUM(B9:J9)</f>
        <v>30297</v>
      </c>
      <c r="L9" s="121" t="s">
        <v>75</v>
      </c>
      <c r="M9" s="11"/>
      <c r="N9" s="11"/>
      <c r="O9" s="2"/>
      <c r="P9" s="2"/>
    </row>
    <row r="10" spans="1:16" s="4" customFormat="1" ht="63" customHeight="1">
      <c r="A10" s="116" t="s">
        <v>69</v>
      </c>
      <c r="B10" s="243">
        <v>427</v>
      </c>
      <c r="C10" s="243">
        <v>601</v>
      </c>
      <c r="D10" s="243">
        <v>875</v>
      </c>
      <c r="E10" s="243">
        <v>1415</v>
      </c>
      <c r="F10" s="243">
        <v>1937</v>
      </c>
      <c r="G10" s="243">
        <v>2123</v>
      </c>
      <c r="H10" s="243">
        <v>2267</v>
      </c>
      <c r="I10" s="243">
        <v>144</v>
      </c>
      <c r="J10" s="243">
        <v>568</v>
      </c>
      <c r="K10" s="244">
        <f>SUM(B10:J10)</f>
        <v>10357</v>
      </c>
      <c r="L10" s="117" t="s">
        <v>483</v>
      </c>
      <c r="M10" s="11"/>
      <c r="N10" s="11"/>
      <c r="O10" s="2"/>
      <c r="P10" s="2"/>
    </row>
    <row r="11" spans="1:16" s="4" customFormat="1" ht="64.5" customHeight="1">
      <c r="A11" s="101" t="s">
        <v>289</v>
      </c>
      <c r="B11" s="247">
        <f>SUM(B7:B10)</f>
        <v>252961</v>
      </c>
      <c r="C11" s="247">
        <f aca="true" t="shared" si="0" ref="C11:K11">SUM(C7:C10)</f>
        <v>368430</v>
      </c>
      <c r="D11" s="247">
        <f t="shared" si="0"/>
        <v>565369</v>
      </c>
      <c r="E11" s="247">
        <f t="shared" si="0"/>
        <v>671323</v>
      </c>
      <c r="F11" s="247">
        <f t="shared" si="0"/>
        <v>280076</v>
      </c>
      <c r="G11" s="247">
        <f t="shared" si="0"/>
        <v>1585135</v>
      </c>
      <c r="H11" s="247">
        <f t="shared" si="0"/>
        <v>191405</v>
      </c>
      <c r="I11" s="247">
        <f t="shared" si="0"/>
        <v>25503</v>
      </c>
      <c r="J11" s="247">
        <f t="shared" si="0"/>
        <v>180265</v>
      </c>
      <c r="K11" s="247">
        <f t="shared" si="0"/>
        <v>4120467</v>
      </c>
      <c r="L11" s="102" t="s">
        <v>7</v>
      </c>
      <c r="M11" s="11"/>
      <c r="N11" s="11"/>
      <c r="O11" s="2"/>
      <c r="P11" s="2"/>
    </row>
    <row r="12" spans="1:16" ht="34.5" customHeight="1">
      <c r="A12" s="12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13"/>
      <c r="M12" s="13"/>
      <c r="N12" s="13"/>
      <c r="O12" s="12"/>
      <c r="P12" s="12"/>
    </row>
    <row r="13" spans="1:16" ht="34.5" customHeight="1">
      <c r="A13" s="12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13"/>
      <c r="M13" s="13"/>
      <c r="N13" s="13"/>
      <c r="O13" s="12"/>
      <c r="P13" s="12"/>
    </row>
    <row r="14" spans="1:16" ht="34.5" customHeight="1">
      <c r="A14" s="12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13"/>
      <c r="M14" s="13"/>
      <c r="N14" s="13"/>
      <c r="O14" s="12"/>
      <c r="P14" s="12"/>
    </row>
    <row r="15" spans="1:16" ht="34.5" customHeight="1">
      <c r="A15" s="12"/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13"/>
      <c r="M15" s="13"/>
      <c r="N15" s="13"/>
      <c r="O15" s="12"/>
      <c r="P15" s="12"/>
    </row>
    <row r="16" spans="1:16" ht="34.5" customHeight="1">
      <c r="A16" s="12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13"/>
      <c r="M16" s="13"/>
      <c r="N16" s="13"/>
      <c r="O16" s="12"/>
      <c r="P16" s="12"/>
    </row>
    <row r="17" spans="1:16" ht="34.5" customHeight="1">
      <c r="A17" s="12"/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13"/>
      <c r="M17" s="13"/>
      <c r="N17" s="13"/>
      <c r="O17" s="12"/>
      <c r="P17" s="12"/>
    </row>
    <row r="18" spans="1:16" ht="34.5" customHeight="1">
      <c r="A18" s="12"/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13"/>
      <c r="M18" s="13"/>
      <c r="N18" s="13"/>
      <c r="O18" s="12"/>
      <c r="P18" s="12"/>
    </row>
    <row r="19" spans="1:16" ht="34.5" customHeight="1">
      <c r="A19" s="12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13"/>
      <c r="M19" s="13"/>
      <c r="N19" s="13"/>
      <c r="O19" s="12"/>
      <c r="P19" s="12"/>
    </row>
    <row r="20" spans="1:16" ht="34.5" customHeight="1">
      <c r="A20" s="12"/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13"/>
      <c r="M20" s="13"/>
      <c r="N20" s="13"/>
      <c r="O20" s="12"/>
      <c r="P20" s="12"/>
    </row>
    <row r="21" spans="1:16" ht="34.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2"/>
      <c r="P21" s="12"/>
    </row>
    <row r="22" spans="1:16" ht="34.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2"/>
      <c r="P22" s="12"/>
    </row>
    <row r="23" spans="1:16" ht="34.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2"/>
      <c r="P23" s="12"/>
    </row>
    <row r="24" spans="1:16" ht="30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2"/>
      <c r="P24" s="12"/>
    </row>
  </sheetData>
  <sheetProtection/>
  <mergeCells count="5">
    <mergeCell ref="A5:A6"/>
    <mergeCell ref="L5:L6"/>
    <mergeCell ref="A2:L2"/>
    <mergeCell ref="A3:L3"/>
    <mergeCell ref="A4:L4"/>
  </mergeCells>
  <hyperlinks>
    <hyperlink ref="N1" location="الفهرس!B44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1"/>
  <sheetViews>
    <sheetView rightToLeft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K3"/>
    </sheetView>
  </sheetViews>
  <sheetFormatPr defaultColWidth="15.7109375" defaultRowHeight="30" customHeight="1"/>
  <cols>
    <col min="1" max="1" width="24.7109375" style="5" customWidth="1"/>
    <col min="2" max="7" width="18.8515625" style="5" customWidth="1"/>
    <col min="8" max="9" width="16.7109375" style="5" customWidth="1"/>
    <col min="10" max="10" width="19.00390625" style="5" customWidth="1"/>
    <col min="11" max="11" width="24.7109375" style="5" customWidth="1"/>
    <col min="12" max="12" width="18.8515625" style="5" customWidth="1"/>
    <col min="13" max="13" width="15.7109375" style="5" customWidth="1"/>
    <col min="14" max="16384" width="15.7109375" style="5" customWidth="1"/>
  </cols>
  <sheetData>
    <row r="1" spans="1:13" s="1" customFormat="1" ht="30" customHeight="1">
      <c r="A1" s="268" t="s">
        <v>135</v>
      </c>
      <c r="B1" s="268"/>
      <c r="C1" s="268"/>
      <c r="D1" s="268"/>
      <c r="E1" s="268"/>
      <c r="F1" s="268"/>
      <c r="G1" s="268"/>
      <c r="H1" s="268"/>
      <c r="I1" s="268"/>
      <c r="J1" s="268"/>
      <c r="K1" s="270" t="s">
        <v>136</v>
      </c>
      <c r="L1" s="6"/>
      <c r="M1" s="263" t="s">
        <v>418</v>
      </c>
    </row>
    <row r="2" spans="1:13" s="2" customFormat="1" ht="30" customHeight="1">
      <c r="A2" s="366" t="s">
        <v>330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15"/>
      <c r="M2" s="262"/>
    </row>
    <row r="3" spans="1:16" s="3" customFormat="1" ht="30" customHeight="1">
      <c r="A3" s="361" t="s">
        <v>464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8"/>
      <c r="O3" s="2"/>
      <c r="P3" s="2"/>
    </row>
    <row r="4" spans="1:16" s="3" customFormat="1" ht="30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2"/>
      <c r="M4" s="2"/>
      <c r="N4" s="2"/>
      <c r="O4" s="2"/>
      <c r="P4" s="2"/>
    </row>
    <row r="5" spans="1:16" s="4" customFormat="1" ht="90.75" customHeight="1">
      <c r="A5" s="122" t="s">
        <v>498</v>
      </c>
      <c r="B5" s="108" t="s">
        <v>526</v>
      </c>
      <c r="C5" s="97" t="s">
        <v>263</v>
      </c>
      <c r="D5" s="97" t="s">
        <v>262</v>
      </c>
      <c r="E5" s="97" t="s">
        <v>111</v>
      </c>
      <c r="F5" s="97" t="s">
        <v>528</v>
      </c>
      <c r="G5" s="97" t="s">
        <v>529</v>
      </c>
      <c r="H5" s="97" t="s">
        <v>530</v>
      </c>
      <c r="I5" s="97" t="s">
        <v>112</v>
      </c>
      <c r="J5" s="97" t="s">
        <v>113</v>
      </c>
      <c r="K5" s="45" t="s">
        <v>82</v>
      </c>
      <c r="L5" s="2"/>
      <c r="M5" s="2"/>
      <c r="N5" s="2"/>
      <c r="O5" s="2"/>
      <c r="P5" s="2"/>
    </row>
    <row r="6" spans="1:16" s="4" customFormat="1" ht="84.75" customHeight="1">
      <c r="A6" s="123" t="s">
        <v>499</v>
      </c>
      <c r="B6" s="98" t="s">
        <v>527</v>
      </c>
      <c r="C6" s="99" t="s">
        <v>258</v>
      </c>
      <c r="D6" s="99" t="s">
        <v>259</v>
      </c>
      <c r="E6" s="98" t="s">
        <v>534</v>
      </c>
      <c r="F6" s="98" t="s">
        <v>533</v>
      </c>
      <c r="G6" s="98" t="s">
        <v>532</v>
      </c>
      <c r="H6" s="99" t="s">
        <v>531</v>
      </c>
      <c r="I6" s="99" t="s">
        <v>114</v>
      </c>
      <c r="J6" s="99" t="s">
        <v>115</v>
      </c>
      <c r="K6" s="115" t="s">
        <v>7</v>
      </c>
      <c r="L6" s="2"/>
      <c r="M6" s="2"/>
      <c r="N6" s="2"/>
      <c r="O6" s="2"/>
      <c r="P6" s="2"/>
    </row>
    <row r="7" spans="1:16" s="4" customFormat="1" ht="39.75" customHeight="1">
      <c r="A7" s="128" t="s">
        <v>139</v>
      </c>
      <c r="B7" s="243">
        <v>17181</v>
      </c>
      <c r="C7" s="243">
        <v>14046</v>
      </c>
      <c r="D7" s="243">
        <v>13967</v>
      </c>
      <c r="E7" s="243">
        <v>6212</v>
      </c>
      <c r="F7" s="243">
        <v>37385</v>
      </c>
      <c r="G7" s="243">
        <v>38839</v>
      </c>
      <c r="H7" s="243">
        <v>59654</v>
      </c>
      <c r="I7" s="243">
        <v>2858</v>
      </c>
      <c r="J7" s="243">
        <v>25541</v>
      </c>
      <c r="K7" s="248">
        <f aca="true" t="shared" si="0" ref="K7:K12">SUM(B7:J7)</f>
        <v>215683</v>
      </c>
      <c r="L7" s="11"/>
      <c r="M7" s="11"/>
      <c r="N7" s="11"/>
      <c r="O7" s="2"/>
      <c r="P7" s="2"/>
    </row>
    <row r="8" spans="1:16" s="4" customFormat="1" ht="39.75" customHeight="1">
      <c r="A8" s="129" t="s">
        <v>43</v>
      </c>
      <c r="B8" s="245">
        <v>23735</v>
      </c>
      <c r="C8" s="245">
        <v>62318</v>
      </c>
      <c r="D8" s="245">
        <v>189422</v>
      </c>
      <c r="E8" s="245">
        <v>76974</v>
      </c>
      <c r="F8" s="245">
        <v>21764</v>
      </c>
      <c r="G8" s="245">
        <v>96216</v>
      </c>
      <c r="H8" s="245">
        <v>21730</v>
      </c>
      <c r="I8" s="245">
        <v>1279</v>
      </c>
      <c r="J8" s="245">
        <v>18440</v>
      </c>
      <c r="K8" s="249">
        <f t="shared" si="0"/>
        <v>511878</v>
      </c>
      <c r="L8" s="11"/>
      <c r="M8" s="11"/>
      <c r="N8" s="11"/>
      <c r="O8" s="2"/>
      <c r="P8" s="2"/>
    </row>
    <row r="9" spans="1:16" s="4" customFormat="1" ht="39.75" customHeight="1">
      <c r="A9" s="127" t="s">
        <v>44</v>
      </c>
      <c r="B9" s="243">
        <v>51603</v>
      </c>
      <c r="C9" s="243">
        <v>232746</v>
      </c>
      <c r="D9" s="243">
        <v>435025</v>
      </c>
      <c r="E9" s="243">
        <v>298643</v>
      </c>
      <c r="F9" s="243">
        <v>44610</v>
      </c>
      <c r="G9" s="243">
        <v>661287</v>
      </c>
      <c r="H9" s="243">
        <v>46191</v>
      </c>
      <c r="I9" s="243">
        <v>1106</v>
      </c>
      <c r="J9" s="243">
        <v>63962</v>
      </c>
      <c r="K9" s="248">
        <f t="shared" si="0"/>
        <v>1835173</v>
      </c>
      <c r="L9" s="11"/>
      <c r="M9" s="11"/>
      <c r="N9" s="11"/>
      <c r="O9" s="2"/>
      <c r="P9" s="2"/>
    </row>
    <row r="10" spans="1:16" s="4" customFormat="1" ht="39.75" customHeight="1">
      <c r="A10" s="129" t="s">
        <v>45</v>
      </c>
      <c r="B10" s="245">
        <v>144180</v>
      </c>
      <c r="C10" s="245">
        <v>522130</v>
      </c>
      <c r="D10" s="245">
        <v>336360</v>
      </c>
      <c r="E10" s="245">
        <v>370488</v>
      </c>
      <c r="F10" s="245">
        <v>143235</v>
      </c>
      <c r="G10" s="245">
        <v>607573</v>
      </c>
      <c r="H10" s="245">
        <v>44360</v>
      </c>
      <c r="I10" s="245">
        <v>27451</v>
      </c>
      <c r="J10" s="245">
        <v>181920</v>
      </c>
      <c r="K10" s="249">
        <f t="shared" si="0"/>
        <v>2377697</v>
      </c>
      <c r="L10" s="11"/>
      <c r="M10" s="11"/>
      <c r="N10" s="11"/>
      <c r="O10" s="2"/>
      <c r="P10" s="2"/>
    </row>
    <row r="11" spans="1:16" s="4" customFormat="1" ht="39.75" customHeight="1">
      <c r="A11" s="127" t="s">
        <v>140</v>
      </c>
      <c r="B11" s="243">
        <v>142103</v>
      </c>
      <c r="C11" s="243">
        <v>467715</v>
      </c>
      <c r="D11" s="243">
        <v>222250</v>
      </c>
      <c r="E11" s="243">
        <v>164671</v>
      </c>
      <c r="F11" s="243">
        <v>418004</v>
      </c>
      <c r="G11" s="243">
        <v>650897</v>
      </c>
      <c r="H11" s="243">
        <v>109768</v>
      </c>
      <c r="I11" s="243">
        <v>79040</v>
      </c>
      <c r="J11" s="243">
        <v>882302</v>
      </c>
      <c r="K11" s="248">
        <f t="shared" si="0"/>
        <v>3136750</v>
      </c>
      <c r="L11" s="11"/>
      <c r="M11" s="11"/>
      <c r="N11" s="11"/>
      <c r="O11" s="2"/>
      <c r="P11" s="2"/>
    </row>
    <row r="12" spans="1:16" s="4" customFormat="1" ht="39.75" customHeight="1">
      <c r="A12" s="129" t="s">
        <v>141</v>
      </c>
      <c r="B12" s="245">
        <v>49555</v>
      </c>
      <c r="C12" s="245">
        <v>115400</v>
      </c>
      <c r="D12" s="245">
        <v>68930</v>
      </c>
      <c r="E12" s="245">
        <v>37648</v>
      </c>
      <c r="F12" s="245">
        <v>594878</v>
      </c>
      <c r="G12" s="245">
        <v>1056820</v>
      </c>
      <c r="H12" s="245">
        <v>186369</v>
      </c>
      <c r="I12" s="245">
        <v>127296</v>
      </c>
      <c r="J12" s="245">
        <v>753596</v>
      </c>
      <c r="K12" s="249">
        <f t="shared" si="0"/>
        <v>2990492</v>
      </c>
      <c r="L12" s="11"/>
      <c r="M12" s="11"/>
      <c r="N12" s="11"/>
      <c r="O12" s="2"/>
      <c r="P12" s="2"/>
    </row>
    <row r="13" spans="1:16" s="4" customFormat="1" ht="45" customHeight="1">
      <c r="A13" s="51" t="s">
        <v>304</v>
      </c>
      <c r="B13" s="244">
        <f>SUM(B7:B12)</f>
        <v>428357</v>
      </c>
      <c r="C13" s="244">
        <f aca="true" t="shared" si="1" ref="C13:J13">SUM(C7:C12)</f>
        <v>1414355</v>
      </c>
      <c r="D13" s="244">
        <f t="shared" si="1"/>
        <v>1265954</v>
      </c>
      <c r="E13" s="244">
        <f t="shared" si="1"/>
        <v>954636</v>
      </c>
      <c r="F13" s="244">
        <f t="shared" si="1"/>
        <v>1259876</v>
      </c>
      <c r="G13" s="244">
        <f t="shared" si="1"/>
        <v>3111632</v>
      </c>
      <c r="H13" s="244">
        <f t="shared" si="1"/>
        <v>468072</v>
      </c>
      <c r="I13" s="244">
        <f t="shared" si="1"/>
        <v>239030</v>
      </c>
      <c r="J13" s="244">
        <f t="shared" si="1"/>
        <v>1925761</v>
      </c>
      <c r="K13" s="250">
        <f>SUM(K7:K12)</f>
        <v>11067673</v>
      </c>
      <c r="L13" s="11"/>
      <c r="M13" s="11"/>
      <c r="N13" s="11"/>
      <c r="O13" s="2"/>
      <c r="P13" s="2"/>
    </row>
    <row r="14" spans="1:16" s="4" customFormat="1" ht="44.25" customHeight="1">
      <c r="A14" s="124" t="s">
        <v>142</v>
      </c>
      <c r="B14" s="372">
        <v>42.38237159162968</v>
      </c>
      <c r="C14" s="372">
        <v>42.24770829089427</v>
      </c>
      <c r="D14" s="372">
        <v>38.74587171910308</v>
      </c>
      <c r="E14" s="372">
        <v>39.14702504020216</v>
      </c>
      <c r="F14" s="372">
        <v>55.229050279329606</v>
      </c>
      <c r="G14" s="372">
        <v>48.09717327195569</v>
      </c>
      <c r="H14" s="372">
        <v>46.58569371099376</v>
      </c>
      <c r="I14" s="372">
        <v>57.09034653465346</v>
      </c>
      <c r="J14" s="372">
        <v>53.515032107413894</v>
      </c>
      <c r="K14" s="372">
        <v>46.811879416763574</v>
      </c>
      <c r="L14" s="11"/>
      <c r="M14" s="11"/>
      <c r="N14" s="11"/>
      <c r="O14" s="2"/>
      <c r="P14" s="2"/>
    </row>
    <row r="15" spans="1:16" s="4" customFormat="1" ht="21.75" customHeight="1">
      <c r="A15" s="126" t="s">
        <v>260</v>
      </c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11"/>
      <c r="M15" s="11"/>
      <c r="N15" s="11"/>
      <c r="O15" s="2"/>
      <c r="P15" s="2"/>
    </row>
    <row r="16" spans="1:16" ht="21.75" customHeight="1">
      <c r="A16" s="125" t="s">
        <v>261</v>
      </c>
      <c r="B16" s="373"/>
      <c r="C16" s="373"/>
      <c r="D16" s="373"/>
      <c r="E16" s="373"/>
      <c r="F16" s="373"/>
      <c r="G16" s="373"/>
      <c r="H16" s="373"/>
      <c r="I16" s="373"/>
      <c r="J16" s="373"/>
      <c r="K16" s="373"/>
      <c r="L16" s="13"/>
      <c r="M16" s="13"/>
      <c r="N16" s="13"/>
      <c r="O16" s="12"/>
      <c r="P16" s="12"/>
    </row>
    <row r="17" spans="1:16" ht="34.5" customHeight="1">
      <c r="A17" s="12"/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13"/>
      <c r="M17" s="13"/>
      <c r="N17" s="13"/>
      <c r="O17" s="12"/>
      <c r="P17" s="12"/>
    </row>
    <row r="18" spans="1:16" ht="34.5" customHeight="1">
      <c r="A18" s="12"/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13"/>
      <c r="M18" s="13"/>
      <c r="N18" s="13"/>
      <c r="O18" s="12"/>
      <c r="P18" s="12"/>
    </row>
    <row r="19" spans="1:16" ht="34.5" customHeight="1">
      <c r="A19" s="12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13"/>
      <c r="M19" s="13"/>
      <c r="N19" s="13"/>
      <c r="O19" s="12"/>
      <c r="P19" s="12"/>
    </row>
    <row r="20" spans="1:16" ht="34.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2"/>
      <c r="P20" s="12"/>
    </row>
    <row r="21" spans="1:16" ht="30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2"/>
      <c r="P21" s="12"/>
    </row>
  </sheetData>
  <sheetProtection/>
  <mergeCells count="13">
    <mergeCell ref="G14:G16"/>
    <mergeCell ref="F14:F16"/>
    <mergeCell ref="E14:E16"/>
    <mergeCell ref="D14:D16"/>
    <mergeCell ref="C14:C16"/>
    <mergeCell ref="B14:B16"/>
    <mergeCell ref="A2:K2"/>
    <mergeCell ref="A3:K3"/>
    <mergeCell ref="A4:K4"/>
    <mergeCell ref="K14:K16"/>
    <mergeCell ref="J14:J16"/>
    <mergeCell ref="I14:I16"/>
    <mergeCell ref="H14:H16"/>
  </mergeCells>
  <hyperlinks>
    <hyperlink ref="M1" location="الفهرس!B45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P24"/>
  <sheetViews>
    <sheetView rightToLeft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K4"/>
    </sheetView>
  </sheetViews>
  <sheetFormatPr defaultColWidth="15.7109375" defaultRowHeight="30" customHeight="1"/>
  <cols>
    <col min="1" max="1" width="24.7109375" style="5" customWidth="1"/>
    <col min="2" max="2" width="16.7109375" style="5" customWidth="1"/>
    <col min="3" max="7" width="18.140625" style="5" customWidth="1"/>
    <col min="8" max="9" width="16.7109375" style="5" customWidth="1"/>
    <col min="10" max="10" width="19.00390625" style="5" customWidth="1"/>
    <col min="11" max="11" width="24.7109375" style="5" customWidth="1"/>
    <col min="12" max="12" width="17.7109375" style="5" customWidth="1"/>
    <col min="13" max="13" width="15.7109375" style="5" customWidth="1"/>
    <col min="14" max="16384" width="15.7109375" style="5" customWidth="1"/>
  </cols>
  <sheetData>
    <row r="1" spans="1:13" s="1" customFormat="1" ht="30" customHeight="1">
      <c r="A1" s="268" t="s">
        <v>138</v>
      </c>
      <c r="B1" s="268"/>
      <c r="C1" s="268"/>
      <c r="D1" s="268"/>
      <c r="E1" s="268"/>
      <c r="F1" s="268"/>
      <c r="G1" s="268"/>
      <c r="H1" s="268"/>
      <c r="I1" s="268"/>
      <c r="J1" s="268"/>
      <c r="K1" s="270" t="s">
        <v>291</v>
      </c>
      <c r="L1" s="6"/>
      <c r="M1" s="263" t="s">
        <v>418</v>
      </c>
    </row>
    <row r="2" spans="1:13" s="2" customFormat="1" ht="30" customHeight="1">
      <c r="A2" s="366" t="s">
        <v>331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15"/>
      <c r="M2" s="262"/>
    </row>
    <row r="3" spans="1:16" s="3" customFormat="1" ht="30" customHeight="1">
      <c r="A3" s="361" t="s">
        <v>465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8"/>
      <c r="O3" s="2"/>
      <c r="P3" s="2"/>
    </row>
    <row r="4" spans="1:16" s="3" customFormat="1" ht="30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2"/>
      <c r="M4" s="2"/>
      <c r="N4" s="2"/>
      <c r="O4" s="2"/>
      <c r="P4" s="2"/>
    </row>
    <row r="5" spans="1:16" s="4" customFormat="1" ht="90.75" customHeight="1">
      <c r="A5" s="122" t="s">
        <v>498</v>
      </c>
      <c r="B5" s="108" t="s">
        <v>526</v>
      </c>
      <c r="C5" s="97" t="s">
        <v>263</v>
      </c>
      <c r="D5" s="97" t="s">
        <v>262</v>
      </c>
      <c r="E5" s="97" t="s">
        <v>111</v>
      </c>
      <c r="F5" s="97" t="s">
        <v>528</v>
      </c>
      <c r="G5" s="97" t="s">
        <v>529</v>
      </c>
      <c r="H5" s="97" t="s">
        <v>530</v>
      </c>
      <c r="I5" s="97" t="s">
        <v>112</v>
      </c>
      <c r="J5" s="97" t="s">
        <v>113</v>
      </c>
      <c r="K5" s="45" t="s">
        <v>82</v>
      </c>
      <c r="L5" s="2"/>
      <c r="M5" s="2"/>
      <c r="N5" s="2"/>
      <c r="O5" s="2"/>
      <c r="P5" s="2"/>
    </row>
    <row r="6" spans="1:16" s="4" customFormat="1" ht="84.75" customHeight="1">
      <c r="A6" s="123" t="s">
        <v>499</v>
      </c>
      <c r="B6" s="98" t="s">
        <v>527</v>
      </c>
      <c r="C6" s="99" t="s">
        <v>258</v>
      </c>
      <c r="D6" s="99" t="s">
        <v>259</v>
      </c>
      <c r="E6" s="98" t="s">
        <v>534</v>
      </c>
      <c r="F6" s="98" t="s">
        <v>533</v>
      </c>
      <c r="G6" s="98" t="s">
        <v>532</v>
      </c>
      <c r="H6" s="99" t="s">
        <v>531</v>
      </c>
      <c r="I6" s="99" t="s">
        <v>114</v>
      </c>
      <c r="J6" s="99" t="s">
        <v>115</v>
      </c>
      <c r="K6" s="115" t="s">
        <v>7</v>
      </c>
      <c r="L6" s="2"/>
      <c r="M6" s="2"/>
      <c r="N6" s="2"/>
      <c r="O6" s="2"/>
      <c r="P6" s="2"/>
    </row>
    <row r="7" spans="1:16" s="4" customFormat="1" ht="39.75" customHeight="1">
      <c r="A7" s="128" t="s">
        <v>139</v>
      </c>
      <c r="B7" s="243">
        <v>15314</v>
      </c>
      <c r="C7" s="243">
        <v>10970</v>
      </c>
      <c r="D7" s="243">
        <v>3443</v>
      </c>
      <c r="E7" s="243">
        <v>2646</v>
      </c>
      <c r="F7" s="243">
        <v>36414</v>
      </c>
      <c r="G7" s="243">
        <v>30542</v>
      </c>
      <c r="H7" s="243">
        <v>59498</v>
      </c>
      <c r="I7" s="243">
        <v>1455</v>
      </c>
      <c r="J7" s="243">
        <v>25373</v>
      </c>
      <c r="K7" s="248">
        <f aca="true" t="shared" si="0" ref="K7:K12">SUM(B7:J7)</f>
        <v>185655</v>
      </c>
      <c r="L7" s="11"/>
      <c r="M7" s="11"/>
      <c r="N7" s="11"/>
      <c r="O7" s="2"/>
      <c r="P7" s="2"/>
    </row>
    <row r="8" spans="1:16" s="4" customFormat="1" ht="39.75" customHeight="1">
      <c r="A8" s="129" t="s">
        <v>43</v>
      </c>
      <c r="B8" s="245">
        <v>19918</v>
      </c>
      <c r="C8" s="245">
        <v>38025</v>
      </c>
      <c r="D8" s="245">
        <v>85552</v>
      </c>
      <c r="E8" s="245">
        <v>52938</v>
      </c>
      <c r="F8" s="245">
        <v>20683</v>
      </c>
      <c r="G8" s="245">
        <v>86249</v>
      </c>
      <c r="H8" s="245">
        <v>21418</v>
      </c>
      <c r="I8" s="245">
        <v>1102</v>
      </c>
      <c r="J8" s="245">
        <v>18440</v>
      </c>
      <c r="K8" s="249">
        <f t="shared" si="0"/>
        <v>344325</v>
      </c>
      <c r="L8" s="11"/>
      <c r="M8" s="11"/>
      <c r="N8" s="11"/>
      <c r="O8" s="2"/>
      <c r="P8" s="2"/>
    </row>
    <row r="9" spans="1:16" s="4" customFormat="1" ht="39.75" customHeight="1">
      <c r="A9" s="127" t="s">
        <v>44</v>
      </c>
      <c r="B9" s="243">
        <v>44152</v>
      </c>
      <c r="C9" s="243">
        <v>152487</v>
      </c>
      <c r="D9" s="243">
        <v>253806</v>
      </c>
      <c r="E9" s="243">
        <v>236954</v>
      </c>
      <c r="F9" s="243">
        <v>41594</v>
      </c>
      <c r="G9" s="243">
        <v>627278</v>
      </c>
      <c r="H9" s="243">
        <v>45701</v>
      </c>
      <c r="I9" s="243">
        <v>1106</v>
      </c>
      <c r="J9" s="243">
        <v>63962</v>
      </c>
      <c r="K9" s="248">
        <f t="shared" si="0"/>
        <v>1467040</v>
      </c>
      <c r="L9" s="11"/>
      <c r="M9" s="11"/>
      <c r="N9" s="11"/>
      <c r="O9" s="2"/>
      <c r="P9" s="2"/>
    </row>
    <row r="10" spans="1:16" s="4" customFormat="1" ht="39.75" customHeight="1">
      <c r="A10" s="129" t="s">
        <v>45</v>
      </c>
      <c r="B10" s="245">
        <v>136528</v>
      </c>
      <c r="C10" s="245">
        <v>460837</v>
      </c>
      <c r="D10" s="245">
        <v>244383</v>
      </c>
      <c r="E10" s="245">
        <v>317943</v>
      </c>
      <c r="F10" s="245">
        <v>136292</v>
      </c>
      <c r="G10" s="245">
        <v>560066</v>
      </c>
      <c r="H10" s="245">
        <v>43596</v>
      </c>
      <c r="I10" s="245">
        <v>24998</v>
      </c>
      <c r="J10" s="245">
        <v>181403</v>
      </c>
      <c r="K10" s="249">
        <f t="shared" si="0"/>
        <v>2106046</v>
      </c>
      <c r="L10" s="11"/>
      <c r="M10" s="11"/>
      <c r="N10" s="11"/>
      <c r="O10" s="2"/>
      <c r="P10" s="2"/>
    </row>
    <row r="11" spans="1:16" s="4" customFormat="1" ht="39.75" customHeight="1">
      <c r="A11" s="127" t="s">
        <v>140</v>
      </c>
      <c r="B11" s="243">
        <v>139177</v>
      </c>
      <c r="C11" s="243">
        <v>438881</v>
      </c>
      <c r="D11" s="243">
        <v>194370</v>
      </c>
      <c r="E11" s="243">
        <v>147433</v>
      </c>
      <c r="F11" s="243">
        <v>406740</v>
      </c>
      <c r="G11" s="243">
        <v>532760</v>
      </c>
      <c r="H11" s="243">
        <v>108694</v>
      </c>
      <c r="I11" s="243">
        <v>75716</v>
      </c>
      <c r="J11" s="243">
        <v>881601</v>
      </c>
      <c r="K11" s="248">
        <f t="shared" si="0"/>
        <v>2925372</v>
      </c>
      <c r="L11" s="11"/>
      <c r="M11" s="11"/>
      <c r="N11" s="11"/>
      <c r="O11" s="2"/>
      <c r="P11" s="2"/>
    </row>
    <row r="12" spans="1:16" s="4" customFormat="1" ht="39.75" customHeight="1">
      <c r="A12" s="129" t="s">
        <v>141</v>
      </c>
      <c r="B12" s="245">
        <v>48864</v>
      </c>
      <c r="C12" s="245">
        <v>106424</v>
      </c>
      <c r="D12" s="245">
        <v>62688</v>
      </c>
      <c r="E12" s="245">
        <v>35179</v>
      </c>
      <c r="F12" s="245">
        <v>588694</v>
      </c>
      <c r="G12" s="245">
        <v>681906</v>
      </c>
      <c r="H12" s="245">
        <v>186256</v>
      </c>
      <c r="I12" s="245">
        <v>126378</v>
      </c>
      <c r="J12" s="245">
        <v>752462</v>
      </c>
      <c r="K12" s="249">
        <f t="shared" si="0"/>
        <v>2588851</v>
      </c>
      <c r="L12" s="11"/>
      <c r="M12" s="11"/>
      <c r="N12" s="11"/>
      <c r="O12" s="2"/>
      <c r="P12" s="2"/>
    </row>
    <row r="13" spans="1:16" s="4" customFormat="1" ht="45" customHeight="1">
      <c r="A13" s="51" t="s">
        <v>305</v>
      </c>
      <c r="B13" s="244">
        <f>SUM(B7:B12)</f>
        <v>403953</v>
      </c>
      <c r="C13" s="244">
        <f aca="true" t="shared" si="1" ref="C13:J13">SUM(C7:C12)</f>
        <v>1207624</v>
      </c>
      <c r="D13" s="244">
        <f t="shared" si="1"/>
        <v>844242</v>
      </c>
      <c r="E13" s="244">
        <f t="shared" si="1"/>
        <v>793093</v>
      </c>
      <c r="F13" s="244">
        <f t="shared" si="1"/>
        <v>1230417</v>
      </c>
      <c r="G13" s="244">
        <f t="shared" si="1"/>
        <v>2518801</v>
      </c>
      <c r="H13" s="244">
        <f t="shared" si="1"/>
        <v>465163</v>
      </c>
      <c r="I13" s="244">
        <f t="shared" si="1"/>
        <v>230755</v>
      </c>
      <c r="J13" s="244">
        <f t="shared" si="1"/>
        <v>1923241</v>
      </c>
      <c r="K13" s="244">
        <f>SUM(K7:K12)</f>
        <v>9617289</v>
      </c>
      <c r="L13" s="11"/>
      <c r="M13" s="11"/>
      <c r="N13" s="11"/>
      <c r="O13" s="2"/>
      <c r="P13" s="2"/>
    </row>
    <row r="14" spans="1:16" s="4" customFormat="1" ht="44.25" customHeight="1">
      <c r="A14" s="124" t="s">
        <v>142</v>
      </c>
      <c r="B14" s="372">
        <v>42.70824949698189</v>
      </c>
      <c r="C14" s="372">
        <v>43.109930830039524</v>
      </c>
      <c r="D14" s="372">
        <v>40.0341791817711</v>
      </c>
      <c r="E14" s="372">
        <v>39.46297297297297</v>
      </c>
      <c r="F14" s="372">
        <v>55.3908466819222</v>
      </c>
      <c r="G14" s="372">
        <v>45.789692362093355</v>
      </c>
      <c r="H14" s="372">
        <v>46.632672788786856</v>
      </c>
      <c r="I14" s="372">
        <v>57.56393861892583</v>
      </c>
      <c r="J14" s="372">
        <v>53.5096463022508</v>
      </c>
      <c r="K14" s="372">
        <v>46.94893052992697</v>
      </c>
      <c r="L14" s="11"/>
      <c r="M14" s="11"/>
      <c r="N14" s="11"/>
      <c r="O14" s="2"/>
      <c r="P14" s="2"/>
    </row>
    <row r="15" spans="1:16" s="4" customFormat="1" ht="21.75" customHeight="1">
      <c r="A15" s="126" t="s">
        <v>260</v>
      </c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11"/>
      <c r="M15" s="11"/>
      <c r="N15" s="11"/>
      <c r="O15" s="2"/>
      <c r="P15" s="2"/>
    </row>
    <row r="16" spans="1:16" ht="21.75" customHeight="1">
      <c r="A16" s="125" t="s">
        <v>261</v>
      </c>
      <c r="B16" s="373"/>
      <c r="C16" s="373"/>
      <c r="D16" s="373"/>
      <c r="E16" s="373"/>
      <c r="F16" s="373"/>
      <c r="G16" s="373"/>
      <c r="H16" s="373"/>
      <c r="I16" s="373"/>
      <c r="J16" s="373"/>
      <c r="K16" s="373"/>
      <c r="L16" s="13"/>
      <c r="M16" s="13"/>
      <c r="N16" s="13"/>
      <c r="O16" s="12"/>
      <c r="P16" s="12"/>
    </row>
    <row r="17" spans="1:16" ht="34.5" customHeight="1">
      <c r="A17" s="12"/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13"/>
      <c r="M17" s="13"/>
      <c r="N17" s="13"/>
      <c r="O17" s="12"/>
      <c r="P17" s="12"/>
    </row>
    <row r="18" spans="1:16" ht="34.5" customHeight="1">
      <c r="A18" s="12"/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13"/>
      <c r="M18" s="13"/>
      <c r="N18" s="13"/>
      <c r="O18" s="12"/>
      <c r="P18" s="12"/>
    </row>
    <row r="19" spans="1:16" ht="34.5" customHeight="1">
      <c r="A19" s="12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13"/>
      <c r="M19" s="13"/>
      <c r="N19" s="13"/>
      <c r="O19" s="12"/>
      <c r="P19" s="12"/>
    </row>
    <row r="20" spans="1:16" ht="34.5" customHeight="1">
      <c r="A20" s="12"/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13"/>
      <c r="M20" s="13"/>
      <c r="N20" s="13"/>
      <c r="O20" s="12"/>
      <c r="P20" s="12"/>
    </row>
    <row r="21" spans="1:16" ht="34.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2"/>
      <c r="P21" s="12"/>
    </row>
    <row r="22" spans="1:16" ht="34.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2"/>
      <c r="P22" s="12"/>
    </row>
    <row r="23" spans="1:16" ht="34.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2"/>
      <c r="P23" s="12"/>
    </row>
    <row r="24" spans="1:16" ht="30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2"/>
      <c r="P24" s="12"/>
    </row>
  </sheetData>
  <sheetProtection/>
  <mergeCells count="13">
    <mergeCell ref="G14:G16"/>
    <mergeCell ref="F14:F16"/>
    <mergeCell ref="E14:E16"/>
    <mergeCell ref="D14:D16"/>
    <mergeCell ref="C14:C16"/>
    <mergeCell ref="B14:B16"/>
    <mergeCell ref="A2:K2"/>
    <mergeCell ref="A3:K3"/>
    <mergeCell ref="A4:K4"/>
    <mergeCell ref="K14:K16"/>
    <mergeCell ref="J14:J16"/>
    <mergeCell ref="I14:I16"/>
    <mergeCell ref="H14:H16"/>
  </mergeCells>
  <hyperlinks>
    <hyperlink ref="M1" location="الفهرس!B46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S32"/>
  <sheetViews>
    <sheetView rightToLeft="1" zoomScale="50" zoomScaleNormal="50" zoomScaleSheetLayoutView="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:P3"/>
    </sheetView>
  </sheetViews>
  <sheetFormatPr defaultColWidth="15.7109375" defaultRowHeight="30" customHeight="1"/>
  <cols>
    <col min="1" max="1" width="64.8515625" style="5" customWidth="1"/>
    <col min="2" max="3" width="17.57421875" style="5" bestFit="1" customWidth="1"/>
    <col min="4" max="5" width="14.7109375" style="5" bestFit="1" customWidth="1"/>
    <col min="6" max="6" width="18.140625" style="5" bestFit="1" customWidth="1"/>
    <col min="7" max="9" width="14.7109375" style="5" bestFit="1" customWidth="1"/>
    <col min="10" max="10" width="18.140625" style="5" bestFit="1" customWidth="1"/>
    <col min="11" max="12" width="14.7109375" style="5" bestFit="1" customWidth="1"/>
    <col min="13" max="13" width="14.421875" style="5" bestFit="1" customWidth="1"/>
    <col min="14" max="14" width="14.7109375" style="5" bestFit="1" customWidth="1"/>
    <col min="15" max="15" width="21.28125" style="5" bestFit="1" customWidth="1"/>
    <col min="16" max="16" width="62.421875" style="5" customWidth="1"/>
    <col min="17" max="17" width="8.00390625" style="5" customWidth="1"/>
    <col min="18" max="18" width="15.7109375" style="5" customWidth="1"/>
    <col min="19" max="16384" width="15.7109375" style="5" customWidth="1"/>
  </cols>
  <sheetData>
    <row r="1" spans="1:18" s="1" customFormat="1" ht="30" customHeight="1">
      <c r="A1" s="268" t="s">
        <v>283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70" t="s">
        <v>284</v>
      </c>
      <c r="Q1" s="10"/>
      <c r="R1" s="263" t="s">
        <v>418</v>
      </c>
    </row>
    <row r="2" spans="1:18" s="2" customFormat="1" ht="30" customHeight="1">
      <c r="A2" s="378" t="s">
        <v>307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9"/>
      <c r="M2" s="379"/>
      <c r="N2" s="379"/>
      <c r="O2" s="379"/>
      <c r="P2" s="379"/>
      <c r="R2" s="262"/>
    </row>
    <row r="3" spans="1:17" s="3" customFormat="1" ht="30" customHeight="1">
      <c r="A3" s="380" t="s">
        <v>466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2"/>
    </row>
    <row r="4" spans="1:19" s="3" customFormat="1" ht="30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2"/>
      <c r="R4" s="2"/>
      <c r="S4" s="2"/>
    </row>
    <row r="5" spans="1:19" s="4" customFormat="1" ht="42" customHeight="1">
      <c r="A5" s="374" t="s">
        <v>143</v>
      </c>
      <c r="B5" s="135" t="s">
        <v>8</v>
      </c>
      <c r="C5" s="136" t="s">
        <v>10</v>
      </c>
      <c r="D5" s="136" t="s">
        <v>12</v>
      </c>
      <c r="E5" s="136" t="s">
        <v>14</v>
      </c>
      <c r="F5" s="136" t="s">
        <v>144</v>
      </c>
      <c r="G5" s="136" t="s">
        <v>145</v>
      </c>
      <c r="H5" s="136" t="s">
        <v>20</v>
      </c>
      <c r="I5" s="136" t="s">
        <v>22</v>
      </c>
      <c r="J5" s="136" t="s">
        <v>24</v>
      </c>
      <c r="K5" s="136" t="s">
        <v>146</v>
      </c>
      <c r="L5" s="136" t="s">
        <v>28</v>
      </c>
      <c r="M5" s="136" t="s">
        <v>147</v>
      </c>
      <c r="N5" s="136" t="s">
        <v>32</v>
      </c>
      <c r="O5" s="43" t="s">
        <v>86</v>
      </c>
      <c r="P5" s="376" t="s">
        <v>148</v>
      </c>
      <c r="Q5" s="2"/>
      <c r="R5" s="2"/>
      <c r="S5" s="2"/>
    </row>
    <row r="6" spans="1:19" s="4" customFormat="1" ht="42" customHeight="1">
      <c r="A6" s="375"/>
      <c r="B6" s="137" t="s">
        <v>9</v>
      </c>
      <c r="C6" s="137" t="s">
        <v>11</v>
      </c>
      <c r="D6" s="137" t="s">
        <v>13</v>
      </c>
      <c r="E6" s="137" t="s">
        <v>15</v>
      </c>
      <c r="F6" s="137" t="s">
        <v>17</v>
      </c>
      <c r="G6" s="137" t="s">
        <v>19</v>
      </c>
      <c r="H6" s="137" t="s">
        <v>21</v>
      </c>
      <c r="I6" s="137" t="s">
        <v>23</v>
      </c>
      <c r="J6" s="137" t="s">
        <v>149</v>
      </c>
      <c r="K6" s="137" t="s">
        <v>27</v>
      </c>
      <c r="L6" s="137" t="s">
        <v>29</v>
      </c>
      <c r="M6" s="138" t="s">
        <v>31</v>
      </c>
      <c r="N6" s="138" t="s">
        <v>33</v>
      </c>
      <c r="O6" s="137" t="s">
        <v>7</v>
      </c>
      <c r="P6" s="377"/>
      <c r="Q6" s="2"/>
      <c r="R6" s="2"/>
      <c r="S6" s="2"/>
    </row>
    <row r="7" spans="1:19" s="4" customFormat="1" ht="24" customHeight="1" hidden="1">
      <c r="A7" s="40"/>
      <c r="B7" s="32"/>
      <c r="C7" s="31"/>
      <c r="D7" s="3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41"/>
      <c r="Q7" s="2"/>
      <c r="R7" s="2"/>
      <c r="S7" s="2"/>
    </row>
    <row r="8" spans="1:19" s="4" customFormat="1" ht="45" customHeight="1">
      <c r="A8" s="196" t="s">
        <v>339</v>
      </c>
      <c r="B8" s="253">
        <v>142290</v>
      </c>
      <c r="C8" s="253">
        <v>99215</v>
      </c>
      <c r="D8" s="253">
        <v>32346</v>
      </c>
      <c r="E8" s="253">
        <v>44687</v>
      </c>
      <c r="F8" s="253">
        <v>69100</v>
      </c>
      <c r="G8" s="253">
        <v>35011</v>
      </c>
      <c r="H8" s="253">
        <v>38629</v>
      </c>
      <c r="I8" s="253">
        <v>35425</v>
      </c>
      <c r="J8" s="253">
        <v>7124</v>
      </c>
      <c r="K8" s="253">
        <v>43435</v>
      </c>
      <c r="L8" s="253">
        <v>10164</v>
      </c>
      <c r="M8" s="253">
        <v>5100</v>
      </c>
      <c r="N8" s="253">
        <v>19832</v>
      </c>
      <c r="O8" s="254">
        <f aca="true" t="shared" si="0" ref="O8:O28">SUM(B8:N8)</f>
        <v>582358</v>
      </c>
      <c r="P8" s="133" t="s">
        <v>349</v>
      </c>
      <c r="Q8" s="11"/>
      <c r="R8" s="11"/>
      <c r="S8" s="2"/>
    </row>
    <row r="9" spans="1:19" s="4" customFormat="1" ht="45" customHeight="1">
      <c r="A9" s="195" t="s">
        <v>332</v>
      </c>
      <c r="B9" s="255">
        <v>32564</v>
      </c>
      <c r="C9" s="255">
        <v>7282</v>
      </c>
      <c r="D9" s="255">
        <v>7720</v>
      </c>
      <c r="E9" s="255">
        <v>1136</v>
      </c>
      <c r="F9" s="255">
        <v>96574</v>
      </c>
      <c r="G9" s="255">
        <v>984</v>
      </c>
      <c r="H9" s="255">
        <v>322</v>
      </c>
      <c r="I9" s="255">
        <v>114</v>
      </c>
      <c r="J9" s="255">
        <v>502</v>
      </c>
      <c r="K9" s="255">
        <v>438</v>
      </c>
      <c r="L9" s="255">
        <v>352</v>
      </c>
      <c r="M9" s="255">
        <v>489</v>
      </c>
      <c r="N9" s="255">
        <v>4359</v>
      </c>
      <c r="O9" s="256">
        <f t="shared" si="0"/>
        <v>152836</v>
      </c>
      <c r="P9" s="132" t="s">
        <v>350</v>
      </c>
      <c r="Q9" s="11"/>
      <c r="R9" s="11"/>
      <c r="S9" s="2"/>
    </row>
    <row r="10" spans="1:19" s="4" customFormat="1" ht="45" customHeight="1">
      <c r="A10" s="196" t="s">
        <v>333</v>
      </c>
      <c r="B10" s="253">
        <v>203529</v>
      </c>
      <c r="C10" s="253">
        <v>216898</v>
      </c>
      <c r="D10" s="253">
        <v>50330</v>
      </c>
      <c r="E10" s="253">
        <v>28305</v>
      </c>
      <c r="F10" s="253">
        <v>196721</v>
      </c>
      <c r="G10" s="253">
        <v>30382</v>
      </c>
      <c r="H10" s="253">
        <v>6407</v>
      </c>
      <c r="I10" s="253">
        <v>10534</v>
      </c>
      <c r="J10" s="253">
        <v>7914</v>
      </c>
      <c r="K10" s="253">
        <v>21499</v>
      </c>
      <c r="L10" s="253">
        <v>10504</v>
      </c>
      <c r="M10" s="253">
        <v>7046</v>
      </c>
      <c r="N10" s="253">
        <v>5662</v>
      </c>
      <c r="O10" s="254">
        <f t="shared" si="0"/>
        <v>795731</v>
      </c>
      <c r="P10" s="134" t="s">
        <v>351</v>
      </c>
      <c r="Q10" s="11"/>
      <c r="R10" s="11"/>
      <c r="S10" s="2"/>
    </row>
    <row r="11" spans="1:19" s="4" customFormat="1" ht="45" customHeight="1">
      <c r="A11" s="195" t="s">
        <v>340</v>
      </c>
      <c r="B11" s="255">
        <v>21779</v>
      </c>
      <c r="C11" s="255">
        <v>24007</v>
      </c>
      <c r="D11" s="255">
        <v>8833</v>
      </c>
      <c r="E11" s="255">
        <v>2443</v>
      </c>
      <c r="F11" s="255">
        <v>23327</v>
      </c>
      <c r="G11" s="255">
        <v>10893</v>
      </c>
      <c r="H11" s="255">
        <v>4565</v>
      </c>
      <c r="I11" s="255">
        <v>1352</v>
      </c>
      <c r="J11" s="255">
        <v>2896</v>
      </c>
      <c r="K11" s="255">
        <v>2445</v>
      </c>
      <c r="L11" s="255">
        <v>1734</v>
      </c>
      <c r="M11" s="255">
        <v>1104</v>
      </c>
      <c r="N11" s="255">
        <v>1461</v>
      </c>
      <c r="O11" s="256">
        <f t="shared" si="0"/>
        <v>106839</v>
      </c>
      <c r="P11" s="132" t="s">
        <v>352</v>
      </c>
      <c r="Q11" s="11"/>
      <c r="R11" s="11"/>
      <c r="S11" s="2"/>
    </row>
    <row r="12" spans="1:19" s="4" customFormat="1" ht="45" customHeight="1">
      <c r="A12" s="196" t="s">
        <v>341</v>
      </c>
      <c r="B12" s="253">
        <v>18224</v>
      </c>
      <c r="C12" s="253">
        <v>31744</v>
      </c>
      <c r="D12" s="253">
        <v>5388</v>
      </c>
      <c r="E12" s="253">
        <v>2307</v>
      </c>
      <c r="F12" s="253">
        <v>9473</v>
      </c>
      <c r="G12" s="253">
        <v>169</v>
      </c>
      <c r="H12" s="253">
        <v>1754</v>
      </c>
      <c r="I12" s="253">
        <v>1042</v>
      </c>
      <c r="J12" s="253">
        <v>281</v>
      </c>
      <c r="K12" s="253">
        <v>3245</v>
      </c>
      <c r="L12" s="253">
        <v>2662</v>
      </c>
      <c r="M12" s="253">
        <v>460</v>
      </c>
      <c r="N12" s="253">
        <v>298</v>
      </c>
      <c r="O12" s="254">
        <f t="shared" si="0"/>
        <v>77047</v>
      </c>
      <c r="P12" s="134" t="s">
        <v>353</v>
      </c>
      <c r="Q12" s="11"/>
      <c r="R12" s="11"/>
      <c r="S12" s="2"/>
    </row>
    <row r="13" spans="1:19" s="4" customFormat="1" ht="45" customHeight="1">
      <c r="A13" s="195" t="s">
        <v>342</v>
      </c>
      <c r="B13" s="255">
        <v>449314</v>
      </c>
      <c r="C13" s="255">
        <v>399394</v>
      </c>
      <c r="D13" s="255">
        <v>59332</v>
      </c>
      <c r="E13" s="255">
        <v>54960</v>
      </c>
      <c r="F13" s="255">
        <v>240857</v>
      </c>
      <c r="G13" s="255">
        <v>88330</v>
      </c>
      <c r="H13" s="255">
        <v>18557</v>
      </c>
      <c r="I13" s="255">
        <v>20013</v>
      </c>
      <c r="J13" s="255">
        <v>9086</v>
      </c>
      <c r="K13" s="255">
        <v>26958</v>
      </c>
      <c r="L13" s="255">
        <v>19907</v>
      </c>
      <c r="M13" s="255">
        <v>12040</v>
      </c>
      <c r="N13" s="255">
        <v>17952</v>
      </c>
      <c r="O13" s="256">
        <f t="shared" si="0"/>
        <v>1416700</v>
      </c>
      <c r="P13" s="131" t="s">
        <v>354</v>
      </c>
      <c r="Q13" s="11"/>
      <c r="R13" s="11"/>
      <c r="S13" s="2"/>
    </row>
    <row r="14" spans="1:19" s="4" customFormat="1" ht="45" customHeight="1">
      <c r="A14" s="196" t="s">
        <v>343</v>
      </c>
      <c r="B14" s="253">
        <v>389531</v>
      </c>
      <c r="C14" s="253">
        <v>508211</v>
      </c>
      <c r="D14" s="253">
        <v>91178</v>
      </c>
      <c r="E14" s="253">
        <v>79753</v>
      </c>
      <c r="F14" s="253">
        <v>233715</v>
      </c>
      <c r="G14" s="253">
        <v>75214</v>
      </c>
      <c r="H14" s="253">
        <v>25685</v>
      </c>
      <c r="I14" s="253">
        <v>32936</v>
      </c>
      <c r="J14" s="253">
        <v>15671</v>
      </c>
      <c r="K14" s="253">
        <v>86765</v>
      </c>
      <c r="L14" s="253">
        <v>25591</v>
      </c>
      <c r="M14" s="253">
        <v>17778</v>
      </c>
      <c r="N14" s="253">
        <v>24613</v>
      </c>
      <c r="O14" s="254">
        <f t="shared" si="0"/>
        <v>1606641</v>
      </c>
      <c r="P14" s="134" t="s">
        <v>355</v>
      </c>
      <c r="Q14" s="11"/>
      <c r="R14" s="11"/>
      <c r="S14" s="2"/>
    </row>
    <row r="15" spans="1:19" s="4" customFormat="1" ht="45" customHeight="1">
      <c r="A15" s="195" t="s">
        <v>334</v>
      </c>
      <c r="B15" s="255">
        <v>122772</v>
      </c>
      <c r="C15" s="255">
        <v>130004</v>
      </c>
      <c r="D15" s="255">
        <v>16850</v>
      </c>
      <c r="E15" s="255">
        <v>9849</v>
      </c>
      <c r="F15" s="255">
        <v>69902</v>
      </c>
      <c r="G15" s="255">
        <v>10521</v>
      </c>
      <c r="H15" s="255">
        <v>4964</v>
      </c>
      <c r="I15" s="255">
        <v>2210</v>
      </c>
      <c r="J15" s="255">
        <v>2138</v>
      </c>
      <c r="K15" s="255">
        <v>11995</v>
      </c>
      <c r="L15" s="255">
        <v>5619</v>
      </c>
      <c r="M15" s="255">
        <v>2651</v>
      </c>
      <c r="N15" s="255">
        <v>2941</v>
      </c>
      <c r="O15" s="256">
        <f t="shared" si="0"/>
        <v>392416</v>
      </c>
      <c r="P15" s="132" t="s">
        <v>356</v>
      </c>
      <c r="Q15" s="11"/>
      <c r="R15" s="11"/>
      <c r="S15" s="2"/>
    </row>
    <row r="16" spans="1:19" s="4" customFormat="1" ht="45" customHeight="1">
      <c r="A16" s="196" t="s">
        <v>344</v>
      </c>
      <c r="B16" s="253">
        <v>69456</v>
      </c>
      <c r="C16" s="253">
        <v>141236</v>
      </c>
      <c r="D16" s="253">
        <v>27909</v>
      </c>
      <c r="E16" s="253">
        <v>26907</v>
      </c>
      <c r="F16" s="253">
        <v>57309</v>
      </c>
      <c r="G16" s="253">
        <v>22456</v>
      </c>
      <c r="H16" s="253">
        <v>7658</v>
      </c>
      <c r="I16" s="253">
        <v>2933</v>
      </c>
      <c r="J16" s="253">
        <v>3291</v>
      </c>
      <c r="K16" s="253">
        <v>11106</v>
      </c>
      <c r="L16" s="253">
        <v>2299</v>
      </c>
      <c r="M16" s="253">
        <v>3759</v>
      </c>
      <c r="N16" s="253">
        <v>984</v>
      </c>
      <c r="O16" s="254">
        <f t="shared" si="0"/>
        <v>377303</v>
      </c>
      <c r="P16" s="134" t="s">
        <v>357</v>
      </c>
      <c r="Q16" s="11"/>
      <c r="R16" s="11"/>
      <c r="S16" s="2"/>
    </row>
    <row r="17" spans="1:19" s="4" customFormat="1" ht="45" customHeight="1">
      <c r="A17" s="195" t="s">
        <v>335</v>
      </c>
      <c r="B17" s="255">
        <v>58139</v>
      </c>
      <c r="C17" s="255">
        <v>27782</v>
      </c>
      <c r="D17" s="255">
        <v>5888</v>
      </c>
      <c r="E17" s="255">
        <v>2387</v>
      </c>
      <c r="F17" s="255">
        <v>20506</v>
      </c>
      <c r="G17" s="255">
        <v>6290</v>
      </c>
      <c r="H17" s="255">
        <v>303</v>
      </c>
      <c r="I17" s="255">
        <v>1160</v>
      </c>
      <c r="J17" s="255">
        <v>409</v>
      </c>
      <c r="K17" s="255">
        <v>2927</v>
      </c>
      <c r="L17" s="255">
        <v>1552</v>
      </c>
      <c r="M17" s="255">
        <v>1158</v>
      </c>
      <c r="N17" s="255">
        <v>406</v>
      </c>
      <c r="O17" s="256">
        <f t="shared" si="0"/>
        <v>128907</v>
      </c>
      <c r="P17" s="132" t="s">
        <v>358</v>
      </c>
      <c r="Q17" s="11"/>
      <c r="R17" s="11"/>
      <c r="S17" s="2"/>
    </row>
    <row r="18" spans="1:19" s="4" customFormat="1" ht="45" customHeight="1">
      <c r="A18" s="196" t="s">
        <v>345</v>
      </c>
      <c r="B18" s="253">
        <v>62411</v>
      </c>
      <c r="C18" s="253">
        <v>36655</v>
      </c>
      <c r="D18" s="253">
        <v>4006</v>
      </c>
      <c r="E18" s="253">
        <v>1491</v>
      </c>
      <c r="F18" s="253">
        <v>24774</v>
      </c>
      <c r="G18" s="253">
        <v>3449</v>
      </c>
      <c r="H18" s="253">
        <v>588</v>
      </c>
      <c r="I18" s="253">
        <v>1458</v>
      </c>
      <c r="J18" s="253">
        <v>507</v>
      </c>
      <c r="K18" s="253">
        <v>3018</v>
      </c>
      <c r="L18" s="253">
        <v>1240</v>
      </c>
      <c r="M18" s="253">
        <v>987</v>
      </c>
      <c r="N18" s="253">
        <v>1461</v>
      </c>
      <c r="O18" s="254">
        <f t="shared" si="0"/>
        <v>142045</v>
      </c>
      <c r="P18" s="134" t="s">
        <v>359</v>
      </c>
      <c r="Q18" s="11"/>
      <c r="R18" s="11"/>
      <c r="S18" s="2"/>
    </row>
    <row r="19" spans="1:19" s="4" customFormat="1" ht="45" customHeight="1">
      <c r="A19" s="195" t="s">
        <v>336</v>
      </c>
      <c r="B19" s="255">
        <v>26168</v>
      </c>
      <c r="C19" s="255">
        <v>59195</v>
      </c>
      <c r="D19" s="255">
        <v>6615</v>
      </c>
      <c r="E19" s="255">
        <v>9604</v>
      </c>
      <c r="F19" s="255">
        <v>13112</v>
      </c>
      <c r="G19" s="255">
        <v>3406</v>
      </c>
      <c r="H19" s="255">
        <v>2296</v>
      </c>
      <c r="I19" s="255">
        <v>1615</v>
      </c>
      <c r="J19" s="255">
        <v>377</v>
      </c>
      <c r="K19" s="255">
        <v>1005</v>
      </c>
      <c r="L19" s="255">
        <v>1100</v>
      </c>
      <c r="M19" s="255">
        <v>1556</v>
      </c>
      <c r="N19" s="255">
        <v>811</v>
      </c>
      <c r="O19" s="256">
        <f t="shared" si="0"/>
        <v>126860</v>
      </c>
      <c r="P19" s="131" t="s">
        <v>360</v>
      </c>
      <c r="Q19" s="11"/>
      <c r="R19" s="11"/>
      <c r="S19" s="2"/>
    </row>
    <row r="20" spans="1:19" s="4" customFormat="1" ht="45" customHeight="1">
      <c r="A20" s="196" t="s">
        <v>346</v>
      </c>
      <c r="B20" s="253">
        <v>51241</v>
      </c>
      <c r="C20" s="253">
        <v>42095</v>
      </c>
      <c r="D20" s="253">
        <v>13019</v>
      </c>
      <c r="E20" s="253">
        <v>4306</v>
      </c>
      <c r="F20" s="253">
        <v>34453</v>
      </c>
      <c r="G20" s="253">
        <v>2771</v>
      </c>
      <c r="H20" s="253">
        <v>770</v>
      </c>
      <c r="I20" s="253">
        <v>1935</v>
      </c>
      <c r="J20" s="253">
        <v>594</v>
      </c>
      <c r="K20" s="253">
        <v>2476</v>
      </c>
      <c r="L20" s="253">
        <v>1984</v>
      </c>
      <c r="M20" s="253">
        <v>1932</v>
      </c>
      <c r="N20" s="253">
        <v>911</v>
      </c>
      <c r="O20" s="254">
        <f t="shared" si="0"/>
        <v>158487</v>
      </c>
      <c r="P20" s="133" t="s">
        <v>361</v>
      </c>
      <c r="Q20" s="11"/>
      <c r="R20" s="11"/>
      <c r="S20" s="2"/>
    </row>
    <row r="21" spans="1:19" s="4" customFormat="1" ht="45" customHeight="1">
      <c r="A21" s="195" t="s">
        <v>347</v>
      </c>
      <c r="B21" s="255">
        <v>54935</v>
      </c>
      <c r="C21" s="255">
        <v>66787</v>
      </c>
      <c r="D21" s="255">
        <v>8790</v>
      </c>
      <c r="E21" s="255">
        <v>3267</v>
      </c>
      <c r="F21" s="255">
        <v>27857</v>
      </c>
      <c r="G21" s="255">
        <v>2852</v>
      </c>
      <c r="H21" s="255">
        <v>7866</v>
      </c>
      <c r="I21" s="255">
        <v>637</v>
      </c>
      <c r="J21" s="255">
        <v>1067</v>
      </c>
      <c r="K21" s="255">
        <v>4860</v>
      </c>
      <c r="L21" s="255">
        <v>1932</v>
      </c>
      <c r="M21" s="255">
        <v>1390</v>
      </c>
      <c r="N21" s="255">
        <v>797</v>
      </c>
      <c r="O21" s="256">
        <f t="shared" si="0"/>
        <v>183037</v>
      </c>
      <c r="P21" s="132" t="s">
        <v>362</v>
      </c>
      <c r="Q21" s="11"/>
      <c r="R21" s="11"/>
      <c r="S21" s="2"/>
    </row>
    <row r="22" spans="1:19" s="4" customFormat="1" ht="45" customHeight="1">
      <c r="A22" s="196" t="s">
        <v>536</v>
      </c>
      <c r="B22" s="253">
        <v>459077</v>
      </c>
      <c r="C22" s="253">
        <v>336617</v>
      </c>
      <c r="D22" s="253">
        <v>97519</v>
      </c>
      <c r="E22" s="253">
        <v>79927</v>
      </c>
      <c r="F22" s="253">
        <v>216977</v>
      </c>
      <c r="G22" s="253">
        <v>188011</v>
      </c>
      <c r="H22" s="253">
        <v>84636</v>
      </c>
      <c r="I22" s="253">
        <v>51283</v>
      </c>
      <c r="J22" s="253">
        <v>25693</v>
      </c>
      <c r="K22" s="253">
        <v>126692</v>
      </c>
      <c r="L22" s="253">
        <v>37765</v>
      </c>
      <c r="M22" s="253">
        <v>36756</v>
      </c>
      <c r="N22" s="253">
        <v>39465</v>
      </c>
      <c r="O22" s="254">
        <f t="shared" si="0"/>
        <v>1780418</v>
      </c>
      <c r="P22" s="134" t="s">
        <v>363</v>
      </c>
      <c r="Q22" s="11"/>
      <c r="R22" s="11"/>
      <c r="S22" s="2"/>
    </row>
    <row r="23" spans="1:19" s="4" customFormat="1" ht="45" customHeight="1">
      <c r="A23" s="195" t="s">
        <v>150</v>
      </c>
      <c r="B23" s="255">
        <v>280770</v>
      </c>
      <c r="C23" s="255">
        <v>295317</v>
      </c>
      <c r="D23" s="255">
        <v>78287</v>
      </c>
      <c r="E23" s="255">
        <v>84673</v>
      </c>
      <c r="F23" s="255">
        <v>163846</v>
      </c>
      <c r="G23" s="255">
        <v>126828</v>
      </c>
      <c r="H23" s="255">
        <v>36105</v>
      </c>
      <c r="I23" s="255">
        <v>38079</v>
      </c>
      <c r="J23" s="255">
        <v>22429</v>
      </c>
      <c r="K23" s="255">
        <v>84870</v>
      </c>
      <c r="L23" s="255">
        <v>23044</v>
      </c>
      <c r="M23" s="255">
        <v>42418</v>
      </c>
      <c r="N23" s="255">
        <v>31125</v>
      </c>
      <c r="O23" s="256">
        <f t="shared" si="0"/>
        <v>1307791</v>
      </c>
      <c r="P23" s="132" t="s">
        <v>364</v>
      </c>
      <c r="Q23" s="11"/>
      <c r="R23" s="11"/>
      <c r="S23" s="2"/>
    </row>
    <row r="24" spans="1:19" s="4" customFormat="1" ht="45" customHeight="1">
      <c r="A24" s="196" t="s">
        <v>348</v>
      </c>
      <c r="B24" s="253">
        <v>168870</v>
      </c>
      <c r="C24" s="253">
        <v>151463</v>
      </c>
      <c r="D24" s="253">
        <v>30550</v>
      </c>
      <c r="E24" s="253">
        <v>25903</v>
      </c>
      <c r="F24" s="253">
        <v>114137</v>
      </c>
      <c r="G24" s="253">
        <v>36190</v>
      </c>
      <c r="H24" s="253">
        <v>8754</v>
      </c>
      <c r="I24" s="253">
        <v>12852</v>
      </c>
      <c r="J24" s="253">
        <v>5918</v>
      </c>
      <c r="K24" s="253">
        <v>22485</v>
      </c>
      <c r="L24" s="253">
        <v>13182</v>
      </c>
      <c r="M24" s="253">
        <v>8333</v>
      </c>
      <c r="N24" s="253">
        <v>11635</v>
      </c>
      <c r="O24" s="254">
        <f t="shared" si="0"/>
        <v>610272</v>
      </c>
      <c r="P24" s="134" t="s">
        <v>365</v>
      </c>
      <c r="Q24" s="11"/>
      <c r="R24" s="11"/>
      <c r="S24" s="2"/>
    </row>
    <row r="25" spans="1:19" s="4" customFormat="1" ht="45" customHeight="1">
      <c r="A25" s="195" t="s">
        <v>337</v>
      </c>
      <c r="B25" s="255">
        <v>6660</v>
      </c>
      <c r="C25" s="255">
        <v>5526</v>
      </c>
      <c r="D25" s="255">
        <v>654</v>
      </c>
      <c r="E25" s="255">
        <v>1670</v>
      </c>
      <c r="F25" s="255">
        <v>2006</v>
      </c>
      <c r="G25" s="255">
        <v>251</v>
      </c>
      <c r="H25" s="255">
        <v>126</v>
      </c>
      <c r="I25" s="255">
        <v>297</v>
      </c>
      <c r="J25" s="255">
        <v>50</v>
      </c>
      <c r="K25" s="255">
        <v>175</v>
      </c>
      <c r="L25" s="255">
        <v>112</v>
      </c>
      <c r="M25" s="255">
        <v>46</v>
      </c>
      <c r="N25" s="255">
        <v>115</v>
      </c>
      <c r="O25" s="256">
        <f t="shared" si="0"/>
        <v>17688</v>
      </c>
      <c r="P25" s="131" t="s">
        <v>366</v>
      </c>
      <c r="Q25" s="11"/>
      <c r="R25" s="11"/>
      <c r="S25" s="2"/>
    </row>
    <row r="26" spans="1:19" s="4" customFormat="1" ht="45" customHeight="1">
      <c r="A26" s="196" t="s">
        <v>338</v>
      </c>
      <c r="B26" s="253">
        <v>57711</v>
      </c>
      <c r="C26" s="253">
        <v>70281</v>
      </c>
      <c r="D26" s="253">
        <v>17438</v>
      </c>
      <c r="E26" s="253">
        <v>10787</v>
      </c>
      <c r="F26" s="253">
        <v>30971</v>
      </c>
      <c r="G26" s="253">
        <v>21691</v>
      </c>
      <c r="H26" s="253">
        <v>4177</v>
      </c>
      <c r="I26" s="253">
        <v>7333</v>
      </c>
      <c r="J26" s="253">
        <v>3317</v>
      </c>
      <c r="K26" s="253">
        <v>6640</v>
      </c>
      <c r="L26" s="253">
        <v>3790</v>
      </c>
      <c r="M26" s="253">
        <v>5867</v>
      </c>
      <c r="N26" s="253">
        <v>3121</v>
      </c>
      <c r="O26" s="254">
        <f t="shared" si="0"/>
        <v>243124</v>
      </c>
      <c r="P26" s="133" t="s">
        <v>367</v>
      </c>
      <c r="Q26" s="11"/>
      <c r="R26" s="11"/>
      <c r="S26" s="2"/>
    </row>
    <row r="27" spans="1:19" s="4" customFormat="1" ht="66.75" customHeight="1">
      <c r="A27" s="195" t="s">
        <v>537</v>
      </c>
      <c r="B27" s="255">
        <v>284693</v>
      </c>
      <c r="C27" s="255">
        <v>234265</v>
      </c>
      <c r="D27" s="255">
        <v>45979</v>
      </c>
      <c r="E27" s="255">
        <v>36406</v>
      </c>
      <c r="F27" s="255">
        <v>129848</v>
      </c>
      <c r="G27" s="255">
        <v>47163</v>
      </c>
      <c r="H27" s="255">
        <v>14328</v>
      </c>
      <c r="I27" s="255">
        <v>14445</v>
      </c>
      <c r="J27" s="255">
        <v>6193</v>
      </c>
      <c r="K27" s="255">
        <v>18441</v>
      </c>
      <c r="L27" s="255">
        <v>3128</v>
      </c>
      <c r="M27" s="255">
        <v>8644</v>
      </c>
      <c r="N27" s="255">
        <v>9795</v>
      </c>
      <c r="O27" s="256">
        <f t="shared" si="0"/>
        <v>853328</v>
      </c>
      <c r="P27" s="191" t="s">
        <v>368</v>
      </c>
      <c r="Q27" s="11"/>
      <c r="R27" s="11"/>
      <c r="S27" s="2"/>
    </row>
    <row r="28" spans="1:19" s="4" customFormat="1" ht="45" customHeight="1">
      <c r="A28" s="196" t="s">
        <v>535</v>
      </c>
      <c r="B28" s="253">
        <v>3980</v>
      </c>
      <c r="C28" s="253">
        <v>2108</v>
      </c>
      <c r="D28" s="253">
        <v>238</v>
      </c>
      <c r="E28" s="253">
        <v>227</v>
      </c>
      <c r="F28" s="253">
        <v>654</v>
      </c>
      <c r="G28" s="253">
        <v>142</v>
      </c>
      <c r="H28" s="253">
        <v>107</v>
      </c>
      <c r="I28" s="253">
        <v>59</v>
      </c>
      <c r="J28" s="253">
        <v>34</v>
      </c>
      <c r="K28" s="253">
        <v>62</v>
      </c>
      <c r="L28" s="253">
        <v>94</v>
      </c>
      <c r="M28" s="253">
        <v>76</v>
      </c>
      <c r="N28" s="253">
        <v>64</v>
      </c>
      <c r="O28" s="254">
        <f t="shared" si="0"/>
        <v>7845</v>
      </c>
      <c r="P28" s="134" t="s">
        <v>369</v>
      </c>
      <c r="Q28" s="11"/>
      <c r="R28" s="11"/>
      <c r="S28" s="2"/>
    </row>
    <row r="29" spans="1:18" ht="49.5" customHeight="1">
      <c r="A29" s="27" t="s">
        <v>82</v>
      </c>
      <c r="B29" s="257">
        <f>SUM(B8:B28)</f>
        <v>2964114</v>
      </c>
      <c r="C29" s="257">
        <f aca="true" t="shared" si="1" ref="C29:O29">SUM(C8:C28)</f>
        <v>2886082</v>
      </c>
      <c r="D29" s="257">
        <f t="shared" si="1"/>
        <v>608869</v>
      </c>
      <c r="E29" s="257">
        <f t="shared" si="1"/>
        <v>510995</v>
      </c>
      <c r="F29" s="257">
        <f t="shared" si="1"/>
        <v>1776119</v>
      </c>
      <c r="G29" s="257">
        <f t="shared" si="1"/>
        <v>713004</v>
      </c>
      <c r="H29" s="257">
        <f t="shared" si="1"/>
        <v>268597</v>
      </c>
      <c r="I29" s="257">
        <f t="shared" si="1"/>
        <v>237712</v>
      </c>
      <c r="J29" s="257">
        <f t="shared" si="1"/>
        <v>115491</v>
      </c>
      <c r="K29" s="257">
        <f t="shared" si="1"/>
        <v>481537</v>
      </c>
      <c r="L29" s="257">
        <f t="shared" si="1"/>
        <v>167755</v>
      </c>
      <c r="M29" s="257">
        <f t="shared" si="1"/>
        <v>159590</v>
      </c>
      <c r="N29" s="257">
        <f t="shared" si="1"/>
        <v>177808</v>
      </c>
      <c r="O29" s="258">
        <f t="shared" si="1"/>
        <v>11067673</v>
      </c>
      <c r="P29" s="130" t="s">
        <v>7</v>
      </c>
      <c r="Q29" s="9"/>
      <c r="R29" s="9"/>
    </row>
    <row r="30" spans="2:18" ht="30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2:18" ht="30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2:16" ht="30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</sheetData>
  <sheetProtection/>
  <mergeCells count="5">
    <mergeCell ref="A5:A6"/>
    <mergeCell ref="P5:P6"/>
    <mergeCell ref="A2:P2"/>
    <mergeCell ref="A3:P3"/>
    <mergeCell ref="A4:P4"/>
  </mergeCells>
  <hyperlinks>
    <hyperlink ref="R1" location="الفهرس!B47" display="®"/>
  </hyperlink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37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S32"/>
  <sheetViews>
    <sheetView rightToLeft="1" zoomScale="50" zoomScaleNormal="50" zoomScaleSheetLayoutView="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:P4"/>
    </sheetView>
  </sheetViews>
  <sheetFormatPr defaultColWidth="15.7109375" defaultRowHeight="30" customHeight="1"/>
  <cols>
    <col min="1" max="1" width="64.8515625" style="5" customWidth="1"/>
    <col min="2" max="3" width="17.57421875" style="5" bestFit="1" customWidth="1"/>
    <col min="4" max="5" width="14.7109375" style="5" bestFit="1" customWidth="1"/>
    <col min="6" max="6" width="18.140625" style="5" bestFit="1" customWidth="1"/>
    <col min="7" max="9" width="14.7109375" style="5" bestFit="1" customWidth="1"/>
    <col min="10" max="10" width="13.28125" style="5" customWidth="1"/>
    <col min="11" max="12" width="14.7109375" style="5" bestFit="1" customWidth="1"/>
    <col min="13" max="13" width="14.140625" style="5" customWidth="1"/>
    <col min="14" max="14" width="14.421875" style="5" bestFit="1" customWidth="1"/>
    <col min="15" max="15" width="19.00390625" style="5" customWidth="1"/>
    <col min="16" max="16" width="62.421875" style="5" customWidth="1"/>
    <col min="17" max="17" width="8.28125" style="5" customWidth="1"/>
    <col min="18" max="18" width="20.421875" style="5" customWidth="1"/>
    <col min="19" max="16384" width="15.7109375" style="5" customWidth="1"/>
  </cols>
  <sheetData>
    <row r="1" spans="1:18" s="1" customFormat="1" ht="30" customHeight="1">
      <c r="A1" s="268" t="s">
        <v>274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70" t="s">
        <v>292</v>
      </c>
      <c r="Q1" s="10"/>
      <c r="R1" s="263" t="s">
        <v>418</v>
      </c>
    </row>
    <row r="2" spans="1:18" s="2" customFormat="1" ht="30" customHeight="1">
      <c r="A2" s="378" t="s">
        <v>308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9"/>
      <c r="M2" s="379"/>
      <c r="N2" s="379"/>
      <c r="O2" s="379"/>
      <c r="P2" s="379"/>
      <c r="R2" s="262"/>
    </row>
    <row r="3" spans="1:17" s="3" customFormat="1" ht="30" customHeight="1">
      <c r="A3" s="380" t="s">
        <v>467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2"/>
    </row>
    <row r="4" spans="1:19" s="3" customFormat="1" ht="30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2"/>
      <c r="R4" s="2"/>
      <c r="S4" s="2"/>
    </row>
    <row r="5" spans="1:19" s="4" customFormat="1" ht="42" customHeight="1">
      <c r="A5" s="374" t="s">
        <v>143</v>
      </c>
      <c r="B5" s="135" t="s">
        <v>8</v>
      </c>
      <c r="C5" s="136" t="s">
        <v>10</v>
      </c>
      <c r="D5" s="136" t="s">
        <v>12</v>
      </c>
      <c r="E5" s="136" t="s">
        <v>14</v>
      </c>
      <c r="F5" s="136" t="s">
        <v>144</v>
      </c>
      <c r="G5" s="136" t="s">
        <v>145</v>
      </c>
      <c r="H5" s="136" t="s">
        <v>20</v>
      </c>
      <c r="I5" s="136" t="s">
        <v>22</v>
      </c>
      <c r="J5" s="136" t="s">
        <v>24</v>
      </c>
      <c r="K5" s="136" t="s">
        <v>146</v>
      </c>
      <c r="L5" s="136" t="s">
        <v>28</v>
      </c>
      <c r="M5" s="136" t="s">
        <v>147</v>
      </c>
      <c r="N5" s="136" t="s">
        <v>32</v>
      </c>
      <c r="O5" s="43" t="s">
        <v>86</v>
      </c>
      <c r="P5" s="376" t="s">
        <v>148</v>
      </c>
      <c r="Q5" s="2"/>
      <c r="R5" s="2"/>
      <c r="S5" s="2"/>
    </row>
    <row r="6" spans="1:19" s="4" customFormat="1" ht="42" customHeight="1">
      <c r="A6" s="375"/>
      <c r="B6" s="137" t="s">
        <v>9</v>
      </c>
      <c r="C6" s="137" t="s">
        <v>11</v>
      </c>
      <c r="D6" s="137" t="s">
        <v>13</v>
      </c>
      <c r="E6" s="137" t="s">
        <v>15</v>
      </c>
      <c r="F6" s="137" t="s">
        <v>17</v>
      </c>
      <c r="G6" s="137" t="s">
        <v>19</v>
      </c>
      <c r="H6" s="137" t="s">
        <v>21</v>
      </c>
      <c r="I6" s="137" t="s">
        <v>23</v>
      </c>
      <c r="J6" s="137" t="s">
        <v>149</v>
      </c>
      <c r="K6" s="137" t="s">
        <v>27</v>
      </c>
      <c r="L6" s="137" t="s">
        <v>29</v>
      </c>
      <c r="M6" s="138" t="s">
        <v>31</v>
      </c>
      <c r="N6" s="138" t="s">
        <v>33</v>
      </c>
      <c r="O6" s="137" t="s">
        <v>7</v>
      </c>
      <c r="P6" s="377"/>
      <c r="Q6" s="2"/>
      <c r="R6" s="2"/>
      <c r="S6" s="2"/>
    </row>
    <row r="7" spans="1:19" s="4" customFormat="1" ht="24" customHeight="1" hidden="1">
      <c r="A7" s="139"/>
      <c r="B7" s="140"/>
      <c r="C7" s="141"/>
      <c r="D7" s="141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2"/>
      <c r="Q7" s="2"/>
      <c r="R7" s="2"/>
      <c r="S7" s="2"/>
    </row>
    <row r="8" spans="1:19" s="4" customFormat="1" ht="45" customHeight="1">
      <c r="A8" s="196" t="s">
        <v>339</v>
      </c>
      <c r="B8" s="253">
        <v>142131</v>
      </c>
      <c r="C8" s="253">
        <v>97946</v>
      </c>
      <c r="D8" s="253">
        <v>32090</v>
      </c>
      <c r="E8" s="253">
        <v>44216</v>
      </c>
      <c r="F8" s="253">
        <v>68591</v>
      </c>
      <c r="G8" s="253">
        <v>34747</v>
      </c>
      <c r="H8" s="253">
        <v>38576</v>
      </c>
      <c r="I8" s="253">
        <v>34938</v>
      </c>
      <c r="J8" s="253">
        <v>7064</v>
      </c>
      <c r="K8" s="253">
        <v>43206</v>
      </c>
      <c r="L8" s="253">
        <v>9901</v>
      </c>
      <c r="M8" s="253">
        <v>5100</v>
      </c>
      <c r="N8" s="253">
        <v>19832</v>
      </c>
      <c r="O8" s="254">
        <f>SUM(B8:N8)</f>
        <v>578338</v>
      </c>
      <c r="P8" s="133" t="s">
        <v>349</v>
      </c>
      <c r="Q8" s="11"/>
      <c r="R8" s="11"/>
      <c r="S8" s="11"/>
    </row>
    <row r="9" spans="1:19" s="4" customFormat="1" ht="45" customHeight="1">
      <c r="A9" s="195" t="s">
        <v>332</v>
      </c>
      <c r="B9" s="255">
        <v>32564</v>
      </c>
      <c r="C9" s="255">
        <v>7282</v>
      </c>
      <c r="D9" s="255">
        <v>7720</v>
      </c>
      <c r="E9" s="255">
        <v>1136</v>
      </c>
      <c r="F9" s="255">
        <v>96391</v>
      </c>
      <c r="G9" s="255">
        <v>984</v>
      </c>
      <c r="H9" s="255">
        <v>322</v>
      </c>
      <c r="I9" s="255">
        <v>114</v>
      </c>
      <c r="J9" s="255">
        <v>502</v>
      </c>
      <c r="K9" s="255">
        <v>438</v>
      </c>
      <c r="L9" s="255">
        <v>352</v>
      </c>
      <c r="M9" s="255">
        <v>489</v>
      </c>
      <c r="N9" s="255">
        <v>4359</v>
      </c>
      <c r="O9" s="256">
        <f aca="true" t="shared" si="0" ref="O9:O19">SUM(B9:N9)</f>
        <v>152653</v>
      </c>
      <c r="P9" s="132" t="s">
        <v>350</v>
      </c>
      <c r="Q9" s="11"/>
      <c r="R9" s="11"/>
      <c r="S9" s="11"/>
    </row>
    <row r="10" spans="1:19" s="4" customFormat="1" ht="45" customHeight="1">
      <c r="A10" s="196" t="s">
        <v>333</v>
      </c>
      <c r="B10" s="253">
        <v>199025</v>
      </c>
      <c r="C10" s="253">
        <v>209472</v>
      </c>
      <c r="D10" s="253">
        <v>49550</v>
      </c>
      <c r="E10" s="253">
        <v>28305</v>
      </c>
      <c r="F10" s="253">
        <v>194029</v>
      </c>
      <c r="G10" s="253">
        <v>29854</v>
      </c>
      <c r="H10" s="253">
        <v>6407</v>
      </c>
      <c r="I10" s="253">
        <v>10123</v>
      </c>
      <c r="J10" s="253">
        <v>7914</v>
      </c>
      <c r="K10" s="253">
        <v>21499</v>
      </c>
      <c r="L10" s="253">
        <v>10504</v>
      </c>
      <c r="M10" s="253">
        <v>6845</v>
      </c>
      <c r="N10" s="253">
        <v>5662</v>
      </c>
      <c r="O10" s="254">
        <f t="shared" si="0"/>
        <v>779189</v>
      </c>
      <c r="P10" s="134" t="s">
        <v>351</v>
      </c>
      <c r="Q10" s="11"/>
      <c r="R10" s="11"/>
      <c r="S10" s="11"/>
    </row>
    <row r="11" spans="1:19" s="4" customFormat="1" ht="45" customHeight="1">
      <c r="A11" s="195" t="s">
        <v>340</v>
      </c>
      <c r="B11" s="255">
        <v>21779</v>
      </c>
      <c r="C11" s="255">
        <v>24007</v>
      </c>
      <c r="D11" s="255">
        <v>8833</v>
      </c>
      <c r="E11" s="255">
        <v>2443</v>
      </c>
      <c r="F11" s="255">
        <v>23327</v>
      </c>
      <c r="G11" s="255">
        <v>10893</v>
      </c>
      <c r="H11" s="255">
        <v>4565</v>
      </c>
      <c r="I11" s="255">
        <v>1352</v>
      </c>
      <c r="J11" s="255">
        <v>2896</v>
      </c>
      <c r="K11" s="255">
        <v>2445</v>
      </c>
      <c r="L11" s="255">
        <v>1734</v>
      </c>
      <c r="M11" s="255">
        <v>1104</v>
      </c>
      <c r="N11" s="255">
        <v>1461</v>
      </c>
      <c r="O11" s="256">
        <f t="shared" si="0"/>
        <v>106839</v>
      </c>
      <c r="P11" s="132" t="s">
        <v>352</v>
      </c>
      <c r="Q11" s="11"/>
      <c r="R11" s="11"/>
      <c r="S11" s="11"/>
    </row>
    <row r="12" spans="1:19" s="4" customFormat="1" ht="45" customHeight="1">
      <c r="A12" s="196" t="s">
        <v>341</v>
      </c>
      <c r="B12" s="253">
        <v>18224</v>
      </c>
      <c r="C12" s="253">
        <v>31085</v>
      </c>
      <c r="D12" s="253">
        <v>5388</v>
      </c>
      <c r="E12" s="253">
        <v>2307</v>
      </c>
      <c r="F12" s="253">
        <v>9030</v>
      </c>
      <c r="G12" s="253">
        <v>169</v>
      </c>
      <c r="H12" s="253">
        <v>1754</v>
      </c>
      <c r="I12" s="253">
        <v>1042</v>
      </c>
      <c r="J12" s="253">
        <v>281</v>
      </c>
      <c r="K12" s="253">
        <v>3245</v>
      </c>
      <c r="L12" s="253">
        <v>2662</v>
      </c>
      <c r="M12" s="253">
        <v>460</v>
      </c>
      <c r="N12" s="253">
        <v>298</v>
      </c>
      <c r="O12" s="254">
        <f t="shared" si="0"/>
        <v>75945</v>
      </c>
      <c r="P12" s="134" t="s">
        <v>353</v>
      </c>
      <c r="Q12" s="11"/>
      <c r="R12" s="11"/>
      <c r="S12" s="11"/>
    </row>
    <row r="13" spans="1:19" s="4" customFormat="1" ht="45" customHeight="1">
      <c r="A13" s="195" t="s">
        <v>342</v>
      </c>
      <c r="B13" s="255">
        <v>446849</v>
      </c>
      <c r="C13" s="255">
        <v>397665</v>
      </c>
      <c r="D13" s="255">
        <v>59332</v>
      </c>
      <c r="E13" s="255">
        <v>54960</v>
      </c>
      <c r="F13" s="255">
        <v>239183</v>
      </c>
      <c r="G13" s="255">
        <v>87838</v>
      </c>
      <c r="H13" s="255">
        <v>18557</v>
      </c>
      <c r="I13" s="255">
        <v>20013</v>
      </c>
      <c r="J13" s="255">
        <v>9086</v>
      </c>
      <c r="K13" s="255">
        <v>26888</v>
      </c>
      <c r="L13" s="255">
        <v>19907</v>
      </c>
      <c r="M13" s="255">
        <v>12040</v>
      </c>
      <c r="N13" s="255">
        <v>17952</v>
      </c>
      <c r="O13" s="256">
        <f t="shared" si="0"/>
        <v>1410270</v>
      </c>
      <c r="P13" s="131" t="s">
        <v>354</v>
      </c>
      <c r="Q13" s="11"/>
      <c r="R13" s="11"/>
      <c r="S13" s="11"/>
    </row>
    <row r="14" spans="1:19" s="4" customFormat="1" ht="45" customHeight="1">
      <c r="A14" s="196" t="s">
        <v>343</v>
      </c>
      <c r="B14" s="253">
        <v>381953</v>
      </c>
      <c r="C14" s="253">
        <v>492238</v>
      </c>
      <c r="D14" s="253">
        <v>90321</v>
      </c>
      <c r="E14" s="253">
        <v>79543</v>
      </c>
      <c r="F14" s="253">
        <v>230399</v>
      </c>
      <c r="G14" s="253">
        <v>75214</v>
      </c>
      <c r="H14" s="253">
        <v>25561</v>
      </c>
      <c r="I14" s="253">
        <v>32764</v>
      </c>
      <c r="J14" s="253">
        <v>15623</v>
      </c>
      <c r="K14" s="253">
        <v>84106</v>
      </c>
      <c r="L14" s="253">
        <v>25336</v>
      </c>
      <c r="M14" s="253">
        <v>17551</v>
      </c>
      <c r="N14" s="253">
        <v>24613</v>
      </c>
      <c r="O14" s="254">
        <f t="shared" si="0"/>
        <v>1575222</v>
      </c>
      <c r="P14" s="134" t="s">
        <v>355</v>
      </c>
      <c r="Q14" s="11"/>
      <c r="R14" s="11"/>
      <c r="S14" s="11"/>
    </row>
    <row r="15" spans="1:19" s="4" customFormat="1" ht="45" customHeight="1">
      <c r="A15" s="195" t="s">
        <v>334</v>
      </c>
      <c r="B15" s="255">
        <v>121496</v>
      </c>
      <c r="C15" s="255">
        <v>128481</v>
      </c>
      <c r="D15" s="255">
        <v>16850</v>
      </c>
      <c r="E15" s="255">
        <v>9849</v>
      </c>
      <c r="F15" s="255">
        <v>69299</v>
      </c>
      <c r="G15" s="255">
        <v>10521</v>
      </c>
      <c r="H15" s="255">
        <v>4887</v>
      </c>
      <c r="I15" s="255">
        <v>2210</v>
      </c>
      <c r="J15" s="255">
        <v>2138</v>
      </c>
      <c r="K15" s="255">
        <v>11995</v>
      </c>
      <c r="L15" s="255">
        <v>5619</v>
      </c>
      <c r="M15" s="255">
        <v>2651</v>
      </c>
      <c r="N15" s="255">
        <v>2941</v>
      </c>
      <c r="O15" s="256">
        <f t="shared" si="0"/>
        <v>388937</v>
      </c>
      <c r="P15" s="132" t="s">
        <v>356</v>
      </c>
      <c r="Q15" s="11"/>
      <c r="R15" s="11"/>
      <c r="S15" s="11"/>
    </row>
    <row r="16" spans="1:19" s="4" customFormat="1" ht="45" customHeight="1">
      <c r="A16" s="196" t="s">
        <v>344</v>
      </c>
      <c r="B16" s="253">
        <v>68791</v>
      </c>
      <c r="C16" s="253">
        <v>137444</v>
      </c>
      <c r="D16" s="253">
        <v>27909</v>
      </c>
      <c r="E16" s="253">
        <v>26907</v>
      </c>
      <c r="F16" s="253">
        <v>55825</v>
      </c>
      <c r="G16" s="253">
        <v>22456</v>
      </c>
      <c r="H16" s="253">
        <v>7471</v>
      </c>
      <c r="I16" s="253">
        <v>2933</v>
      </c>
      <c r="J16" s="253">
        <v>3291</v>
      </c>
      <c r="K16" s="253">
        <v>10896</v>
      </c>
      <c r="L16" s="253">
        <v>2267</v>
      </c>
      <c r="M16" s="253">
        <v>3759</v>
      </c>
      <c r="N16" s="253">
        <v>984</v>
      </c>
      <c r="O16" s="254">
        <f t="shared" si="0"/>
        <v>370933</v>
      </c>
      <c r="P16" s="134" t="s">
        <v>357</v>
      </c>
      <c r="Q16" s="11"/>
      <c r="R16" s="11"/>
      <c r="S16" s="11"/>
    </row>
    <row r="17" spans="1:19" s="4" customFormat="1" ht="45" customHeight="1">
      <c r="A17" s="195" t="s">
        <v>335</v>
      </c>
      <c r="B17" s="255">
        <v>55080</v>
      </c>
      <c r="C17" s="255">
        <v>27212</v>
      </c>
      <c r="D17" s="255">
        <v>5888</v>
      </c>
      <c r="E17" s="255">
        <v>2387</v>
      </c>
      <c r="F17" s="255">
        <v>20506</v>
      </c>
      <c r="G17" s="255">
        <v>6290</v>
      </c>
      <c r="H17" s="255">
        <v>303</v>
      </c>
      <c r="I17" s="255">
        <v>1160</v>
      </c>
      <c r="J17" s="255">
        <v>409</v>
      </c>
      <c r="K17" s="255">
        <v>2849</v>
      </c>
      <c r="L17" s="255">
        <v>1552</v>
      </c>
      <c r="M17" s="255">
        <v>1158</v>
      </c>
      <c r="N17" s="255">
        <v>406</v>
      </c>
      <c r="O17" s="256">
        <f t="shared" si="0"/>
        <v>125200</v>
      </c>
      <c r="P17" s="132" t="s">
        <v>358</v>
      </c>
      <c r="Q17" s="11"/>
      <c r="R17" s="11"/>
      <c r="S17" s="11"/>
    </row>
    <row r="18" spans="1:19" s="4" customFormat="1" ht="45" customHeight="1">
      <c r="A18" s="196" t="s">
        <v>345</v>
      </c>
      <c r="B18" s="253">
        <v>59327</v>
      </c>
      <c r="C18" s="253">
        <v>35431</v>
      </c>
      <c r="D18" s="253">
        <v>3673</v>
      </c>
      <c r="E18" s="253">
        <v>1345</v>
      </c>
      <c r="F18" s="253">
        <v>24006</v>
      </c>
      <c r="G18" s="253">
        <v>3241</v>
      </c>
      <c r="H18" s="253">
        <v>588</v>
      </c>
      <c r="I18" s="253">
        <v>1458</v>
      </c>
      <c r="J18" s="253">
        <v>507</v>
      </c>
      <c r="K18" s="253">
        <v>2829</v>
      </c>
      <c r="L18" s="253">
        <v>1155</v>
      </c>
      <c r="M18" s="253">
        <v>987</v>
      </c>
      <c r="N18" s="253">
        <v>1461</v>
      </c>
      <c r="O18" s="254">
        <f t="shared" si="0"/>
        <v>136008</v>
      </c>
      <c r="P18" s="134" t="s">
        <v>359</v>
      </c>
      <c r="Q18" s="11"/>
      <c r="R18" s="11"/>
      <c r="S18" s="11"/>
    </row>
    <row r="19" spans="1:19" s="4" customFormat="1" ht="45" customHeight="1">
      <c r="A19" s="195" t="s">
        <v>336</v>
      </c>
      <c r="B19" s="255">
        <v>25705</v>
      </c>
      <c r="C19" s="255">
        <v>59195</v>
      </c>
      <c r="D19" s="255">
        <v>6615</v>
      </c>
      <c r="E19" s="255">
        <v>9604</v>
      </c>
      <c r="F19" s="255">
        <v>12979</v>
      </c>
      <c r="G19" s="255">
        <v>3406</v>
      </c>
      <c r="H19" s="255">
        <v>2153</v>
      </c>
      <c r="I19" s="255">
        <v>1615</v>
      </c>
      <c r="J19" s="255">
        <v>377</v>
      </c>
      <c r="K19" s="255">
        <v>1005</v>
      </c>
      <c r="L19" s="255">
        <v>1100</v>
      </c>
      <c r="M19" s="255">
        <v>1556</v>
      </c>
      <c r="N19" s="255">
        <v>811</v>
      </c>
      <c r="O19" s="256">
        <f t="shared" si="0"/>
        <v>126121</v>
      </c>
      <c r="P19" s="131" t="s">
        <v>360</v>
      </c>
      <c r="Q19" s="11"/>
      <c r="R19" s="11"/>
      <c r="S19" s="11"/>
    </row>
    <row r="20" spans="1:19" s="4" customFormat="1" ht="45" customHeight="1">
      <c r="A20" s="196" t="s">
        <v>346</v>
      </c>
      <c r="B20" s="253">
        <v>50509</v>
      </c>
      <c r="C20" s="253">
        <v>41090</v>
      </c>
      <c r="D20" s="253">
        <v>12810</v>
      </c>
      <c r="E20" s="253">
        <v>4306</v>
      </c>
      <c r="F20" s="253">
        <v>32787</v>
      </c>
      <c r="G20" s="253">
        <v>2771</v>
      </c>
      <c r="H20" s="253">
        <v>770</v>
      </c>
      <c r="I20" s="253">
        <v>1935</v>
      </c>
      <c r="J20" s="253">
        <v>541</v>
      </c>
      <c r="K20" s="253">
        <v>2476</v>
      </c>
      <c r="L20" s="253">
        <v>1984</v>
      </c>
      <c r="M20" s="253">
        <v>1932</v>
      </c>
      <c r="N20" s="253">
        <v>911</v>
      </c>
      <c r="O20" s="254">
        <f aca="true" t="shared" si="1" ref="O20:O28">SUM(B20:N20)</f>
        <v>154822</v>
      </c>
      <c r="P20" s="133" t="s">
        <v>361</v>
      </c>
      <c r="Q20" s="11"/>
      <c r="R20" s="11"/>
      <c r="S20" s="11"/>
    </row>
    <row r="21" spans="1:19" s="4" customFormat="1" ht="45" customHeight="1">
      <c r="A21" s="195" t="s">
        <v>347</v>
      </c>
      <c r="B21" s="255">
        <v>54458</v>
      </c>
      <c r="C21" s="255">
        <v>62423</v>
      </c>
      <c r="D21" s="255">
        <v>8589</v>
      </c>
      <c r="E21" s="255">
        <v>2925</v>
      </c>
      <c r="F21" s="255">
        <v>27012</v>
      </c>
      <c r="G21" s="255">
        <v>2852</v>
      </c>
      <c r="H21" s="255">
        <v>7536</v>
      </c>
      <c r="I21" s="255">
        <v>445</v>
      </c>
      <c r="J21" s="255">
        <v>1067</v>
      </c>
      <c r="K21" s="255">
        <v>4790</v>
      </c>
      <c r="L21" s="255">
        <v>1932</v>
      </c>
      <c r="M21" s="255">
        <v>1300</v>
      </c>
      <c r="N21" s="255">
        <v>797</v>
      </c>
      <c r="O21" s="256">
        <f t="shared" si="1"/>
        <v>176126</v>
      </c>
      <c r="P21" s="132" t="s">
        <v>362</v>
      </c>
      <c r="Q21" s="11"/>
      <c r="R21" s="11"/>
      <c r="S21" s="11"/>
    </row>
    <row r="22" spans="1:19" s="4" customFormat="1" ht="45" customHeight="1">
      <c r="A22" s="196" t="s">
        <v>536</v>
      </c>
      <c r="B22" s="253">
        <v>445772</v>
      </c>
      <c r="C22" s="253">
        <v>328568</v>
      </c>
      <c r="D22" s="253">
        <v>93841</v>
      </c>
      <c r="E22" s="253">
        <v>79597</v>
      </c>
      <c r="F22" s="253">
        <v>213425</v>
      </c>
      <c r="G22" s="253">
        <v>185351</v>
      </c>
      <c r="H22" s="253">
        <v>82797</v>
      </c>
      <c r="I22" s="253">
        <v>50936</v>
      </c>
      <c r="J22" s="253">
        <v>24833</v>
      </c>
      <c r="K22" s="253">
        <v>126450</v>
      </c>
      <c r="L22" s="253">
        <v>37048</v>
      </c>
      <c r="M22" s="253">
        <v>36022</v>
      </c>
      <c r="N22" s="253">
        <v>38628</v>
      </c>
      <c r="O22" s="254">
        <f t="shared" si="1"/>
        <v>1743268</v>
      </c>
      <c r="P22" s="134" t="s">
        <v>363</v>
      </c>
      <c r="Q22" s="11"/>
      <c r="R22" s="11"/>
      <c r="S22" s="11"/>
    </row>
    <row r="23" spans="1:19" s="4" customFormat="1" ht="45" customHeight="1">
      <c r="A23" s="195" t="s">
        <v>150</v>
      </c>
      <c r="B23" s="255">
        <v>133303</v>
      </c>
      <c r="C23" s="255">
        <v>154930</v>
      </c>
      <c r="D23" s="255">
        <v>43138</v>
      </c>
      <c r="E23" s="255">
        <v>47585</v>
      </c>
      <c r="F23" s="255">
        <v>84404</v>
      </c>
      <c r="G23" s="255">
        <v>81251</v>
      </c>
      <c r="H23" s="255">
        <v>18433</v>
      </c>
      <c r="I23" s="255">
        <v>23617</v>
      </c>
      <c r="J23" s="255">
        <v>11655</v>
      </c>
      <c r="K23" s="255">
        <v>52128</v>
      </c>
      <c r="L23" s="255">
        <v>10668</v>
      </c>
      <c r="M23" s="255">
        <v>24515</v>
      </c>
      <c r="N23" s="255">
        <v>19648</v>
      </c>
      <c r="O23" s="256">
        <f t="shared" si="1"/>
        <v>705275</v>
      </c>
      <c r="P23" s="132" t="s">
        <v>364</v>
      </c>
      <c r="Q23" s="11"/>
      <c r="R23" s="11"/>
      <c r="S23" s="11"/>
    </row>
    <row r="24" spans="1:19" s="4" customFormat="1" ht="45" customHeight="1">
      <c r="A24" s="196" t="s">
        <v>348</v>
      </c>
      <c r="B24" s="253">
        <v>117730</v>
      </c>
      <c r="C24" s="253">
        <v>103502</v>
      </c>
      <c r="D24" s="253">
        <v>21279</v>
      </c>
      <c r="E24" s="253">
        <v>20150</v>
      </c>
      <c r="F24" s="253">
        <v>78469</v>
      </c>
      <c r="G24" s="253">
        <v>30609</v>
      </c>
      <c r="H24" s="253">
        <v>5799</v>
      </c>
      <c r="I24" s="253">
        <v>10759</v>
      </c>
      <c r="J24" s="253">
        <v>4013</v>
      </c>
      <c r="K24" s="253">
        <v>17700</v>
      </c>
      <c r="L24" s="253">
        <v>10971</v>
      </c>
      <c r="M24" s="253">
        <v>7670</v>
      </c>
      <c r="N24" s="253">
        <v>7695</v>
      </c>
      <c r="O24" s="254">
        <f t="shared" si="1"/>
        <v>436346</v>
      </c>
      <c r="P24" s="134" t="s">
        <v>365</v>
      </c>
      <c r="Q24" s="11"/>
      <c r="R24" s="11"/>
      <c r="S24" s="11"/>
    </row>
    <row r="25" spans="1:19" s="4" customFormat="1" ht="45" customHeight="1">
      <c r="A25" s="195" t="s">
        <v>337</v>
      </c>
      <c r="B25" s="255">
        <v>6660</v>
      </c>
      <c r="C25" s="255">
        <v>4670</v>
      </c>
      <c r="D25" s="255">
        <v>654</v>
      </c>
      <c r="E25" s="255">
        <v>1670</v>
      </c>
      <c r="F25" s="255">
        <v>1580</v>
      </c>
      <c r="G25" s="255">
        <v>251</v>
      </c>
      <c r="H25" s="255">
        <v>126</v>
      </c>
      <c r="I25" s="255">
        <v>297</v>
      </c>
      <c r="J25" s="255">
        <v>36</v>
      </c>
      <c r="K25" s="255">
        <v>175</v>
      </c>
      <c r="L25" s="255">
        <v>112</v>
      </c>
      <c r="M25" s="255">
        <v>46</v>
      </c>
      <c r="N25" s="255">
        <v>115</v>
      </c>
      <c r="O25" s="256">
        <f t="shared" si="1"/>
        <v>16392</v>
      </c>
      <c r="P25" s="131" t="s">
        <v>366</v>
      </c>
      <c r="Q25" s="11"/>
      <c r="R25" s="11"/>
      <c r="S25" s="11"/>
    </row>
    <row r="26" spans="1:19" s="4" customFormat="1" ht="45" customHeight="1">
      <c r="A26" s="196" t="s">
        <v>338</v>
      </c>
      <c r="B26" s="253">
        <v>53829</v>
      </c>
      <c r="C26" s="253">
        <v>61051</v>
      </c>
      <c r="D26" s="253">
        <v>16995</v>
      </c>
      <c r="E26" s="253">
        <v>10264</v>
      </c>
      <c r="F26" s="253">
        <v>25323</v>
      </c>
      <c r="G26" s="253">
        <v>21511</v>
      </c>
      <c r="H26" s="253">
        <v>3545</v>
      </c>
      <c r="I26" s="253">
        <v>7155</v>
      </c>
      <c r="J26" s="253">
        <v>3219</v>
      </c>
      <c r="K26" s="253">
        <v>6194</v>
      </c>
      <c r="L26" s="253">
        <v>3736</v>
      </c>
      <c r="M26" s="253">
        <v>5867</v>
      </c>
      <c r="N26" s="253">
        <v>3026</v>
      </c>
      <c r="O26" s="254">
        <f t="shared" si="1"/>
        <v>221715</v>
      </c>
      <c r="P26" s="133" t="s">
        <v>367</v>
      </c>
      <c r="Q26" s="11"/>
      <c r="R26" s="11"/>
      <c r="S26" s="11"/>
    </row>
    <row r="27" spans="1:19" s="4" customFormat="1" ht="45" customHeight="1">
      <c r="A27" s="195" t="s">
        <v>537</v>
      </c>
      <c r="B27" s="255">
        <v>112330</v>
      </c>
      <c r="C27" s="255">
        <v>117018</v>
      </c>
      <c r="D27" s="255">
        <v>21194</v>
      </c>
      <c r="E27" s="255">
        <v>10600</v>
      </c>
      <c r="F27" s="255">
        <v>42778</v>
      </c>
      <c r="G27" s="255">
        <v>11776</v>
      </c>
      <c r="H27" s="255">
        <v>4516</v>
      </c>
      <c r="I27" s="255">
        <v>3565</v>
      </c>
      <c r="J27" s="255">
        <v>885</v>
      </c>
      <c r="K27" s="255">
        <v>1837</v>
      </c>
      <c r="L27" s="255">
        <v>523</v>
      </c>
      <c r="M27" s="255">
        <v>1742</v>
      </c>
      <c r="N27" s="255">
        <v>1384</v>
      </c>
      <c r="O27" s="256">
        <f t="shared" si="1"/>
        <v>330148</v>
      </c>
      <c r="P27" s="191" t="s">
        <v>368</v>
      </c>
      <c r="Q27" s="11"/>
      <c r="R27" s="11"/>
      <c r="S27" s="11"/>
    </row>
    <row r="28" spans="1:19" s="4" customFormat="1" ht="45" customHeight="1">
      <c r="A28" s="196" t="s">
        <v>535</v>
      </c>
      <c r="B28" s="253">
        <v>3677</v>
      </c>
      <c r="C28" s="253">
        <v>2108</v>
      </c>
      <c r="D28" s="253">
        <v>238</v>
      </c>
      <c r="E28" s="253">
        <v>227</v>
      </c>
      <c r="F28" s="253">
        <v>654</v>
      </c>
      <c r="G28" s="253">
        <v>142</v>
      </c>
      <c r="H28" s="253">
        <v>107</v>
      </c>
      <c r="I28" s="253">
        <v>59</v>
      </c>
      <c r="J28" s="253">
        <v>34</v>
      </c>
      <c r="K28" s="253">
        <v>62</v>
      </c>
      <c r="L28" s="253">
        <v>94</v>
      </c>
      <c r="M28" s="253">
        <v>76</v>
      </c>
      <c r="N28" s="253">
        <v>64</v>
      </c>
      <c r="O28" s="254">
        <f t="shared" si="1"/>
        <v>7542</v>
      </c>
      <c r="P28" s="134" t="s">
        <v>369</v>
      </c>
      <c r="Q28" s="11"/>
      <c r="R28" s="11"/>
      <c r="S28" s="11"/>
    </row>
    <row r="29" spans="1:19" ht="49.5" customHeight="1">
      <c r="A29" s="27" t="s">
        <v>82</v>
      </c>
      <c r="B29" s="257">
        <f>SUM(B8:B28)</f>
        <v>2551192</v>
      </c>
      <c r="C29" s="257">
        <f aca="true" t="shared" si="2" ref="C29:O29">SUM(C8:C28)</f>
        <v>2522818</v>
      </c>
      <c r="D29" s="257">
        <f t="shared" si="2"/>
        <v>532907</v>
      </c>
      <c r="E29" s="257">
        <f t="shared" si="2"/>
        <v>440326</v>
      </c>
      <c r="F29" s="257">
        <f t="shared" si="2"/>
        <v>1549997</v>
      </c>
      <c r="G29" s="257">
        <f t="shared" si="2"/>
        <v>622127</v>
      </c>
      <c r="H29" s="257">
        <f t="shared" si="2"/>
        <v>234773</v>
      </c>
      <c r="I29" s="257">
        <f t="shared" si="2"/>
        <v>208490</v>
      </c>
      <c r="J29" s="257">
        <f t="shared" si="2"/>
        <v>96371</v>
      </c>
      <c r="K29" s="257">
        <f t="shared" si="2"/>
        <v>423213</v>
      </c>
      <c r="L29" s="257">
        <f t="shared" si="2"/>
        <v>149157</v>
      </c>
      <c r="M29" s="257">
        <f t="shared" si="2"/>
        <v>132870</v>
      </c>
      <c r="N29" s="257">
        <f t="shared" si="2"/>
        <v>153048</v>
      </c>
      <c r="O29" s="258">
        <f t="shared" si="2"/>
        <v>9617289</v>
      </c>
      <c r="P29" s="130" t="s">
        <v>7</v>
      </c>
      <c r="Q29" s="9"/>
      <c r="R29" s="9"/>
      <c r="S29" s="11"/>
    </row>
    <row r="30" spans="2:18" ht="30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2:18" ht="30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2:16" ht="30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</sheetData>
  <sheetProtection/>
  <mergeCells count="5">
    <mergeCell ref="A5:A6"/>
    <mergeCell ref="P5:P6"/>
    <mergeCell ref="A2:P2"/>
    <mergeCell ref="A3:P3"/>
    <mergeCell ref="A4:P4"/>
  </mergeCells>
  <hyperlinks>
    <hyperlink ref="R1" location="الفهرس!B48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3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32"/>
  <sheetViews>
    <sheetView rightToLeft="1" zoomScale="50" zoomScaleNormal="50" zoomScaleSheetLayoutView="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:P4"/>
    </sheetView>
  </sheetViews>
  <sheetFormatPr defaultColWidth="15.7109375" defaultRowHeight="30" customHeight="1"/>
  <cols>
    <col min="1" max="1" width="64.8515625" style="5" customWidth="1"/>
    <col min="2" max="3" width="17.57421875" style="5" customWidth="1"/>
    <col min="4" max="11" width="14.421875" style="5" customWidth="1"/>
    <col min="12" max="12" width="13.28125" style="5" customWidth="1"/>
    <col min="13" max="13" width="14.140625" style="5" customWidth="1"/>
    <col min="14" max="14" width="13.28125" style="5" customWidth="1"/>
    <col min="15" max="15" width="19.421875" style="5" customWidth="1"/>
    <col min="16" max="16" width="62.421875" style="5" customWidth="1"/>
    <col min="17" max="17" width="7.421875" style="5" customWidth="1"/>
    <col min="18" max="18" width="18.8515625" style="5" customWidth="1"/>
    <col min="19" max="16384" width="15.7109375" style="5" customWidth="1"/>
  </cols>
  <sheetData>
    <row r="1" spans="1:18" s="1" customFormat="1" ht="30" customHeight="1">
      <c r="A1" s="268" t="s">
        <v>275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70" t="s">
        <v>285</v>
      </c>
      <c r="Q1" s="10"/>
      <c r="R1" s="263" t="s">
        <v>418</v>
      </c>
    </row>
    <row r="2" spans="1:18" s="2" customFormat="1" ht="30" customHeight="1">
      <c r="A2" s="378" t="s">
        <v>309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9"/>
      <c r="M2" s="379"/>
      <c r="N2" s="379"/>
      <c r="O2" s="379"/>
      <c r="P2" s="379"/>
      <c r="R2" s="262"/>
    </row>
    <row r="3" spans="1:17" s="3" customFormat="1" ht="30" customHeight="1">
      <c r="A3" s="380" t="s">
        <v>468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2"/>
    </row>
    <row r="4" spans="1:18" s="3" customFormat="1" ht="30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2"/>
      <c r="R4" s="2"/>
    </row>
    <row r="5" spans="1:18" s="4" customFormat="1" ht="42" customHeight="1">
      <c r="A5" s="374" t="s">
        <v>143</v>
      </c>
      <c r="B5" s="135" t="s">
        <v>8</v>
      </c>
      <c r="C5" s="136" t="s">
        <v>10</v>
      </c>
      <c r="D5" s="136" t="s">
        <v>12</v>
      </c>
      <c r="E5" s="136" t="s">
        <v>14</v>
      </c>
      <c r="F5" s="136" t="s">
        <v>144</v>
      </c>
      <c r="G5" s="136" t="s">
        <v>145</v>
      </c>
      <c r="H5" s="136" t="s">
        <v>20</v>
      </c>
      <c r="I5" s="136" t="s">
        <v>22</v>
      </c>
      <c r="J5" s="136" t="s">
        <v>24</v>
      </c>
      <c r="K5" s="136" t="s">
        <v>146</v>
      </c>
      <c r="L5" s="136" t="s">
        <v>28</v>
      </c>
      <c r="M5" s="136" t="s">
        <v>147</v>
      </c>
      <c r="N5" s="136" t="s">
        <v>32</v>
      </c>
      <c r="O5" s="43" t="s">
        <v>86</v>
      </c>
      <c r="P5" s="376" t="s">
        <v>148</v>
      </c>
      <c r="Q5" s="2"/>
      <c r="R5" s="2"/>
    </row>
    <row r="6" spans="1:18" s="4" customFormat="1" ht="42" customHeight="1">
      <c r="A6" s="375"/>
      <c r="B6" s="137" t="s">
        <v>9</v>
      </c>
      <c r="C6" s="137" t="s">
        <v>11</v>
      </c>
      <c r="D6" s="137" t="s">
        <v>13</v>
      </c>
      <c r="E6" s="137" t="s">
        <v>15</v>
      </c>
      <c r="F6" s="137" t="s">
        <v>17</v>
      </c>
      <c r="G6" s="137" t="s">
        <v>19</v>
      </c>
      <c r="H6" s="137" t="s">
        <v>21</v>
      </c>
      <c r="I6" s="137" t="s">
        <v>23</v>
      </c>
      <c r="J6" s="137" t="s">
        <v>149</v>
      </c>
      <c r="K6" s="137" t="s">
        <v>27</v>
      </c>
      <c r="L6" s="137" t="s">
        <v>29</v>
      </c>
      <c r="M6" s="138" t="s">
        <v>31</v>
      </c>
      <c r="N6" s="138" t="s">
        <v>33</v>
      </c>
      <c r="O6" s="137" t="s">
        <v>7</v>
      </c>
      <c r="P6" s="377"/>
      <c r="Q6" s="2"/>
      <c r="R6" s="2"/>
    </row>
    <row r="7" spans="1:18" s="4" customFormat="1" ht="24" customHeight="1" hidden="1">
      <c r="A7" s="139"/>
      <c r="B7" s="140"/>
      <c r="C7" s="141"/>
      <c r="D7" s="141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2"/>
      <c r="Q7" s="2"/>
      <c r="R7" s="2"/>
    </row>
    <row r="8" spans="1:18" s="4" customFormat="1" ht="45" customHeight="1">
      <c r="A8" s="196" t="s">
        <v>339</v>
      </c>
      <c r="B8" s="253">
        <v>23217</v>
      </c>
      <c r="C8" s="253">
        <v>62465</v>
      </c>
      <c r="D8" s="253">
        <v>9009</v>
      </c>
      <c r="E8" s="253">
        <v>17783</v>
      </c>
      <c r="F8" s="253">
        <v>16612</v>
      </c>
      <c r="G8" s="253">
        <v>28952</v>
      </c>
      <c r="H8" s="253">
        <v>6592</v>
      </c>
      <c r="I8" s="253">
        <v>26257</v>
      </c>
      <c r="J8" s="253">
        <v>5306</v>
      </c>
      <c r="K8" s="253">
        <v>28861</v>
      </c>
      <c r="L8" s="253">
        <v>3475</v>
      </c>
      <c r="M8" s="253">
        <v>2511</v>
      </c>
      <c r="N8" s="253">
        <v>5582</v>
      </c>
      <c r="O8" s="254">
        <f>SUM(B8:N8)</f>
        <v>236622</v>
      </c>
      <c r="P8" s="133" t="s">
        <v>349</v>
      </c>
      <c r="Q8" s="11"/>
      <c r="R8" s="2"/>
    </row>
    <row r="9" spans="1:18" s="4" customFormat="1" ht="45" customHeight="1">
      <c r="A9" s="195" t="s">
        <v>332</v>
      </c>
      <c r="B9" s="255">
        <v>7403</v>
      </c>
      <c r="C9" s="255">
        <v>5204</v>
      </c>
      <c r="D9" s="255">
        <v>7269</v>
      </c>
      <c r="E9" s="255">
        <v>743</v>
      </c>
      <c r="F9" s="255">
        <v>76533</v>
      </c>
      <c r="G9" s="255">
        <v>333</v>
      </c>
      <c r="H9" s="255">
        <v>322</v>
      </c>
      <c r="I9" s="255">
        <v>114</v>
      </c>
      <c r="J9" s="255">
        <v>501</v>
      </c>
      <c r="K9" s="255">
        <v>438</v>
      </c>
      <c r="L9" s="255">
        <v>352</v>
      </c>
      <c r="M9" s="255">
        <v>284</v>
      </c>
      <c r="N9" s="255">
        <v>299</v>
      </c>
      <c r="O9" s="256">
        <f aca="true" t="shared" si="0" ref="O9:O19">SUM(B9:N9)</f>
        <v>99795</v>
      </c>
      <c r="P9" s="132" t="s">
        <v>350</v>
      </c>
      <c r="Q9" s="11"/>
      <c r="R9" s="2"/>
    </row>
    <row r="10" spans="1:18" s="4" customFormat="1" ht="45" customHeight="1">
      <c r="A10" s="196" t="s">
        <v>333</v>
      </c>
      <c r="B10" s="253">
        <v>44988</v>
      </c>
      <c r="C10" s="253">
        <v>43772</v>
      </c>
      <c r="D10" s="253">
        <v>16068</v>
      </c>
      <c r="E10" s="253">
        <v>4592</v>
      </c>
      <c r="F10" s="253">
        <v>65231</v>
      </c>
      <c r="G10" s="253">
        <v>3325</v>
      </c>
      <c r="H10" s="253">
        <v>1651</v>
      </c>
      <c r="I10" s="253">
        <v>2058</v>
      </c>
      <c r="J10" s="253">
        <v>953</v>
      </c>
      <c r="K10" s="253">
        <v>3518</v>
      </c>
      <c r="L10" s="253">
        <v>1532</v>
      </c>
      <c r="M10" s="253">
        <v>492</v>
      </c>
      <c r="N10" s="253">
        <v>715</v>
      </c>
      <c r="O10" s="254">
        <f t="shared" si="0"/>
        <v>188895</v>
      </c>
      <c r="P10" s="134" t="s">
        <v>351</v>
      </c>
      <c r="Q10" s="11"/>
      <c r="R10" s="2"/>
    </row>
    <row r="11" spans="1:18" s="4" customFormat="1" ht="45" customHeight="1">
      <c r="A11" s="195" t="s">
        <v>340</v>
      </c>
      <c r="B11" s="255">
        <v>11628</v>
      </c>
      <c r="C11" s="255">
        <v>13480</v>
      </c>
      <c r="D11" s="255">
        <v>5642</v>
      </c>
      <c r="E11" s="255">
        <v>2169</v>
      </c>
      <c r="F11" s="255">
        <v>13878</v>
      </c>
      <c r="G11" s="255">
        <v>4496</v>
      </c>
      <c r="H11" s="255">
        <v>1919</v>
      </c>
      <c r="I11" s="255">
        <v>1006</v>
      </c>
      <c r="J11" s="255">
        <v>1037</v>
      </c>
      <c r="K11" s="255">
        <v>1037</v>
      </c>
      <c r="L11" s="255">
        <v>911</v>
      </c>
      <c r="M11" s="255">
        <v>944</v>
      </c>
      <c r="N11" s="255">
        <v>1046</v>
      </c>
      <c r="O11" s="256">
        <f t="shared" si="0"/>
        <v>59193</v>
      </c>
      <c r="P11" s="132" t="s">
        <v>352</v>
      </c>
      <c r="Q11" s="11"/>
      <c r="R11" s="2"/>
    </row>
    <row r="12" spans="1:18" s="4" customFormat="1" ht="45" customHeight="1">
      <c r="A12" s="196" t="s">
        <v>341</v>
      </c>
      <c r="B12" s="253">
        <v>6772</v>
      </c>
      <c r="C12" s="253">
        <v>11706</v>
      </c>
      <c r="D12" s="253">
        <v>3776</v>
      </c>
      <c r="E12" s="253">
        <v>1756</v>
      </c>
      <c r="F12" s="253">
        <v>4826</v>
      </c>
      <c r="G12" s="253">
        <v>169</v>
      </c>
      <c r="H12" s="253">
        <v>983</v>
      </c>
      <c r="I12" s="253">
        <v>0</v>
      </c>
      <c r="J12" s="253">
        <v>205</v>
      </c>
      <c r="K12" s="253">
        <v>2629</v>
      </c>
      <c r="L12" s="253">
        <v>230</v>
      </c>
      <c r="M12" s="253">
        <v>312</v>
      </c>
      <c r="N12" s="253">
        <v>139</v>
      </c>
      <c r="O12" s="254">
        <f t="shared" si="0"/>
        <v>33503</v>
      </c>
      <c r="P12" s="134" t="s">
        <v>353</v>
      </c>
      <c r="Q12" s="11"/>
      <c r="R12" s="2"/>
    </row>
    <row r="13" spans="1:18" s="4" customFormat="1" ht="45" customHeight="1">
      <c r="A13" s="195" t="s">
        <v>342</v>
      </c>
      <c r="B13" s="255">
        <v>27017</v>
      </c>
      <c r="C13" s="255">
        <v>46833</v>
      </c>
      <c r="D13" s="255">
        <v>6869</v>
      </c>
      <c r="E13" s="255">
        <v>3297</v>
      </c>
      <c r="F13" s="255">
        <v>34659</v>
      </c>
      <c r="G13" s="255">
        <v>3809</v>
      </c>
      <c r="H13" s="255">
        <v>993</v>
      </c>
      <c r="I13" s="255">
        <v>965</v>
      </c>
      <c r="J13" s="255">
        <v>450</v>
      </c>
      <c r="K13" s="255">
        <v>1991</v>
      </c>
      <c r="L13" s="255">
        <v>1703</v>
      </c>
      <c r="M13" s="255">
        <v>1367</v>
      </c>
      <c r="N13" s="255">
        <v>482</v>
      </c>
      <c r="O13" s="256">
        <f t="shared" si="0"/>
        <v>130435</v>
      </c>
      <c r="P13" s="131" t="s">
        <v>354</v>
      </c>
      <c r="Q13" s="11"/>
      <c r="R13" s="2"/>
    </row>
    <row r="14" spans="1:18" s="4" customFormat="1" ht="45" customHeight="1">
      <c r="A14" s="196" t="s">
        <v>343</v>
      </c>
      <c r="B14" s="253">
        <v>49443</v>
      </c>
      <c r="C14" s="253">
        <v>90621</v>
      </c>
      <c r="D14" s="253">
        <v>11300</v>
      </c>
      <c r="E14" s="253">
        <v>16385</v>
      </c>
      <c r="F14" s="253">
        <v>54598</v>
      </c>
      <c r="G14" s="253">
        <v>11430</v>
      </c>
      <c r="H14" s="253">
        <v>3594</v>
      </c>
      <c r="I14" s="253">
        <v>3085</v>
      </c>
      <c r="J14" s="253">
        <v>1314</v>
      </c>
      <c r="K14" s="253">
        <v>24794</v>
      </c>
      <c r="L14" s="253">
        <v>4874</v>
      </c>
      <c r="M14" s="253">
        <v>2168</v>
      </c>
      <c r="N14" s="253">
        <v>4853</v>
      </c>
      <c r="O14" s="254">
        <f t="shared" si="0"/>
        <v>278459</v>
      </c>
      <c r="P14" s="134" t="s">
        <v>355</v>
      </c>
      <c r="Q14" s="11"/>
      <c r="R14" s="2"/>
    </row>
    <row r="15" spans="1:18" s="4" customFormat="1" ht="45" customHeight="1">
      <c r="A15" s="195" t="s">
        <v>334</v>
      </c>
      <c r="B15" s="255">
        <v>28908</v>
      </c>
      <c r="C15" s="255">
        <v>66089</v>
      </c>
      <c r="D15" s="255">
        <v>12247</v>
      </c>
      <c r="E15" s="255">
        <v>7074</v>
      </c>
      <c r="F15" s="255">
        <v>35518</v>
      </c>
      <c r="G15" s="255">
        <v>5872</v>
      </c>
      <c r="H15" s="255">
        <v>3359</v>
      </c>
      <c r="I15" s="255">
        <v>1508</v>
      </c>
      <c r="J15" s="255">
        <v>1891</v>
      </c>
      <c r="K15" s="255">
        <v>6038</v>
      </c>
      <c r="L15" s="255">
        <v>2243</v>
      </c>
      <c r="M15" s="255">
        <v>1192</v>
      </c>
      <c r="N15" s="255">
        <v>1828</v>
      </c>
      <c r="O15" s="256">
        <f t="shared" si="0"/>
        <v>173767</v>
      </c>
      <c r="P15" s="132" t="s">
        <v>356</v>
      </c>
      <c r="Q15" s="11"/>
      <c r="R15" s="2"/>
    </row>
    <row r="16" spans="1:18" s="4" customFormat="1" ht="45" customHeight="1">
      <c r="A16" s="196" t="s">
        <v>344</v>
      </c>
      <c r="B16" s="253">
        <v>2502</v>
      </c>
      <c r="C16" s="253">
        <v>19785</v>
      </c>
      <c r="D16" s="253">
        <v>1947</v>
      </c>
      <c r="E16" s="253">
        <v>502</v>
      </c>
      <c r="F16" s="253">
        <v>5215</v>
      </c>
      <c r="G16" s="253">
        <v>1892</v>
      </c>
      <c r="H16" s="253">
        <v>847</v>
      </c>
      <c r="I16" s="253">
        <v>234</v>
      </c>
      <c r="J16" s="253">
        <v>323</v>
      </c>
      <c r="K16" s="253">
        <v>1469</v>
      </c>
      <c r="L16" s="253">
        <v>220</v>
      </c>
      <c r="M16" s="253">
        <v>434</v>
      </c>
      <c r="N16" s="253">
        <v>57</v>
      </c>
      <c r="O16" s="254">
        <f t="shared" si="0"/>
        <v>35427</v>
      </c>
      <c r="P16" s="134" t="s">
        <v>357</v>
      </c>
      <c r="Q16" s="11"/>
      <c r="R16" s="2"/>
    </row>
    <row r="17" spans="1:18" s="4" customFormat="1" ht="45" customHeight="1">
      <c r="A17" s="195" t="s">
        <v>335</v>
      </c>
      <c r="B17" s="255">
        <v>25734</v>
      </c>
      <c r="C17" s="255">
        <v>15002</v>
      </c>
      <c r="D17" s="255">
        <v>2455</v>
      </c>
      <c r="E17" s="255">
        <v>1354</v>
      </c>
      <c r="F17" s="255">
        <v>11701</v>
      </c>
      <c r="G17" s="255">
        <v>1861</v>
      </c>
      <c r="H17" s="255">
        <v>303</v>
      </c>
      <c r="I17" s="255">
        <v>1160</v>
      </c>
      <c r="J17" s="255">
        <v>324</v>
      </c>
      <c r="K17" s="255">
        <v>1525</v>
      </c>
      <c r="L17" s="255">
        <v>1355</v>
      </c>
      <c r="M17" s="255">
        <v>870</v>
      </c>
      <c r="N17" s="255">
        <v>210</v>
      </c>
      <c r="O17" s="256">
        <f t="shared" si="0"/>
        <v>63854</v>
      </c>
      <c r="P17" s="132" t="s">
        <v>358</v>
      </c>
      <c r="Q17" s="11"/>
      <c r="R17" s="2"/>
    </row>
    <row r="18" spans="1:18" s="4" customFormat="1" ht="45" customHeight="1">
      <c r="A18" s="196" t="s">
        <v>345</v>
      </c>
      <c r="B18" s="253">
        <v>46864</v>
      </c>
      <c r="C18" s="253">
        <v>22863</v>
      </c>
      <c r="D18" s="253">
        <v>4006</v>
      </c>
      <c r="E18" s="253">
        <v>1217</v>
      </c>
      <c r="F18" s="253">
        <v>19613</v>
      </c>
      <c r="G18" s="253">
        <v>3449</v>
      </c>
      <c r="H18" s="253">
        <v>588</v>
      </c>
      <c r="I18" s="253">
        <v>1277</v>
      </c>
      <c r="J18" s="253">
        <v>401</v>
      </c>
      <c r="K18" s="253">
        <v>2769</v>
      </c>
      <c r="L18" s="253">
        <v>1099</v>
      </c>
      <c r="M18" s="253">
        <v>987</v>
      </c>
      <c r="N18" s="253">
        <v>1215</v>
      </c>
      <c r="O18" s="254">
        <f t="shared" si="0"/>
        <v>106348</v>
      </c>
      <c r="P18" s="134" t="s">
        <v>359</v>
      </c>
      <c r="Q18" s="11"/>
      <c r="R18" s="2"/>
    </row>
    <row r="19" spans="1:18" s="4" customFormat="1" ht="45" customHeight="1">
      <c r="A19" s="195" t="s">
        <v>336</v>
      </c>
      <c r="B19" s="255">
        <v>14358</v>
      </c>
      <c r="C19" s="255">
        <v>26532</v>
      </c>
      <c r="D19" s="255">
        <v>3720</v>
      </c>
      <c r="E19" s="255">
        <v>5292</v>
      </c>
      <c r="F19" s="255">
        <v>6869</v>
      </c>
      <c r="G19" s="255">
        <v>3406</v>
      </c>
      <c r="H19" s="255">
        <v>1394</v>
      </c>
      <c r="I19" s="255">
        <v>1474</v>
      </c>
      <c r="J19" s="255">
        <v>358</v>
      </c>
      <c r="K19" s="255">
        <v>460</v>
      </c>
      <c r="L19" s="255">
        <v>713</v>
      </c>
      <c r="M19" s="255">
        <v>1077</v>
      </c>
      <c r="N19" s="255">
        <v>724</v>
      </c>
      <c r="O19" s="256">
        <f t="shared" si="0"/>
        <v>66377</v>
      </c>
      <c r="P19" s="131" t="s">
        <v>360</v>
      </c>
      <c r="Q19" s="11"/>
      <c r="R19" s="2"/>
    </row>
    <row r="20" spans="1:18" s="4" customFormat="1" ht="45" customHeight="1">
      <c r="A20" s="196" t="s">
        <v>346</v>
      </c>
      <c r="B20" s="253">
        <v>12346</v>
      </c>
      <c r="C20" s="253">
        <v>11957</v>
      </c>
      <c r="D20" s="253">
        <v>2355</v>
      </c>
      <c r="E20" s="253">
        <v>442</v>
      </c>
      <c r="F20" s="253">
        <v>7312</v>
      </c>
      <c r="G20" s="253">
        <v>566</v>
      </c>
      <c r="H20" s="253">
        <v>98</v>
      </c>
      <c r="I20" s="253">
        <v>188</v>
      </c>
      <c r="J20" s="253">
        <v>116</v>
      </c>
      <c r="K20" s="253">
        <v>158</v>
      </c>
      <c r="L20" s="253">
        <v>322</v>
      </c>
      <c r="M20" s="253">
        <v>318</v>
      </c>
      <c r="N20" s="253">
        <v>133</v>
      </c>
      <c r="O20" s="254">
        <f aca="true" t="shared" si="1" ref="O20:O28">SUM(B20:N20)</f>
        <v>36311</v>
      </c>
      <c r="P20" s="133" t="s">
        <v>361</v>
      </c>
      <c r="Q20" s="11"/>
      <c r="R20" s="2"/>
    </row>
    <row r="21" spans="1:18" s="4" customFormat="1" ht="45" customHeight="1">
      <c r="A21" s="195" t="s">
        <v>347</v>
      </c>
      <c r="B21" s="255">
        <v>19227</v>
      </c>
      <c r="C21" s="255">
        <v>24832</v>
      </c>
      <c r="D21" s="255">
        <v>5055</v>
      </c>
      <c r="E21" s="255">
        <v>1921</v>
      </c>
      <c r="F21" s="255">
        <v>15293</v>
      </c>
      <c r="G21" s="255">
        <v>1162</v>
      </c>
      <c r="H21" s="255">
        <v>2078</v>
      </c>
      <c r="I21" s="255">
        <v>637</v>
      </c>
      <c r="J21" s="255">
        <v>323</v>
      </c>
      <c r="K21" s="255">
        <v>2828</v>
      </c>
      <c r="L21" s="255">
        <v>1717</v>
      </c>
      <c r="M21" s="255">
        <v>585</v>
      </c>
      <c r="N21" s="255">
        <v>418</v>
      </c>
      <c r="O21" s="256">
        <f t="shared" si="1"/>
        <v>76076</v>
      </c>
      <c r="P21" s="132" t="s">
        <v>362</v>
      </c>
      <c r="Q21" s="11"/>
      <c r="R21" s="2"/>
    </row>
    <row r="22" spans="1:18" s="4" customFormat="1" ht="45" customHeight="1">
      <c r="A22" s="196" t="s">
        <v>536</v>
      </c>
      <c r="B22" s="253">
        <v>452484</v>
      </c>
      <c r="C22" s="253">
        <v>335373</v>
      </c>
      <c r="D22" s="253">
        <v>96832</v>
      </c>
      <c r="E22" s="253">
        <v>79467</v>
      </c>
      <c r="F22" s="253">
        <v>215907</v>
      </c>
      <c r="G22" s="253">
        <v>188011</v>
      </c>
      <c r="H22" s="253">
        <v>83329</v>
      </c>
      <c r="I22" s="253">
        <v>49850</v>
      </c>
      <c r="J22" s="253">
        <v>25605</v>
      </c>
      <c r="K22" s="253">
        <v>126183</v>
      </c>
      <c r="L22" s="253">
        <v>37765</v>
      </c>
      <c r="M22" s="253">
        <v>36685</v>
      </c>
      <c r="N22" s="253">
        <v>36638</v>
      </c>
      <c r="O22" s="254">
        <f t="shared" si="1"/>
        <v>1764129</v>
      </c>
      <c r="P22" s="134" t="s">
        <v>363</v>
      </c>
      <c r="Q22" s="11"/>
      <c r="R22" s="2"/>
    </row>
    <row r="23" spans="1:18" s="4" customFormat="1" ht="45" customHeight="1">
      <c r="A23" s="195" t="s">
        <v>150</v>
      </c>
      <c r="B23" s="255">
        <v>238381</v>
      </c>
      <c r="C23" s="255">
        <v>266867</v>
      </c>
      <c r="D23" s="255">
        <v>69832</v>
      </c>
      <c r="E23" s="255">
        <v>74168</v>
      </c>
      <c r="F23" s="255">
        <v>138891</v>
      </c>
      <c r="G23" s="255">
        <v>117857</v>
      </c>
      <c r="H23" s="255">
        <v>32093</v>
      </c>
      <c r="I23" s="255">
        <v>35974</v>
      </c>
      <c r="J23" s="255">
        <v>19522</v>
      </c>
      <c r="K23" s="255">
        <v>81884</v>
      </c>
      <c r="L23" s="255">
        <v>19548</v>
      </c>
      <c r="M23" s="255">
        <v>40650</v>
      </c>
      <c r="N23" s="255">
        <v>28435</v>
      </c>
      <c r="O23" s="256">
        <f t="shared" si="1"/>
        <v>1164102</v>
      </c>
      <c r="P23" s="132" t="s">
        <v>364</v>
      </c>
      <c r="Q23" s="11"/>
      <c r="R23" s="2"/>
    </row>
    <row r="24" spans="1:18" s="4" customFormat="1" ht="45" customHeight="1">
      <c r="A24" s="196" t="s">
        <v>348</v>
      </c>
      <c r="B24" s="253">
        <v>93026</v>
      </c>
      <c r="C24" s="253">
        <v>81935</v>
      </c>
      <c r="D24" s="253">
        <v>17646</v>
      </c>
      <c r="E24" s="253">
        <v>17620</v>
      </c>
      <c r="F24" s="253">
        <v>48757</v>
      </c>
      <c r="G24" s="253">
        <v>20313</v>
      </c>
      <c r="H24" s="253">
        <v>7269</v>
      </c>
      <c r="I24" s="253">
        <v>7874</v>
      </c>
      <c r="J24" s="253">
        <v>4469</v>
      </c>
      <c r="K24" s="253">
        <v>19055</v>
      </c>
      <c r="L24" s="253">
        <v>10035</v>
      </c>
      <c r="M24" s="253">
        <v>6116</v>
      </c>
      <c r="N24" s="253">
        <v>7885</v>
      </c>
      <c r="O24" s="254">
        <f t="shared" si="1"/>
        <v>342000</v>
      </c>
      <c r="P24" s="134" t="s">
        <v>365</v>
      </c>
      <c r="Q24" s="11"/>
      <c r="R24" s="2"/>
    </row>
    <row r="25" spans="1:18" s="4" customFormat="1" ht="45" customHeight="1">
      <c r="A25" s="195" t="s">
        <v>337</v>
      </c>
      <c r="B25" s="255">
        <v>2441</v>
      </c>
      <c r="C25" s="255">
        <v>3612</v>
      </c>
      <c r="D25" s="255">
        <v>0</v>
      </c>
      <c r="E25" s="255">
        <v>363</v>
      </c>
      <c r="F25" s="255">
        <v>1579</v>
      </c>
      <c r="G25" s="255">
        <v>251</v>
      </c>
      <c r="H25" s="255">
        <v>126</v>
      </c>
      <c r="I25" s="255">
        <v>95</v>
      </c>
      <c r="J25" s="255">
        <v>36</v>
      </c>
      <c r="K25" s="255">
        <v>175</v>
      </c>
      <c r="L25" s="255">
        <v>0</v>
      </c>
      <c r="M25" s="255">
        <v>25</v>
      </c>
      <c r="N25" s="255">
        <v>115</v>
      </c>
      <c r="O25" s="256">
        <f t="shared" si="1"/>
        <v>8818</v>
      </c>
      <c r="P25" s="131" t="s">
        <v>366</v>
      </c>
      <c r="Q25" s="11"/>
      <c r="R25" s="2"/>
    </row>
    <row r="26" spans="1:18" s="4" customFormat="1" ht="45" customHeight="1">
      <c r="A26" s="196" t="s">
        <v>338</v>
      </c>
      <c r="B26" s="253">
        <v>12277</v>
      </c>
      <c r="C26" s="253">
        <v>13071</v>
      </c>
      <c r="D26" s="253">
        <v>2242</v>
      </c>
      <c r="E26" s="253">
        <v>3822</v>
      </c>
      <c r="F26" s="253">
        <v>7825</v>
      </c>
      <c r="G26" s="253">
        <v>3249</v>
      </c>
      <c r="H26" s="253">
        <v>1317</v>
      </c>
      <c r="I26" s="253">
        <v>1704</v>
      </c>
      <c r="J26" s="253">
        <v>873</v>
      </c>
      <c r="K26" s="253">
        <v>2377</v>
      </c>
      <c r="L26" s="253">
        <v>796</v>
      </c>
      <c r="M26" s="253">
        <v>952</v>
      </c>
      <c r="N26" s="253">
        <v>513</v>
      </c>
      <c r="O26" s="254">
        <f t="shared" si="1"/>
        <v>51018</v>
      </c>
      <c r="P26" s="133" t="s">
        <v>367</v>
      </c>
      <c r="Q26" s="11"/>
      <c r="R26" s="2"/>
    </row>
    <row r="27" spans="1:18" s="4" customFormat="1" ht="45" customHeight="1">
      <c r="A27" s="195" t="s">
        <v>537</v>
      </c>
      <c r="B27" s="255">
        <v>2080</v>
      </c>
      <c r="C27" s="255">
        <v>1149</v>
      </c>
      <c r="D27" s="255">
        <v>220</v>
      </c>
      <c r="E27" s="255">
        <v>577</v>
      </c>
      <c r="F27" s="255">
        <v>3135</v>
      </c>
      <c r="G27" s="255">
        <v>0</v>
      </c>
      <c r="H27" s="255">
        <v>0</v>
      </c>
      <c r="I27" s="255">
        <v>81</v>
      </c>
      <c r="J27" s="255">
        <v>0</v>
      </c>
      <c r="K27" s="255">
        <v>0</v>
      </c>
      <c r="L27" s="255">
        <v>0</v>
      </c>
      <c r="M27" s="255">
        <v>0</v>
      </c>
      <c r="N27" s="255">
        <v>89</v>
      </c>
      <c r="O27" s="256">
        <f t="shared" si="1"/>
        <v>7331</v>
      </c>
      <c r="P27" s="191" t="s">
        <v>368</v>
      </c>
      <c r="Q27" s="11"/>
      <c r="R27" s="2"/>
    </row>
    <row r="28" spans="1:18" s="4" customFormat="1" ht="45" customHeight="1">
      <c r="A28" s="196" t="s">
        <v>535</v>
      </c>
      <c r="B28" s="253">
        <v>2086</v>
      </c>
      <c r="C28" s="253">
        <v>535</v>
      </c>
      <c r="D28" s="253">
        <v>238</v>
      </c>
      <c r="E28" s="253">
        <v>227</v>
      </c>
      <c r="F28" s="253">
        <v>0</v>
      </c>
      <c r="G28" s="253">
        <v>142</v>
      </c>
      <c r="H28" s="253">
        <v>107</v>
      </c>
      <c r="I28" s="253">
        <v>59</v>
      </c>
      <c r="J28" s="253">
        <v>34</v>
      </c>
      <c r="K28" s="253">
        <v>62</v>
      </c>
      <c r="L28" s="253">
        <v>94</v>
      </c>
      <c r="M28" s="253">
        <v>76</v>
      </c>
      <c r="N28" s="253">
        <v>64</v>
      </c>
      <c r="O28" s="254">
        <f t="shared" si="1"/>
        <v>3724</v>
      </c>
      <c r="P28" s="134" t="s">
        <v>369</v>
      </c>
      <c r="Q28" s="11"/>
      <c r="R28" s="2"/>
    </row>
    <row r="29" spans="1:17" ht="49.5" customHeight="1">
      <c r="A29" s="27" t="s">
        <v>82</v>
      </c>
      <c r="B29" s="257">
        <f>SUM(B8:B28)</f>
        <v>1123182</v>
      </c>
      <c r="C29" s="257">
        <f aca="true" t="shared" si="2" ref="C29:O29">SUM(C8:C28)</f>
        <v>1163683</v>
      </c>
      <c r="D29" s="257">
        <f t="shared" si="2"/>
        <v>278728</v>
      </c>
      <c r="E29" s="257">
        <f t="shared" si="2"/>
        <v>240771</v>
      </c>
      <c r="F29" s="257">
        <f t="shared" si="2"/>
        <v>783952</v>
      </c>
      <c r="G29" s="257">
        <f t="shared" si="2"/>
        <v>400545</v>
      </c>
      <c r="H29" s="257">
        <f t="shared" si="2"/>
        <v>148962</v>
      </c>
      <c r="I29" s="257">
        <f t="shared" si="2"/>
        <v>135600</v>
      </c>
      <c r="J29" s="257">
        <f t="shared" si="2"/>
        <v>64041</v>
      </c>
      <c r="K29" s="257">
        <f t="shared" si="2"/>
        <v>308251</v>
      </c>
      <c r="L29" s="257">
        <f t="shared" si="2"/>
        <v>88984</v>
      </c>
      <c r="M29" s="257">
        <f t="shared" si="2"/>
        <v>98045</v>
      </c>
      <c r="N29" s="257">
        <f t="shared" si="2"/>
        <v>91440</v>
      </c>
      <c r="O29" s="258">
        <f t="shared" si="2"/>
        <v>4926184</v>
      </c>
      <c r="P29" s="130" t="s">
        <v>7</v>
      </c>
      <c r="Q29" s="9"/>
    </row>
    <row r="30" spans="2:17" ht="30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2:17" ht="30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2:16" ht="30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</sheetData>
  <sheetProtection/>
  <mergeCells count="5">
    <mergeCell ref="A5:A6"/>
    <mergeCell ref="P5:P6"/>
    <mergeCell ref="A2:P2"/>
    <mergeCell ref="A3:P3"/>
    <mergeCell ref="A4:P4"/>
  </mergeCells>
  <hyperlinks>
    <hyperlink ref="R1" location="الفهرس!B49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L22"/>
  <sheetViews>
    <sheetView rightToLeft="1" zoomScale="50" zoomScaleNormal="5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:C19"/>
    </sheetView>
  </sheetViews>
  <sheetFormatPr defaultColWidth="15.7109375" defaultRowHeight="30" customHeight="1"/>
  <cols>
    <col min="1" max="1" width="24.8515625" style="5" customWidth="1"/>
    <col min="2" max="3" width="17.57421875" style="5" bestFit="1" customWidth="1"/>
    <col min="4" max="4" width="19.00390625" style="5" bestFit="1" customWidth="1"/>
    <col min="5" max="7" width="17.57421875" style="5" bestFit="1" customWidth="1"/>
    <col min="8" max="8" width="19.28125" style="5" bestFit="1" customWidth="1"/>
    <col min="9" max="9" width="17.57421875" style="5" bestFit="1" customWidth="1"/>
    <col min="10" max="10" width="19.28125" style="5" bestFit="1" customWidth="1"/>
    <col min="11" max="11" width="15.7109375" style="5" customWidth="1"/>
    <col min="12" max="12" width="14.421875" style="5" customWidth="1"/>
    <col min="13" max="13" width="14.140625" style="5" customWidth="1"/>
    <col min="14" max="16384" width="15.7109375" style="5" customWidth="1"/>
  </cols>
  <sheetData>
    <row r="1" spans="1:12" s="1" customFormat="1" ht="30" customHeight="1">
      <c r="A1" s="268" t="s">
        <v>182</v>
      </c>
      <c r="B1" s="268"/>
      <c r="C1" s="268"/>
      <c r="D1" s="268"/>
      <c r="E1" s="268"/>
      <c r="F1" s="268"/>
      <c r="G1" s="268"/>
      <c r="H1" s="268"/>
      <c r="I1" s="268"/>
      <c r="J1" s="270" t="s">
        <v>81</v>
      </c>
      <c r="K1" s="6"/>
      <c r="L1" s="263" t="s">
        <v>418</v>
      </c>
    </row>
    <row r="2" spans="1:12" s="2" customFormat="1" ht="30" customHeight="1">
      <c r="A2" s="325" t="s">
        <v>191</v>
      </c>
      <c r="B2" s="325"/>
      <c r="C2" s="325"/>
      <c r="D2" s="325"/>
      <c r="E2" s="325"/>
      <c r="F2" s="325"/>
      <c r="G2" s="325"/>
      <c r="H2" s="325"/>
      <c r="I2" s="325"/>
      <c r="J2" s="325"/>
      <c r="K2" s="7"/>
      <c r="L2" s="261"/>
    </row>
    <row r="3" spans="1:11" s="3" customFormat="1" ht="30" customHeight="1">
      <c r="A3" s="326" t="s">
        <v>424</v>
      </c>
      <c r="B3" s="326"/>
      <c r="C3" s="326"/>
      <c r="D3" s="326"/>
      <c r="E3" s="326"/>
      <c r="F3" s="326"/>
      <c r="G3" s="326"/>
      <c r="H3" s="326"/>
      <c r="I3" s="326"/>
      <c r="J3" s="326"/>
      <c r="K3" s="8"/>
    </row>
    <row r="4" spans="1:10" s="3" customFormat="1" ht="30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</row>
    <row r="5" spans="1:10" s="4" customFormat="1" ht="23.25" customHeight="1">
      <c r="A5" s="332" t="s">
        <v>37</v>
      </c>
      <c r="B5" s="324" t="s">
        <v>34</v>
      </c>
      <c r="C5" s="324"/>
      <c r="D5" s="324"/>
      <c r="E5" s="324" t="s">
        <v>35</v>
      </c>
      <c r="F5" s="324"/>
      <c r="G5" s="324"/>
      <c r="H5" s="324" t="s">
        <v>36</v>
      </c>
      <c r="I5" s="324"/>
      <c r="J5" s="324"/>
    </row>
    <row r="6" spans="1:10" s="4" customFormat="1" ht="24" customHeight="1">
      <c r="A6" s="333"/>
      <c r="B6" s="331" t="s">
        <v>79</v>
      </c>
      <c r="C6" s="331"/>
      <c r="D6" s="331"/>
      <c r="E6" s="331" t="s">
        <v>77</v>
      </c>
      <c r="F6" s="331"/>
      <c r="G6" s="331"/>
      <c r="H6" s="331" t="s">
        <v>78</v>
      </c>
      <c r="I6" s="331"/>
      <c r="J6" s="331"/>
    </row>
    <row r="7" spans="1:10" s="4" customFormat="1" ht="24" customHeight="1">
      <c r="A7" s="333" t="s">
        <v>38</v>
      </c>
      <c r="B7" s="167" t="s">
        <v>2</v>
      </c>
      <c r="C7" s="167" t="s">
        <v>3</v>
      </c>
      <c r="D7" s="167" t="s">
        <v>4</v>
      </c>
      <c r="E7" s="167" t="s">
        <v>2</v>
      </c>
      <c r="F7" s="167" t="s">
        <v>3</v>
      </c>
      <c r="G7" s="167" t="s">
        <v>4</v>
      </c>
      <c r="H7" s="167" t="s">
        <v>2</v>
      </c>
      <c r="I7" s="167" t="s">
        <v>3</v>
      </c>
      <c r="J7" s="167" t="s">
        <v>4</v>
      </c>
    </row>
    <row r="8" spans="1:10" s="4" customFormat="1" ht="24" customHeight="1">
      <c r="A8" s="334" t="s">
        <v>39</v>
      </c>
      <c r="B8" s="168" t="s">
        <v>5</v>
      </c>
      <c r="C8" s="168" t="s">
        <v>6</v>
      </c>
      <c r="D8" s="169" t="s">
        <v>7</v>
      </c>
      <c r="E8" s="168" t="s">
        <v>5</v>
      </c>
      <c r="F8" s="168" t="s">
        <v>6</v>
      </c>
      <c r="G8" s="169" t="s">
        <v>7</v>
      </c>
      <c r="H8" s="168" t="s">
        <v>5</v>
      </c>
      <c r="I8" s="168" t="s">
        <v>6</v>
      </c>
      <c r="J8" s="169" t="s">
        <v>7</v>
      </c>
    </row>
    <row r="9" spans="1:10" s="4" customFormat="1" ht="34.5" customHeight="1">
      <c r="A9" s="174" t="s">
        <v>40</v>
      </c>
      <c r="B9" s="197">
        <v>63755</v>
      </c>
      <c r="C9" s="207">
        <v>11469</v>
      </c>
      <c r="D9" s="206">
        <f>B9+C9</f>
        <v>75224</v>
      </c>
      <c r="E9" s="207">
        <v>1230923</v>
      </c>
      <c r="F9" s="207">
        <v>1249239</v>
      </c>
      <c r="G9" s="206">
        <f>E9+F9</f>
        <v>2480162</v>
      </c>
      <c r="H9" s="207">
        <f aca="true" t="shared" si="0" ref="H9:H19">B9+E9</f>
        <v>1294678</v>
      </c>
      <c r="I9" s="207">
        <f aca="true" t="shared" si="1" ref="I9:I19">C9+F9</f>
        <v>1260708</v>
      </c>
      <c r="J9" s="206">
        <f>H9+I9</f>
        <v>2555386</v>
      </c>
    </row>
    <row r="10" spans="1:10" s="4" customFormat="1" ht="34.5" customHeight="1">
      <c r="A10" s="175" t="s">
        <v>41</v>
      </c>
      <c r="B10" s="198">
        <v>603860</v>
      </c>
      <c r="C10" s="208">
        <v>203301</v>
      </c>
      <c r="D10" s="209">
        <f aca="true" t="shared" si="2" ref="D10:D19">B10+C10</f>
        <v>807161</v>
      </c>
      <c r="E10" s="208">
        <v>642449</v>
      </c>
      <c r="F10" s="208">
        <v>994776</v>
      </c>
      <c r="G10" s="209">
        <f aca="true" t="shared" si="3" ref="G10:G19">E10+F10</f>
        <v>1637225</v>
      </c>
      <c r="H10" s="208">
        <f t="shared" si="0"/>
        <v>1246309</v>
      </c>
      <c r="I10" s="208">
        <f t="shared" si="1"/>
        <v>1198077</v>
      </c>
      <c r="J10" s="209">
        <f aca="true" t="shared" si="4" ref="J10:J19">H10+I10</f>
        <v>2444386</v>
      </c>
    </row>
    <row r="11" spans="1:10" s="4" customFormat="1" ht="34.5" customHeight="1">
      <c r="A11" s="174" t="s">
        <v>42</v>
      </c>
      <c r="B11" s="197">
        <v>1279794</v>
      </c>
      <c r="C11" s="207">
        <v>387742</v>
      </c>
      <c r="D11" s="206">
        <f t="shared" si="2"/>
        <v>1667536</v>
      </c>
      <c r="E11" s="207">
        <v>89174</v>
      </c>
      <c r="F11" s="207">
        <v>796310</v>
      </c>
      <c r="G11" s="206">
        <f t="shared" si="3"/>
        <v>885484</v>
      </c>
      <c r="H11" s="207">
        <f t="shared" si="0"/>
        <v>1368968</v>
      </c>
      <c r="I11" s="207">
        <f t="shared" si="1"/>
        <v>1184052</v>
      </c>
      <c r="J11" s="206">
        <f t="shared" si="4"/>
        <v>2553020</v>
      </c>
    </row>
    <row r="12" spans="1:10" s="4" customFormat="1" ht="34.5" customHeight="1">
      <c r="A12" s="175" t="s">
        <v>43</v>
      </c>
      <c r="B12" s="198">
        <v>1658823</v>
      </c>
      <c r="C12" s="208">
        <v>405901</v>
      </c>
      <c r="D12" s="209">
        <f t="shared" si="2"/>
        <v>2064724</v>
      </c>
      <c r="E12" s="208">
        <v>26719</v>
      </c>
      <c r="F12" s="208">
        <v>799138</v>
      </c>
      <c r="G12" s="209">
        <f t="shared" si="3"/>
        <v>825857</v>
      </c>
      <c r="H12" s="208">
        <f t="shared" si="0"/>
        <v>1685542</v>
      </c>
      <c r="I12" s="208">
        <f t="shared" si="1"/>
        <v>1205039</v>
      </c>
      <c r="J12" s="209">
        <f t="shared" si="4"/>
        <v>2890581</v>
      </c>
    </row>
    <row r="13" spans="1:10" s="4" customFormat="1" ht="34.5" customHeight="1">
      <c r="A13" s="174" t="s">
        <v>44</v>
      </c>
      <c r="B13" s="197">
        <v>1901307</v>
      </c>
      <c r="C13" s="207">
        <v>392144</v>
      </c>
      <c r="D13" s="206">
        <f t="shared" si="2"/>
        <v>2293451</v>
      </c>
      <c r="E13" s="207">
        <v>28892</v>
      </c>
      <c r="F13" s="207">
        <v>801105</v>
      </c>
      <c r="G13" s="206">
        <f t="shared" si="3"/>
        <v>829997</v>
      </c>
      <c r="H13" s="207">
        <f t="shared" si="0"/>
        <v>1930199</v>
      </c>
      <c r="I13" s="207">
        <f t="shared" si="1"/>
        <v>1193249</v>
      </c>
      <c r="J13" s="206">
        <f t="shared" si="4"/>
        <v>3123448</v>
      </c>
    </row>
    <row r="14" spans="1:10" s="4" customFormat="1" ht="34.5" customHeight="1">
      <c r="A14" s="175" t="s">
        <v>45</v>
      </c>
      <c r="B14" s="198">
        <v>1584044</v>
      </c>
      <c r="C14" s="208">
        <v>260805</v>
      </c>
      <c r="D14" s="209">
        <f t="shared" si="2"/>
        <v>1844849</v>
      </c>
      <c r="E14" s="208">
        <v>28849</v>
      </c>
      <c r="F14" s="208">
        <v>706399</v>
      </c>
      <c r="G14" s="209">
        <f t="shared" si="3"/>
        <v>735248</v>
      </c>
      <c r="H14" s="208">
        <f t="shared" si="0"/>
        <v>1612893</v>
      </c>
      <c r="I14" s="208">
        <f t="shared" si="1"/>
        <v>967204</v>
      </c>
      <c r="J14" s="209">
        <f t="shared" si="4"/>
        <v>2580097</v>
      </c>
    </row>
    <row r="15" spans="1:10" s="4" customFormat="1" ht="34.5" customHeight="1">
      <c r="A15" s="174" t="s">
        <v>46</v>
      </c>
      <c r="B15" s="207">
        <v>1209052</v>
      </c>
      <c r="C15" s="207">
        <v>113361</v>
      </c>
      <c r="D15" s="206">
        <f t="shared" si="2"/>
        <v>1322413</v>
      </c>
      <c r="E15" s="207">
        <v>37318</v>
      </c>
      <c r="F15" s="207">
        <v>524461</v>
      </c>
      <c r="G15" s="206">
        <f t="shared" si="3"/>
        <v>561779</v>
      </c>
      <c r="H15" s="207">
        <f t="shared" si="0"/>
        <v>1246370</v>
      </c>
      <c r="I15" s="207">
        <f t="shared" si="1"/>
        <v>637822</v>
      </c>
      <c r="J15" s="206">
        <f t="shared" si="4"/>
        <v>1884192</v>
      </c>
    </row>
    <row r="16" spans="1:10" s="4" customFormat="1" ht="34.5" customHeight="1">
      <c r="A16" s="175" t="s">
        <v>47</v>
      </c>
      <c r="B16" s="208">
        <v>784937</v>
      </c>
      <c r="C16" s="208">
        <v>44081</v>
      </c>
      <c r="D16" s="209">
        <f t="shared" si="2"/>
        <v>829018</v>
      </c>
      <c r="E16" s="208">
        <v>89855</v>
      </c>
      <c r="F16" s="208">
        <v>394600</v>
      </c>
      <c r="G16" s="209">
        <f t="shared" si="3"/>
        <v>484455</v>
      </c>
      <c r="H16" s="208">
        <f t="shared" si="0"/>
        <v>874792</v>
      </c>
      <c r="I16" s="208">
        <f t="shared" si="1"/>
        <v>438681</v>
      </c>
      <c r="J16" s="209">
        <f t="shared" si="4"/>
        <v>1313473</v>
      </c>
    </row>
    <row r="17" spans="1:10" s="4" customFormat="1" ht="34.5" customHeight="1">
      <c r="A17" s="174" t="s">
        <v>48</v>
      </c>
      <c r="B17" s="207">
        <v>481364</v>
      </c>
      <c r="C17" s="207">
        <v>21254</v>
      </c>
      <c r="D17" s="206">
        <f t="shared" si="2"/>
        <v>502618</v>
      </c>
      <c r="E17" s="207">
        <v>105853</v>
      </c>
      <c r="F17" s="207">
        <v>310102</v>
      </c>
      <c r="G17" s="206">
        <f t="shared" si="3"/>
        <v>415955</v>
      </c>
      <c r="H17" s="207">
        <f t="shared" si="0"/>
        <v>587217</v>
      </c>
      <c r="I17" s="207">
        <f t="shared" si="1"/>
        <v>331356</v>
      </c>
      <c r="J17" s="206">
        <f t="shared" si="4"/>
        <v>918573</v>
      </c>
    </row>
    <row r="18" spans="1:10" s="4" customFormat="1" ht="34.5" customHeight="1">
      <c r="A18" s="175" t="s">
        <v>49</v>
      </c>
      <c r="B18" s="208">
        <v>191884</v>
      </c>
      <c r="C18" s="208">
        <v>5798</v>
      </c>
      <c r="D18" s="209">
        <f t="shared" si="2"/>
        <v>197682</v>
      </c>
      <c r="E18" s="208">
        <v>158210</v>
      </c>
      <c r="F18" s="208">
        <v>228942</v>
      </c>
      <c r="G18" s="209">
        <f t="shared" si="3"/>
        <v>387152</v>
      </c>
      <c r="H18" s="208">
        <f t="shared" si="0"/>
        <v>350094</v>
      </c>
      <c r="I18" s="208">
        <f t="shared" si="1"/>
        <v>234740</v>
      </c>
      <c r="J18" s="209">
        <f t="shared" si="4"/>
        <v>584834</v>
      </c>
    </row>
    <row r="19" spans="1:10" s="4" customFormat="1" ht="34.5" customHeight="1">
      <c r="A19" s="174" t="s">
        <v>50</v>
      </c>
      <c r="B19" s="207">
        <v>130971</v>
      </c>
      <c r="C19" s="207">
        <v>3656</v>
      </c>
      <c r="D19" s="206">
        <f t="shared" si="2"/>
        <v>134627</v>
      </c>
      <c r="E19" s="207">
        <v>320488</v>
      </c>
      <c r="F19" s="207">
        <v>412456</v>
      </c>
      <c r="G19" s="206">
        <f t="shared" si="3"/>
        <v>732944</v>
      </c>
      <c r="H19" s="207">
        <f t="shared" si="0"/>
        <v>451459</v>
      </c>
      <c r="I19" s="207">
        <f t="shared" si="1"/>
        <v>416112</v>
      </c>
      <c r="J19" s="206">
        <f t="shared" si="4"/>
        <v>867571</v>
      </c>
    </row>
    <row r="20" spans="1:10" s="4" customFormat="1" ht="45" customHeight="1">
      <c r="A20" s="173" t="s">
        <v>300</v>
      </c>
      <c r="B20" s="211">
        <f>SUM(B9:B19)</f>
        <v>9889791</v>
      </c>
      <c r="C20" s="211">
        <f aca="true" t="shared" si="5" ref="C20:J20">SUM(C9:C19)</f>
        <v>1849512</v>
      </c>
      <c r="D20" s="211">
        <f t="shared" si="5"/>
        <v>11739303</v>
      </c>
      <c r="E20" s="211">
        <f t="shared" si="5"/>
        <v>2758730</v>
      </c>
      <c r="F20" s="211">
        <f t="shared" si="5"/>
        <v>7217528</v>
      </c>
      <c r="G20" s="211">
        <f t="shared" si="5"/>
        <v>9976258</v>
      </c>
      <c r="H20" s="211">
        <f t="shared" si="5"/>
        <v>12648521</v>
      </c>
      <c r="I20" s="211">
        <f t="shared" si="5"/>
        <v>9067040</v>
      </c>
      <c r="J20" s="211">
        <f t="shared" si="5"/>
        <v>21715561</v>
      </c>
    </row>
    <row r="21" spans="2:10" ht="30" customHeight="1">
      <c r="B21" s="212"/>
      <c r="C21" s="212"/>
      <c r="D21" s="212"/>
      <c r="E21" s="212"/>
      <c r="F21" s="212"/>
      <c r="G21" s="212"/>
      <c r="H21" s="212"/>
      <c r="I21" s="212"/>
      <c r="J21" s="212"/>
    </row>
    <row r="22" spans="2:10" ht="30" customHeight="1">
      <c r="B22" s="212"/>
      <c r="C22" s="212"/>
      <c r="D22" s="212"/>
      <c r="E22" s="212"/>
      <c r="F22" s="212"/>
      <c r="G22" s="212"/>
      <c r="H22" s="212"/>
      <c r="I22" s="212"/>
      <c r="J22" s="212"/>
    </row>
  </sheetData>
  <sheetProtection/>
  <mergeCells count="10">
    <mergeCell ref="A5:A8"/>
    <mergeCell ref="A2:J2"/>
    <mergeCell ref="A3:J3"/>
    <mergeCell ref="A4:J4"/>
    <mergeCell ref="B6:D6"/>
    <mergeCell ref="E6:G6"/>
    <mergeCell ref="H6:J6"/>
    <mergeCell ref="B5:D5"/>
    <mergeCell ref="E5:G5"/>
    <mergeCell ref="H5:J5"/>
  </mergeCells>
  <hyperlinks>
    <hyperlink ref="L1" location="الفهرس!B5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32"/>
  <sheetViews>
    <sheetView rightToLeft="1" zoomScale="50" zoomScaleNormal="50" zoomScaleSheetLayoutView="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:P4"/>
    </sheetView>
  </sheetViews>
  <sheetFormatPr defaultColWidth="15.7109375" defaultRowHeight="30" customHeight="1"/>
  <cols>
    <col min="1" max="1" width="64.8515625" style="5" customWidth="1"/>
    <col min="2" max="12" width="14.421875" style="5" customWidth="1"/>
    <col min="13" max="13" width="14.140625" style="5" customWidth="1"/>
    <col min="14" max="14" width="14.421875" style="5" customWidth="1"/>
    <col min="15" max="15" width="19.421875" style="5" customWidth="1"/>
    <col min="16" max="16" width="62.421875" style="5" customWidth="1"/>
    <col min="17" max="17" width="9.140625" style="5" customWidth="1"/>
    <col min="18" max="18" width="15.7109375" style="5" customWidth="1"/>
    <col min="19" max="16384" width="15.7109375" style="5" customWidth="1"/>
  </cols>
  <sheetData>
    <row r="1" spans="1:18" s="1" customFormat="1" ht="30" customHeight="1">
      <c r="A1" s="268" t="s">
        <v>276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70" t="s">
        <v>299</v>
      </c>
      <c r="Q1" s="10"/>
      <c r="R1" s="263" t="s">
        <v>418</v>
      </c>
    </row>
    <row r="2" spans="1:18" s="2" customFormat="1" ht="30" customHeight="1">
      <c r="A2" s="378" t="s">
        <v>310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9"/>
      <c r="M2" s="379"/>
      <c r="N2" s="379"/>
      <c r="O2" s="379"/>
      <c r="P2" s="379"/>
      <c r="R2" s="262"/>
    </row>
    <row r="3" spans="1:17" s="3" customFormat="1" ht="30" customHeight="1">
      <c r="A3" s="380" t="s">
        <v>469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2"/>
    </row>
    <row r="4" spans="1:18" s="3" customFormat="1" ht="30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2"/>
      <c r="R4" s="2"/>
    </row>
    <row r="5" spans="1:18" s="4" customFormat="1" ht="42" customHeight="1">
      <c r="A5" s="374" t="s">
        <v>143</v>
      </c>
      <c r="B5" s="135" t="s">
        <v>8</v>
      </c>
      <c r="C5" s="136" t="s">
        <v>10</v>
      </c>
      <c r="D5" s="136" t="s">
        <v>12</v>
      </c>
      <c r="E5" s="136" t="s">
        <v>14</v>
      </c>
      <c r="F5" s="136" t="s">
        <v>144</v>
      </c>
      <c r="G5" s="136" t="s">
        <v>145</v>
      </c>
      <c r="H5" s="136" t="s">
        <v>20</v>
      </c>
      <c r="I5" s="136" t="s">
        <v>22</v>
      </c>
      <c r="J5" s="136" t="s">
        <v>24</v>
      </c>
      <c r="K5" s="136" t="s">
        <v>146</v>
      </c>
      <c r="L5" s="136" t="s">
        <v>28</v>
      </c>
      <c r="M5" s="136" t="s">
        <v>147</v>
      </c>
      <c r="N5" s="136" t="s">
        <v>32</v>
      </c>
      <c r="O5" s="43" t="s">
        <v>86</v>
      </c>
      <c r="P5" s="376" t="s">
        <v>148</v>
      </c>
      <c r="Q5" s="2"/>
      <c r="R5" s="2"/>
    </row>
    <row r="6" spans="1:18" s="4" customFormat="1" ht="42" customHeight="1">
      <c r="A6" s="375"/>
      <c r="B6" s="137" t="s">
        <v>9</v>
      </c>
      <c r="C6" s="137" t="s">
        <v>11</v>
      </c>
      <c r="D6" s="137" t="s">
        <v>13</v>
      </c>
      <c r="E6" s="137" t="s">
        <v>15</v>
      </c>
      <c r="F6" s="137" t="s">
        <v>17</v>
      </c>
      <c r="G6" s="137" t="s">
        <v>19</v>
      </c>
      <c r="H6" s="137" t="s">
        <v>21</v>
      </c>
      <c r="I6" s="137" t="s">
        <v>23</v>
      </c>
      <c r="J6" s="137" t="s">
        <v>149</v>
      </c>
      <c r="K6" s="137" t="s">
        <v>27</v>
      </c>
      <c r="L6" s="137" t="s">
        <v>29</v>
      </c>
      <c r="M6" s="138" t="s">
        <v>31</v>
      </c>
      <c r="N6" s="138" t="s">
        <v>33</v>
      </c>
      <c r="O6" s="137" t="s">
        <v>7</v>
      </c>
      <c r="P6" s="377"/>
      <c r="Q6" s="2"/>
      <c r="R6" s="2"/>
    </row>
    <row r="7" spans="1:18" s="4" customFormat="1" ht="24" customHeight="1" hidden="1">
      <c r="A7" s="139"/>
      <c r="B7" s="140"/>
      <c r="C7" s="141"/>
      <c r="D7" s="141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2"/>
      <c r="Q7" s="2"/>
      <c r="R7" s="2"/>
    </row>
    <row r="8" spans="1:18" s="4" customFormat="1" ht="45" customHeight="1">
      <c r="A8" s="196" t="s">
        <v>339</v>
      </c>
      <c r="B8" s="253">
        <v>23058</v>
      </c>
      <c r="C8" s="253">
        <v>61196</v>
      </c>
      <c r="D8" s="253">
        <v>8753</v>
      </c>
      <c r="E8" s="253">
        <v>17312</v>
      </c>
      <c r="F8" s="253">
        <v>16103</v>
      </c>
      <c r="G8" s="253">
        <v>28688</v>
      </c>
      <c r="H8" s="253">
        <v>6539</v>
      </c>
      <c r="I8" s="253">
        <v>25770</v>
      </c>
      <c r="J8" s="253">
        <v>5246</v>
      </c>
      <c r="K8" s="253">
        <v>28632</v>
      </c>
      <c r="L8" s="253">
        <v>3302</v>
      </c>
      <c r="M8" s="253">
        <v>2511</v>
      </c>
      <c r="N8" s="253">
        <v>5582</v>
      </c>
      <c r="O8" s="254">
        <f>SUM(B8:N8)</f>
        <v>232692</v>
      </c>
      <c r="P8" s="133" t="s">
        <v>349</v>
      </c>
      <c r="Q8" s="11"/>
      <c r="R8" s="2"/>
    </row>
    <row r="9" spans="1:18" s="4" customFormat="1" ht="45" customHeight="1">
      <c r="A9" s="195" t="s">
        <v>332</v>
      </c>
      <c r="B9" s="255">
        <v>7403</v>
      </c>
      <c r="C9" s="255">
        <v>5204</v>
      </c>
      <c r="D9" s="255">
        <v>7269</v>
      </c>
      <c r="E9" s="255">
        <v>743</v>
      </c>
      <c r="F9" s="255">
        <v>76350</v>
      </c>
      <c r="G9" s="255">
        <v>333</v>
      </c>
      <c r="H9" s="255">
        <v>322</v>
      </c>
      <c r="I9" s="255">
        <v>114</v>
      </c>
      <c r="J9" s="255">
        <v>501</v>
      </c>
      <c r="K9" s="255">
        <v>438</v>
      </c>
      <c r="L9" s="255">
        <v>352</v>
      </c>
      <c r="M9" s="255">
        <v>284</v>
      </c>
      <c r="N9" s="255">
        <v>299</v>
      </c>
      <c r="O9" s="256">
        <f aca="true" t="shared" si="0" ref="O9:O19">SUM(B9:N9)</f>
        <v>99612</v>
      </c>
      <c r="P9" s="132" t="s">
        <v>350</v>
      </c>
      <c r="Q9" s="11"/>
      <c r="R9" s="2"/>
    </row>
    <row r="10" spans="1:18" s="4" customFormat="1" ht="45" customHeight="1">
      <c r="A10" s="196" t="s">
        <v>333</v>
      </c>
      <c r="B10" s="253">
        <v>42156</v>
      </c>
      <c r="C10" s="253">
        <v>37234</v>
      </c>
      <c r="D10" s="253">
        <v>15675</v>
      </c>
      <c r="E10" s="253">
        <v>4592</v>
      </c>
      <c r="F10" s="253">
        <v>62539</v>
      </c>
      <c r="G10" s="253">
        <v>3066</v>
      </c>
      <c r="H10" s="253">
        <v>1651</v>
      </c>
      <c r="I10" s="253">
        <v>1647</v>
      </c>
      <c r="J10" s="253">
        <v>953</v>
      </c>
      <c r="K10" s="253">
        <v>3518</v>
      </c>
      <c r="L10" s="253">
        <v>1532</v>
      </c>
      <c r="M10" s="253">
        <v>492</v>
      </c>
      <c r="N10" s="253">
        <v>715</v>
      </c>
      <c r="O10" s="254">
        <f t="shared" si="0"/>
        <v>175770</v>
      </c>
      <c r="P10" s="134" t="s">
        <v>351</v>
      </c>
      <c r="Q10" s="11"/>
      <c r="R10" s="2"/>
    </row>
    <row r="11" spans="1:18" s="4" customFormat="1" ht="45" customHeight="1">
      <c r="A11" s="195" t="s">
        <v>340</v>
      </c>
      <c r="B11" s="255">
        <v>11628</v>
      </c>
      <c r="C11" s="255">
        <v>13480</v>
      </c>
      <c r="D11" s="255">
        <v>5642</v>
      </c>
      <c r="E11" s="255">
        <v>2169</v>
      </c>
      <c r="F11" s="255">
        <v>13878</v>
      </c>
      <c r="G11" s="255">
        <v>4496</v>
      </c>
      <c r="H11" s="255">
        <v>1919</v>
      </c>
      <c r="I11" s="255">
        <v>1006</v>
      </c>
      <c r="J11" s="255">
        <v>1037</v>
      </c>
      <c r="K11" s="255">
        <v>1037</v>
      </c>
      <c r="L11" s="255">
        <v>911</v>
      </c>
      <c r="M11" s="255">
        <v>944</v>
      </c>
      <c r="N11" s="255">
        <v>1046</v>
      </c>
      <c r="O11" s="256">
        <f t="shared" si="0"/>
        <v>59193</v>
      </c>
      <c r="P11" s="132" t="s">
        <v>352</v>
      </c>
      <c r="Q11" s="11"/>
      <c r="R11" s="2"/>
    </row>
    <row r="12" spans="1:18" s="4" customFormat="1" ht="45" customHeight="1">
      <c r="A12" s="196" t="s">
        <v>341</v>
      </c>
      <c r="B12" s="253">
        <v>6772</v>
      </c>
      <c r="C12" s="253">
        <v>11396</v>
      </c>
      <c r="D12" s="253">
        <v>3776</v>
      </c>
      <c r="E12" s="253">
        <v>1756</v>
      </c>
      <c r="F12" s="253">
        <v>4383</v>
      </c>
      <c r="G12" s="253">
        <v>169</v>
      </c>
      <c r="H12" s="253">
        <v>983</v>
      </c>
      <c r="I12" s="253">
        <v>0</v>
      </c>
      <c r="J12" s="253">
        <v>205</v>
      </c>
      <c r="K12" s="253">
        <v>2629</v>
      </c>
      <c r="L12" s="253">
        <v>230</v>
      </c>
      <c r="M12" s="253">
        <v>312</v>
      </c>
      <c r="N12" s="253">
        <v>139</v>
      </c>
      <c r="O12" s="254">
        <f t="shared" si="0"/>
        <v>32750</v>
      </c>
      <c r="P12" s="134" t="s">
        <v>353</v>
      </c>
      <c r="Q12" s="11"/>
      <c r="R12" s="2"/>
    </row>
    <row r="13" spans="1:18" s="4" customFormat="1" ht="45" customHeight="1">
      <c r="A13" s="195" t="s">
        <v>342</v>
      </c>
      <c r="B13" s="255">
        <v>25015</v>
      </c>
      <c r="C13" s="255">
        <v>45104</v>
      </c>
      <c r="D13" s="255">
        <v>6869</v>
      </c>
      <c r="E13" s="255">
        <v>3297</v>
      </c>
      <c r="F13" s="255">
        <v>33374</v>
      </c>
      <c r="G13" s="255">
        <v>3809</v>
      </c>
      <c r="H13" s="255">
        <v>993</v>
      </c>
      <c r="I13" s="255">
        <v>965</v>
      </c>
      <c r="J13" s="255">
        <v>450</v>
      </c>
      <c r="K13" s="255">
        <v>1921</v>
      </c>
      <c r="L13" s="255">
        <v>1703</v>
      </c>
      <c r="M13" s="255">
        <v>1367</v>
      </c>
      <c r="N13" s="255">
        <v>482</v>
      </c>
      <c r="O13" s="256">
        <f t="shared" si="0"/>
        <v>125349</v>
      </c>
      <c r="P13" s="131" t="s">
        <v>354</v>
      </c>
      <c r="Q13" s="11"/>
      <c r="R13" s="2"/>
    </row>
    <row r="14" spans="1:18" s="4" customFormat="1" ht="45" customHeight="1">
      <c r="A14" s="196" t="s">
        <v>343</v>
      </c>
      <c r="B14" s="253">
        <v>43652</v>
      </c>
      <c r="C14" s="253">
        <v>78880</v>
      </c>
      <c r="D14" s="253">
        <v>11141</v>
      </c>
      <c r="E14" s="253">
        <v>16175</v>
      </c>
      <c r="F14" s="253">
        <v>51506</v>
      </c>
      <c r="G14" s="253">
        <v>11430</v>
      </c>
      <c r="H14" s="253">
        <v>3470</v>
      </c>
      <c r="I14" s="253">
        <v>2913</v>
      </c>
      <c r="J14" s="253">
        <v>1266</v>
      </c>
      <c r="K14" s="253">
        <v>22748</v>
      </c>
      <c r="L14" s="253">
        <v>4619</v>
      </c>
      <c r="M14" s="253">
        <v>2168</v>
      </c>
      <c r="N14" s="253">
        <v>4853</v>
      </c>
      <c r="O14" s="254">
        <f t="shared" si="0"/>
        <v>254821</v>
      </c>
      <c r="P14" s="134" t="s">
        <v>355</v>
      </c>
      <c r="Q14" s="11"/>
      <c r="R14" s="2"/>
    </row>
    <row r="15" spans="1:18" s="4" customFormat="1" ht="45" customHeight="1">
      <c r="A15" s="195" t="s">
        <v>334</v>
      </c>
      <c r="B15" s="255">
        <v>28095</v>
      </c>
      <c r="C15" s="255">
        <v>64915</v>
      </c>
      <c r="D15" s="255">
        <v>12247</v>
      </c>
      <c r="E15" s="255">
        <v>7074</v>
      </c>
      <c r="F15" s="255">
        <v>34915</v>
      </c>
      <c r="G15" s="255">
        <v>5872</v>
      </c>
      <c r="H15" s="255">
        <v>3282</v>
      </c>
      <c r="I15" s="255">
        <v>1508</v>
      </c>
      <c r="J15" s="255">
        <v>1891</v>
      </c>
      <c r="K15" s="255">
        <v>6038</v>
      </c>
      <c r="L15" s="255">
        <v>2243</v>
      </c>
      <c r="M15" s="255">
        <v>1192</v>
      </c>
      <c r="N15" s="255">
        <v>1828</v>
      </c>
      <c r="O15" s="256">
        <f t="shared" si="0"/>
        <v>171100</v>
      </c>
      <c r="P15" s="132" t="s">
        <v>356</v>
      </c>
      <c r="Q15" s="11"/>
      <c r="R15" s="2"/>
    </row>
    <row r="16" spans="1:18" s="4" customFormat="1" ht="45" customHeight="1">
      <c r="A16" s="196" t="s">
        <v>344</v>
      </c>
      <c r="B16" s="253">
        <v>1837</v>
      </c>
      <c r="C16" s="253">
        <v>16170</v>
      </c>
      <c r="D16" s="253">
        <v>1947</v>
      </c>
      <c r="E16" s="253">
        <v>502</v>
      </c>
      <c r="F16" s="253">
        <v>3917</v>
      </c>
      <c r="G16" s="253">
        <v>1892</v>
      </c>
      <c r="H16" s="253">
        <v>660</v>
      </c>
      <c r="I16" s="253">
        <v>234</v>
      </c>
      <c r="J16" s="253">
        <v>323</v>
      </c>
      <c r="K16" s="253">
        <v>1259</v>
      </c>
      <c r="L16" s="253">
        <v>220</v>
      </c>
      <c r="M16" s="253">
        <v>434</v>
      </c>
      <c r="N16" s="253">
        <v>57</v>
      </c>
      <c r="O16" s="254">
        <f t="shared" si="0"/>
        <v>29452</v>
      </c>
      <c r="P16" s="134" t="s">
        <v>357</v>
      </c>
      <c r="Q16" s="11"/>
      <c r="R16" s="2"/>
    </row>
    <row r="17" spans="1:18" s="4" customFormat="1" ht="45" customHeight="1">
      <c r="A17" s="195" t="s">
        <v>335</v>
      </c>
      <c r="B17" s="255">
        <v>23923</v>
      </c>
      <c r="C17" s="255">
        <v>14432</v>
      </c>
      <c r="D17" s="255">
        <v>2455</v>
      </c>
      <c r="E17" s="255">
        <v>1354</v>
      </c>
      <c r="F17" s="255">
        <v>11701</v>
      </c>
      <c r="G17" s="255">
        <v>1861</v>
      </c>
      <c r="H17" s="255">
        <v>303</v>
      </c>
      <c r="I17" s="255">
        <v>1160</v>
      </c>
      <c r="J17" s="255">
        <v>324</v>
      </c>
      <c r="K17" s="255">
        <v>1447</v>
      </c>
      <c r="L17" s="255">
        <v>1355</v>
      </c>
      <c r="M17" s="255">
        <v>870</v>
      </c>
      <c r="N17" s="255">
        <v>210</v>
      </c>
      <c r="O17" s="256">
        <f t="shared" si="0"/>
        <v>61395</v>
      </c>
      <c r="P17" s="132" t="s">
        <v>358</v>
      </c>
      <c r="Q17" s="11"/>
      <c r="R17" s="2"/>
    </row>
    <row r="18" spans="1:18" s="4" customFormat="1" ht="45" customHeight="1">
      <c r="A18" s="196" t="s">
        <v>345</v>
      </c>
      <c r="B18" s="253">
        <v>44300</v>
      </c>
      <c r="C18" s="253">
        <v>21639</v>
      </c>
      <c r="D18" s="253">
        <v>3673</v>
      </c>
      <c r="E18" s="253">
        <v>1071</v>
      </c>
      <c r="F18" s="253">
        <v>18845</v>
      </c>
      <c r="G18" s="253">
        <v>3241</v>
      </c>
      <c r="H18" s="253">
        <v>588</v>
      </c>
      <c r="I18" s="253">
        <v>1277</v>
      </c>
      <c r="J18" s="253">
        <v>401</v>
      </c>
      <c r="K18" s="253">
        <v>2580</v>
      </c>
      <c r="L18" s="253">
        <v>1014</v>
      </c>
      <c r="M18" s="253">
        <v>987</v>
      </c>
      <c r="N18" s="253">
        <v>1215</v>
      </c>
      <c r="O18" s="254">
        <f t="shared" si="0"/>
        <v>100831</v>
      </c>
      <c r="P18" s="134" t="s">
        <v>359</v>
      </c>
      <c r="Q18" s="11"/>
      <c r="R18" s="2"/>
    </row>
    <row r="19" spans="1:18" s="4" customFormat="1" ht="45" customHeight="1">
      <c r="A19" s="195" t="s">
        <v>336</v>
      </c>
      <c r="B19" s="255">
        <v>14358</v>
      </c>
      <c r="C19" s="255">
        <v>26532</v>
      </c>
      <c r="D19" s="255">
        <v>3720</v>
      </c>
      <c r="E19" s="255">
        <v>5292</v>
      </c>
      <c r="F19" s="255">
        <v>6736</v>
      </c>
      <c r="G19" s="255">
        <v>3406</v>
      </c>
      <c r="H19" s="255">
        <v>1251</v>
      </c>
      <c r="I19" s="255">
        <v>1474</v>
      </c>
      <c r="J19" s="255">
        <v>358</v>
      </c>
      <c r="K19" s="255">
        <v>460</v>
      </c>
      <c r="L19" s="255">
        <v>713</v>
      </c>
      <c r="M19" s="255">
        <v>1077</v>
      </c>
      <c r="N19" s="255">
        <v>724</v>
      </c>
      <c r="O19" s="256">
        <f t="shared" si="0"/>
        <v>66101</v>
      </c>
      <c r="P19" s="131" t="s">
        <v>360</v>
      </c>
      <c r="Q19" s="11"/>
      <c r="R19" s="2"/>
    </row>
    <row r="20" spans="1:18" s="4" customFormat="1" ht="45" customHeight="1">
      <c r="A20" s="196" t="s">
        <v>346</v>
      </c>
      <c r="B20" s="253">
        <v>11614</v>
      </c>
      <c r="C20" s="253">
        <v>10952</v>
      </c>
      <c r="D20" s="253">
        <v>2146</v>
      </c>
      <c r="E20" s="253">
        <v>442</v>
      </c>
      <c r="F20" s="253">
        <v>5646</v>
      </c>
      <c r="G20" s="253">
        <v>566</v>
      </c>
      <c r="H20" s="253">
        <v>98</v>
      </c>
      <c r="I20" s="253">
        <v>188</v>
      </c>
      <c r="J20" s="253">
        <v>63</v>
      </c>
      <c r="K20" s="253">
        <v>158</v>
      </c>
      <c r="L20" s="253">
        <v>322</v>
      </c>
      <c r="M20" s="253">
        <v>318</v>
      </c>
      <c r="N20" s="253">
        <v>133</v>
      </c>
      <c r="O20" s="254">
        <f aca="true" t="shared" si="1" ref="O20:O28">SUM(B20:N20)</f>
        <v>32646</v>
      </c>
      <c r="P20" s="133" t="s">
        <v>361</v>
      </c>
      <c r="Q20" s="11"/>
      <c r="R20" s="2"/>
    </row>
    <row r="21" spans="1:18" s="4" customFormat="1" ht="45" customHeight="1">
      <c r="A21" s="195" t="s">
        <v>347</v>
      </c>
      <c r="B21" s="255">
        <v>18750</v>
      </c>
      <c r="C21" s="255">
        <v>22842</v>
      </c>
      <c r="D21" s="255">
        <v>4854</v>
      </c>
      <c r="E21" s="255">
        <v>1579</v>
      </c>
      <c r="F21" s="255">
        <v>14448</v>
      </c>
      <c r="G21" s="255">
        <v>1162</v>
      </c>
      <c r="H21" s="255">
        <v>1748</v>
      </c>
      <c r="I21" s="255">
        <v>445</v>
      </c>
      <c r="J21" s="255">
        <v>323</v>
      </c>
      <c r="K21" s="255">
        <v>2758</v>
      </c>
      <c r="L21" s="255">
        <v>1717</v>
      </c>
      <c r="M21" s="255">
        <v>495</v>
      </c>
      <c r="N21" s="255">
        <v>418</v>
      </c>
      <c r="O21" s="256">
        <f t="shared" si="1"/>
        <v>71539</v>
      </c>
      <c r="P21" s="132" t="s">
        <v>362</v>
      </c>
      <c r="Q21" s="11"/>
      <c r="R21" s="2"/>
    </row>
    <row r="22" spans="1:18" s="4" customFormat="1" ht="45" customHeight="1">
      <c r="A22" s="196" t="s">
        <v>536</v>
      </c>
      <c r="B22" s="253">
        <v>439179</v>
      </c>
      <c r="C22" s="253">
        <v>327324</v>
      </c>
      <c r="D22" s="253">
        <v>93154</v>
      </c>
      <c r="E22" s="253">
        <v>79137</v>
      </c>
      <c r="F22" s="253">
        <v>212355</v>
      </c>
      <c r="G22" s="253">
        <v>185351</v>
      </c>
      <c r="H22" s="253">
        <v>81490</v>
      </c>
      <c r="I22" s="253">
        <v>49503</v>
      </c>
      <c r="J22" s="253">
        <v>24745</v>
      </c>
      <c r="K22" s="253">
        <v>125941</v>
      </c>
      <c r="L22" s="253">
        <v>37048</v>
      </c>
      <c r="M22" s="253">
        <v>35951</v>
      </c>
      <c r="N22" s="253">
        <v>35801</v>
      </c>
      <c r="O22" s="254">
        <f t="shared" si="1"/>
        <v>1726979</v>
      </c>
      <c r="P22" s="134" t="s">
        <v>363</v>
      </c>
      <c r="Q22" s="11"/>
      <c r="R22" s="2"/>
    </row>
    <row r="23" spans="1:18" s="4" customFormat="1" ht="45" customHeight="1">
      <c r="A23" s="195" t="s">
        <v>150</v>
      </c>
      <c r="B23" s="255">
        <v>98405</v>
      </c>
      <c r="C23" s="255">
        <v>131383</v>
      </c>
      <c r="D23" s="255">
        <v>37545</v>
      </c>
      <c r="E23" s="255">
        <v>39030</v>
      </c>
      <c r="F23" s="255">
        <v>65778</v>
      </c>
      <c r="G23" s="255">
        <v>72890</v>
      </c>
      <c r="H23" s="255">
        <v>15559</v>
      </c>
      <c r="I23" s="255">
        <v>22187</v>
      </c>
      <c r="J23" s="255">
        <v>9802</v>
      </c>
      <c r="K23" s="255">
        <v>49403</v>
      </c>
      <c r="L23" s="255">
        <v>7874</v>
      </c>
      <c r="M23" s="255">
        <v>23239</v>
      </c>
      <c r="N23" s="255">
        <v>17615</v>
      </c>
      <c r="O23" s="256">
        <f t="shared" si="1"/>
        <v>590710</v>
      </c>
      <c r="P23" s="132" t="s">
        <v>364</v>
      </c>
      <c r="Q23" s="11"/>
      <c r="R23" s="2"/>
    </row>
    <row r="24" spans="1:18" s="4" customFormat="1" ht="45" customHeight="1">
      <c r="A24" s="196" t="s">
        <v>348</v>
      </c>
      <c r="B24" s="253">
        <v>60790</v>
      </c>
      <c r="C24" s="253">
        <v>52502</v>
      </c>
      <c r="D24" s="253">
        <v>12971</v>
      </c>
      <c r="E24" s="253">
        <v>14138</v>
      </c>
      <c r="F24" s="253">
        <v>27714</v>
      </c>
      <c r="G24" s="253">
        <v>17542</v>
      </c>
      <c r="H24" s="253">
        <v>4442</v>
      </c>
      <c r="I24" s="253">
        <v>6177</v>
      </c>
      <c r="J24" s="253">
        <v>2635</v>
      </c>
      <c r="K24" s="253">
        <v>15394</v>
      </c>
      <c r="L24" s="253">
        <v>9348</v>
      </c>
      <c r="M24" s="253">
        <v>5768</v>
      </c>
      <c r="N24" s="253">
        <v>6143</v>
      </c>
      <c r="O24" s="254">
        <f t="shared" si="1"/>
        <v>235564</v>
      </c>
      <c r="P24" s="134" t="s">
        <v>365</v>
      </c>
      <c r="Q24" s="11"/>
      <c r="R24" s="2"/>
    </row>
    <row r="25" spans="1:18" s="4" customFormat="1" ht="45" customHeight="1">
      <c r="A25" s="195" t="s">
        <v>337</v>
      </c>
      <c r="B25" s="255">
        <v>2441</v>
      </c>
      <c r="C25" s="255">
        <v>2992</v>
      </c>
      <c r="D25" s="255">
        <v>0</v>
      </c>
      <c r="E25" s="255">
        <v>363</v>
      </c>
      <c r="F25" s="255">
        <v>1153</v>
      </c>
      <c r="G25" s="255">
        <v>251</v>
      </c>
      <c r="H25" s="255">
        <v>126</v>
      </c>
      <c r="I25" s="255">
        <v>95</v>
      </c>
      <c r="J25" s="255">
        <v>36</v>
      </c>
      <c r="K25" s="255">
        <v>175</v>
      </c>
      <c r="L25" s="255">
        <v>0</v>
      </c>
      <c r="M25" s="255">
        <v>25</v>
      </c>
      <c r="N25" s="255">
        <v>115</v>
      </c>
      <c r="O25" s="256">
        <f t="shared" si="1"/>
        <v>7772</v>
      </c>
      <c r="P25" s="131" t="s">
        <v>366</v>
      </c>
      <c r="Q25" s="11"/>
      <c r="R25" s="2"/>
    </row>
    <row r="26" spans="1:18" s="4" customFormat="1" ht="45" customHeight="1">
      <c r="A26" s="196" t="s">
        <v>338</v>
      </c>
      <c r="B26" s="253">
        <v>10737</v>
      </c>
      <c r="C26" s="253">
        <v>10152</v>
      </c>
      <c r="D26" s="253">
        <v>2033</v>
      </c>
      <c r="E26" s="253">
        <v>3299</v>
      </c>
      <c r="F26" s="253">
        <v>3729</v>
      </c>
      <c r="G26" s="253">
        <v>3069</v>
      </c>
      <c r="H26" s="253">
        <v>853</v>
      </c>
      <c r="I26" s="253">
        <v>1648</v>
      </c>
      <c r="J26" s="253">
        <v>819</v>
      </c>
      <c r="K26" s="253">
        <v>2038</v>
      </c>
      <c r="L26" s="253">
        <v>796</v>
      </c>
      <c r="M26" s="253">
        <v>952</v>
      </c>
      <c r="N26" s="253">
        <v>513</v>
      </c>
      <c r="O26" s="254">
        <f t="shared" si="1"/>
        <v>40638</v>
      </c>
      <c r="P26" s="133" t="s">
        <v>367</v>
      </c>
      <c r="Q26" s="11"/>
      <c r="R26" s="2"/>
    </row>
    <row r="27" spans="1:18" s="4" customFormat="1" ht="45" customHeight="1">
      <c r="A27" s="195" t="s">
        <v>537</v>
      </c>
      <c r="B27" s="255">
        <v>365</v>
      </c>
      <c r="C27" s="255">
        <v>1149</v>
      </c>
      <c r="D27" s="255">
        <v>220</v>
      </c>
      <c r="E27" s="255">
        <v>109</v>
      </c>
      <c r="F27" s="255">
        <v>289</v>
      </c>
      <c r="G27" s="255">
        <v>0</v>
      </c>
      <c r="H27" s="255">
        <v>0</v>
      </c>
      <c r="I27" s="255">
        <v>0</v>
      </c>
      <c r="J27" s="255">
        <v>0</v>
      </c>
      <c r="K27" s="255">
        <v>0</v>
      </c>
      <c r="L27" s="255">
        <v>0</v>
      </c>
      <c r="M27" s="255">
        <v>0</v>
      </c>
      <c r="N27" s="255">
        <v>0</v>
      </c>
      <c r="O27" s="256">
        <f t="shared" si="1"/>
        <v>2132</v>
      </c>
      <c r="P27" s="191" t="s">
        <v>368</v>
      </c>
      <c r="Q27" s="11"/>
      <c r="R27" s="2"/>
    </row>
    <row r="28" spans="1:18" s="4" customFormat="1" ht="45" customHeight="1">
      <c r="A28" s="196" t="s">
        <v>535</v>
      </c>
      <c r="B28" s="253">
        <v>1783</v>
      </c>
      <c r="C28" s="253">
        <v>535</v>
      </c>
      <c r="D28" s="253">
        <v>238</v>
      </c>
      <c r="E28" s="253">
        <v>227</v>
      </c>
      <c r="F28" s="253">
        <v>0</v>
      </c>
      <c r="G28" s="253">
        <v>142</v>
      </c>
      <c r="H28" s="253">
        <v>107</v>
      </c>
      <c r="I28" s="253">
        <v>59</v>
      </c>
      <c r="J28" s="253">
        <v>34</v>
      </c>
      <c r="K28" s="253">
        <v>62</v>
      </c>
      <c r="L28" s="253">
        <v>94</v>
      </c>
      <c r="M28" s="253">
        <v>76</v>
      </c>
      <c r="N28" s="253">
        <v>64</v>
      </c>
      <c r="O28" s="254">
        <f t="shared" si="1"/>
        <v>3421</v>
      </c>
      <c r="P28" s="134" t="s">
        <v>369</v>
      </c>
      <c r="Q28" s="11"/>
      <c r="R28" s="2"/>
    </row>
    <row r="29" spans="1:17" ht="49.5" customHeight="1">
      <c r="A29" s="27" t="s">
        <v>82</v>
      </c>
      <c r="B29" s="257">
        <f>SUM(B8:B28)</f>
        <v>916261</v>
      </c>
      <c r="C29" s="257">
        <f aca="true" t="shared" si="2" ref="C29:O29">SUM(C8:C28)</f>
        <v>956013</v>
      </c>
      <c r="D29" s="257">
        <f t="shared" si="2"/>
        <v>236328</v>
      </c>
      <c r="E29" s="257">
        <f t="shared" si="2"/>
        <v>199661</v>
      </c>
      <c r="F29" s="257">
        <f t="shared" si="2"/>
        <v>665359</v>
      </c>
      <c r="G29" s="257">
        <f t="shared" si="2"/>
        <v>349236</v>
      </c>
      <c r="H29" s="257">
        <f t="shared" si="2"/>
        <v>126384</v>
      </c>
      <c r="I29" s="257">
        <f t="shared" si="2"/>
        <v>118370</v>
      </c>
      <c r="J29" s="257">
        <f t="shared" si="2"/>
        <v>51412</v>
      </c>
      <c r="K29" s="257">
        <f t="shared" si="2"/>
        <v>268636</v>
      </c>
      <c r="L29" s="257">
        <f t="shared" si="2"/>
        <v>75393</v>
      </c>
      <c r="M29" s="257">
        <f t="shared" si="2"/>
        <v>79462</v>
      </c>
      <c r="N29" s="257">
        <f t="shared" si="2"/>
        <v>77952</v>
      </c>
      <c r="O29" s="258">
        <f t="shared" si="2"/>
        <v>4120467</v>
      </c>
      <c r="P29" s="130" t="s">
        <v>7</v>
      </c>
      <c r="Q29" s="9"/>
    </row>
    <row r="30" spans="2:17" ht="30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2:17" ht="30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2:16" ht="30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</sheetData>
  <sheetProtection/>
  <mergeCells count="5">
    <mergeCell ref="A5:A6"/>
    <mergeCell ref="P5:P6"/>
    <mergeCell ref="A2:P2"/>
    <mergeCell ref="A3:P3"/>
    <mergeCell ref="A4:P4"/>
  </mergeCells>
  <hyperlinks>
    <hyperlink ref="R1" location="الفهرس!B50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7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P29"/>
  <sheetViews>
    <sheetView rightToLeft="1" zoomScale="50" zoomScaleNormal="50" zoomScaleSheetLayoutView="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:N4"/>
    </sheetView>
  </sheetViews>
  <sheetFormatPr defaultColWidth="15.7109375" defaultRowHeight="30" customHeight="1"/>
  <cols>
    <col min="1" max="1" width="64.8515625" style="5" customWidth="1"/>
    <col min="2" max="2" width="14.00390625" style="5" customWidth="1"/>
    <col min="3" max="3" width="14.140625" style="5" bestFit="1" customWidth="1"/>
    <col min="4" max="8" width="17.28125" style="5" bestFit="1" customWidth="1"/>
    <col min="9" max="9" width="17.421875" style="5" customWidth="1"/>
    <col min="10" max="10" width="16.00390625" style="5" customWidth="1"/>
    <col min="11" max="11" width="16.57421875" style="5" customWidth="1"/>
    <col min="12" max="12" width="17.140625" style="5" customWidth="1"/>
    <col min="13" max="13" width="21.28125" style="5" bestFit="1" customWidth="1"/>
    <col min="14" max="14" width="62.57421875" style="5" customWidth="1"/>
    <col min="15" max="15" width="20.00390625" style="5" customWidth="1"/>
    <col min="16" max="16384" width="15.7109375" style="5" customWidth="1"/>
  </cols>
  <sheetData>
    <row r="1" spans="1:16" s="1" customFormat="1" ht="30" customHeight="1">
      <c r="A1" s="268" t="s">
        <v>277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70" t="s">
        <v>278</v>
      </c>
      <c r="P1" s="263" t="s">
        <v>418</v>
      </c>
    </row>
    <row r="2" spans="1:16" s="2" customFormat="1" ht="30" customHeight="1">
      <c r="A2" s="366" t="s">
        <v>311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83"/>
      <c r="M2" s="383"/>
      <c r="N2" s="383"/>
      <c r="P2" s="262"/>
    </row>
    <row r="3" spans="1:15" s="3" customFormat="1" ht="30" customHeight="1">
      <c r="A3" s="361" t="s">
        <v>470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18"/>
    </row>
    <row r="4" spans="1:14" s="3" customFormat="1" ht="30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</row>
    <row r="5" spans="1:14" s="4" customFormat="1" ht="33.75" customHeight="1">
      <c r="A5" s="374" t="s">
        <v>143</v>
      </c>
      <c r="B5" s="381" t="s">
        <v>153</v>
      </c>
      <c r="C5" s="381" t="s">
        <v>154</v>
      </c>
      <c r="D5" s="381" t="s">
        <v>155</v>
      </c>
      <c r="E5" s="381" t="s">
        <v>156</v>
      </c>
      <c r="F5" s="381" t="s">
        <v>157</v>
      </c>
      <c r="G5" s="381" t="s">
        <v>158</v>
      </c>
      <c r="H5" s="381" t="s">
        <v>159</v>
      </c>
      <c r="I5" s="381" t="s">
        <v>160</v>
      </c>
      <c r="J5" s="381" t="s">
        <v>161</v>
      </c>
      <c r="K5" s="381" t="s">
        <v>162</v>
      </c>
      <c r="L5" s="381" t="s">
        <v>163</v>
      </c>
      <c r="M5" s="144" t="s">
        <v>82</v>
      </c>
      <c r="N5" s="376" t="s">
        <v>148</v>
      </c>
    </row>
    <row r="6" spans="1:14" s="4" customFormat="1" ht="31.5" customHeight="1">
      <c r="A6" s="375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145" t="s">
        <v>7</v>
      </c>
      <c r="N6" s="377"/>
    </row>
    <row r="7" spans="1:14" s="4" customFormat="1" ht="24" customHeight="1" hidden="1">
      <c r="A7" s="40"/>
      <c r="B7" s="32"/>
      <c r="C7" s="31"/>
      <c r="D7" s="31"/>
      <c r="E7" s="32"/>
      <c r="F7" s="32"/>
      <c r="G7" s="32"/>
      <c r="H7" s="32"/>
      <c r="I7" s="32"/>
      <c r="J7" s="32"/>
      <c r="K7" s="32"/>
      <c r="L7" s="32"/>
      <c r="M7" s="32"/>
      <c r="N7" s="143"/>
    </row>
    <row r="8" spans="1:14" s="4" customFormat="1" ht="45" customHeight="1">
      <c r="A8" s="196" t="s">
        <v>339</v>
      </c>
      <c r="B8" s="253">
        <v>2829</v>
      </c>
      <c r="C8" s="253">
        <v>18194</v>
      </c>
      <c r="D8" s="253">
        <v>40818</v>
      </c>
      <c r="E8" s="253">
        <v>75335</v>
      </c>
      <c r="F8" s="253">
        <v>82241</v>
      </c>
      <c r="G8" s="253">
        <v>89174</v>
      </c>
      <c r="H8" s="253">
        <v>72507</v>
      </c>
      <c r="I8" s="253">
        <v>64659</v>
      </c>
      <c r="J8" s="253">
        <v>52585</v>
      </c>
      <c r="K8" s="253">
        <v>34401</v>
      </c>
      <c r="L8" s="253">
        <v>49615</v>
      </c>
      <c r="M8" s="254">
        <f>SUM(B8:L8)</f>
        <v>582358</v>
      </c>
      <c r="N8" s="133" t="s">
        <v>349</v>
      </c>
    </row>
    <row r="9" spans="1:14" s="4" customFormat="1" ht="45" customHeight="1">
      <c r="A9" s="195" t="s">
        <v>332</v>
      </c>
      <c r="B9" s="255">
        <v>835</v>
      </c>
      <c r="C9" s="255">
        <v>18571</v>
      </c>
      <c r="D9" s="255">
        <v>20758</v>
      </c>
      <c r="E9" s="255">
        <v>17326</v>
      </c>
      <c r="F9" s="255">
        <v>17643</v>
      </c>
      <c r="G9" s="255">
        <v>19861</v>
      </c>
      <c r="H9" s="255">
        <v>28832</v>
      </c>
      <c r="I9" s="255">
        <v>16975</v>
      </c>
      <c r="J9" s="255">
        <v>9169</v>
      </c>
      <c r="K9" s="255">
        <v>1556</v>
      </c>
      <c r="L9" s="255">
        <v>1310</v>
      </c>
      <c r="M9" s="256">
        <f aca="true" t="shared" si="0" ref="M9:M28">SUM(B9:L9)</f>
        <v>152836</v>
      </c>
      <c r="N9" s="132" t="s">
        <v>350</v>
      </c>
    </row>
    <row r="10" spans="1:14" s="4" customFormat="1" ht="45" customHeight="1">
      <c r="A10" s="196" t="s">
        <v>333</v>
      </c>
      <c r="B10" s="253">
        <v>2034</v>
      </c>
      <c r="C10" s="253">
        <v>39755</v>
      </c>
      <c r="D10" s="253">
        <v>89709</v>
      </c>
      <c r="E10" s="253">
        <v>123317</v>
      </c>
      <c r="F10" s="253">
        <v>160116</v>
      </c>
      <c r="G10" s="253">
        <v>124867</v>
      </c>
      <c r="H10" s="253">
        <v>115767</v>
      </c>
      <c r="I10" s="253">
        <v>78735</v>
      </c>
      <c r="J10" s="253">
        <v>39796</v>
      </c>
      <c r="K10" s="253">
        <v>17209</v>
      </c>
      <c r="L10" s="253">
        <v>4426</v>
      </c>
      <c r="M10" s="254">
        <f t="shared" si="0"/>
        <v>795731</v>
      </c>
      <c r="N10" s="134" t="s">
        <v>351</v>
      </c>
    </row>
    <row r="11" spans="1:14" s="4" customFormat="1" ht="45" customHeight="1">
      <c r="A11" s="195" t="s">
        <v>340</v>
      </c>
      <c r="B11" s="255">
        <v>0</v>
      </c>
      <c r="C11" s="255">
        <v>8957</v>
      </c>
      <c r="D11" s="255">
        <v>18781</v>
      </c>
      <c r="E11" s="255">
        <v>17167</v>
      </c>
      <c r="F11" s="255">
        <v>15289</v>
      </c>
      <c r="G11" s="255">
        <v>18586</v>
      </c>
      <c r="H11" s="255">
        <v>13389</v>
      </c>
      <c r="I11" s="255">
        <v>8998</v>
      </c>
      <c r="J11" s="255">
        <v>4163</v>
      </c>
      <c r="K11" s="255">
        <v>522</v>
      </c>
      <c r="L11" s="255">
        <v>987</v>
      </c>
      <c r="M11" s="256">
        <f t="shared" si="0"/>
        <v>106839</v>
      </c>
      <c r="N11" s="132" t="s">
        <v>352</v>
      </c>
    </row>
    <row r="12" spans="1:14" s="4" customFormat="1" ht="45" customHeight="1">
      <c r="A12" s="196" t="s">
        <v>341</v>
      </c>
      <c r="B12" s="253">
        <v>353</v>
      </c>
      <c r="C12" s="253">
        <v>6037</v>
      </c>
      <c r="D12" s="253">
        <v>10429</v>
      </c>
      <c r="E12" s="253">
        <v>14283</v>
      </c>
      <c r="F12" s="253">
        <v>16086</v>
      </c>
      <c r="G12" s="253">
        <v>11808</v>
      </c>
      <c r="H12" s="253">
        <v>9934</v>
      </c>
      <c r="I12" s="253">
        <v>5810</v>
      </c>
      <c r="J12" s="253">
        <v>1993</v>
      </c>
      <c r="K12" s="253">
        <v>192</v>
      </c>
      <c r="L12" s="253">
        <v>122</v>
      </c>
      <c r="M12" s="254">
        <f t="shared" si="0"/>
        <v>77047</v>
      </c>
      <c r="N12" s="134" t="s">
        <v>353</v>
      </c>
    </row>
    <row r="13" spans="1:14" s="4" customFormat="1" ht="45" customHeight="1">
      <c r="A13" s="195" t="s">
        <v>342</v>
      </c>
      <c r="B13" s="255">
        <v>6828</v>
      </c>
      <c r="C13" s="255">
        <v>68709</v>
      </c>
      <c r="D13" s="255">
        <v>162229</v>
      </c>
      <c r="E13" s="255">
        <v>227711</v>
      </c>
      <c r="F13" s="255">
        <v>310307</v>
      </c>
      <c r="G13" s="255">
        <v>242584</v>
      </c>
      <c r="H13" s="255">
        <v>174999</v>
      </c>
      <c r="I13" s="255">
        <v>118060</v>
      </c>
      <c r="J13" s="255">
        <v>66976</v>
      </c>
      <c r="K13" s="255">
        <v>24435</v>
      </c>
      <c r="L13" s="255">
        <v>13862</v>
      </c>
      <c r="M13" s="256">
        <f t="shared" si="0"/>
        <v>1416700</v>
      </c>
      <c r="N13" s="131" t="s">
        <v>354</v>
      </c>
    </row>
    <row r="14" spans="1:14" s="4" customFormat="1" ht="45" customHeight="1">
      <c r="A14" s="196" t="s">
        <v>343</v>
      </c>
      <c r="B14" s="253">
        <v>14894</v>
      </c>
      <c r="C14" s="253">
        <v>84486</v>
      </c>
      <c r="D14" s="253">
        <v>161718</v>
      </c>
      <c r="E14" s="253">
        <v>270631</v>
      </c>
      <c r="F14" s="253">
        <v>329826</v>
      </c>
      <c r="G14" s="253">
        <v>272006</v>
      </c>
      <c r="H14" s="253">
        <v>190947</v>
      </c>
      <c r="I14" s="253">
        <v>126043</v>
      </c>
      <c r="J14" s="253">
        <v>85954</v>
      </c>
      <c r="K14" s="253">
        <v>46548</v>
      </c>
      <c r="L14" s="253">
        <v>23588</v>
      </c>
      <c r="M14" s="254">
        <f t="shared" si="0"/>
        <v>1606641</v>
      </c>
      <c r="N14" s="134" t="s">
        <v>355</v>
      </c>
    </row>
    <row r="15" spans="1:14" s="4" customFormat="1" ht="45" customHeight="1">
      <c r="A15" s="195" t="s">
        <v>334</v>
      </c>
      <c r="B15" s="255">
        <v>1632</v>
      </c>
      <c r="C15" s="255">
        <v>14435</v>
      </c>
      <c r="D15" s="255">
        <v>37521</v>
      </c>
      <c r="E15" s="255">
        <v>57721</v>
      </c>
      <c r="F15" s="255">
        <v>71102</v>
      </c>
      <c r="G15" s="255">
        <v>61127</v>
      </c>
      <c r="H15" s="255">
        <v>56162</v>
      </c>
      <c r="I15" s="255">
        <v>45817</v>
      </c>
      <c r="J15" s="255">
        <v>29412</v>
      </c>
      <c r="K15" s="255">
        <v>12224</v>
      </c>
      <c r="L15" s="255">
        <v>5263</v>
      </c>
      <c r="M15" s="256">
        <f t="shared" si="0"/>
        <v>392416</v>
      </c>
      <c r="N15" s="132" t="s">
        <v>356</v>
      </c>
    </row>
    <row r="16" spans="1:14" s="4" customFormat="1" ht="45" customHeight="1">
      <c r="A16" s="196" t="s">
        <v>344</v>
      </c>
      <c r="B16" s="253">
        <v>3813</v>
      </c>
      <c r="C16" s="253">
        <v>20844</v>
      </c>
      <c r="D16" s="253">
        <v>37860</v>
      </c>
      <c r="E16" s="253">
        <v>74958</v>
      </c>
      <c r="F16" s="253">
        <v>87144</v>
      </c>
      <c r="G16" s="253">
        <v>58996</v>
      </c>
      <c r="H16" s="253">
        <v>47305</v>
      </c>
      <c r="I16" s="253">
        <v>24994</v>
      </c>
      <c r="J16" s="253">
        <v>14497</v>
      </c>
      <c r="K16" s="253">
        <v>4220</v>
      </c>
      <c r="L16" s="253">
        <v>2672</v>
      </c>
      <c r="M16" s="254">
        <f t="shared" si="0"/>
        <v>377303</v>
      </c>
      <c r="N16" s="134" t="s">
        <v>357</v>
      </c>
    </row>
    <row r="17" spans="1:14" s="4" customFormat="1" ht="45" customHeight="1">
      <c r="A17" s="195" t="s">
        <v>335</v>
      </c>
      <c r="B17" s="255">
        <v>305</v>
      </c>
      <c r="C17" s="255">
        <v>8273</v>
      </c>
      <c r="D17" s="255">
        <v>20904</v>
      </c>
      <c r="E17" s="255">
        <v>23584</v>
      </c>
      <c r="F17" s="255">
        <v>30007</v>
      </c>
      <c r="G17" s="255">
        <v>19485</v>
      </c>
      <c r="H17" s="255">
        <v>11176</v>
      </c>
      <c r="I17" s="255">
        <v>6440</v>
      </c>
      <c r="J17" s="255">
        <v>8139</v>
      </c>
      <c r="K17" s="255">
        <v>64</v>
      </c>
      <c r="L17" s="255">
        <v>530</v>
      </c>
      <c r="M17" s="256">
        <f t="shared" si="0"/>
        <v>128907</v>
      </c>
      <c r="N17" s="132" t="s">
        <v>358</v>
      </c>
    </row>
    <row r="18" spans="1:14" s="4" customFormat="1" ht="45" customHeight="1">
      <c r="A18" s="196" t="s">
        <v>345</v>
      </c>
      <c r="B18" s="253">
        <v>941</v>
      </c>
      <c r="C18" s="253">
        <v>11056</v>
      </c>
      <c r="D18" s="253">
        <v>28561</v>
      </c>
      <c r="E18" s="253">
        <v>32746</v>
      </c>
      <c r="F18" s="253">
        <v>22589</v>
      </c>
      <c r="G18" s="253">
        <v>15439</v>
      </c>
      <c r="H18" s="253">
        <v>14060</v>
      </c>
      <c r="I18" s="253">
        <v>9434</v>
      </c>
      <c r="J18" s="253">
        <v>4661</v>
      </c>
      <c r="K18" s="253">
        <v>2028</v>
      </c>
      <c r="L18" s="253">
        <v>530</v>
      </c>
      <c r="M18" s="254">
        <f t="shared" si="0"/>
        <v>142045</v>
      </c>
      <c r="N18" s="134" t="s">
        <v>359</v>
      </c>
    </row>
    <row r="19" spans="1:14" s="4" customFormat="1" ht="45" customHeight="1">
      <c r="A19" s="195" t="s">
        <v>336</v>
      </c>
      <c r="B19" s="255">
        <v>1478</v>
      </c>
      <c r="C19" s="255">
        <v>3056</v>
      </c>
      <c r="D19" s="255">
        <v>7206</v>
      </c>
      <c r="E19" s="255">
        <v>14343</v>
      </c>
      <c r="F19" s="255">
        <v>19611</v>
      </c>
      <c r="G19" s="255">
        <v>20337</v>
      </c>
      <c r="H19" s="255">
        <v>17154</v>
      </c>
      <c r="I19" s="255">
        <v>16348</v>
      </c>
      <c r="J19" s="255">
        <v>11213</v>
      </c>
      <c r="K19" s="255">
        <v>8410</v>
      </c>
      <c r="L19" s="255">
        <v>7704</v>
      </c>
      <c r="M19" s="256">
        <f t="shared" si="0"/>
        <v>126860</v>
      </c>
      <c r="N19" s="131" t="s">
        <v>360</v>
      </c>
    </row>
    <row r="20" spans="1:14" s="4" customFormat="1" ht="45" customHeight="1">
      <c r="A20" s="196" t="s">
        <v>346</v>
      </c>
      <c r="B20" s="253">
        <v>367</v>
      </c>
      <c r="C20" s="253">
        <v>6511</v>
      </c>
      <c r="D20" s="253">
        <v>19461</v>
      </c>
      <c r="E20" s="253">
        <v>30353</v>
      </c>
      <c r="F20" s="253">
        <v>29531</v>
      </c>
      <c r="G20" s="253">
        <v>22707</v>
      </c>
      <c r="H20" s="253">
        <v>21125</v>
      </c>
      <c r="I20" s="253">
        <v>9739</v>
      </c>
      <c r="J20" s="253">
        <v>10830</v>
      </c>
      <c r="K20" s="253">
        <v>5858</v>
      </c>
      <c r="L20" s="253">
        <v>2005</v>
      </c>
      <c r="M20" s="254">
        <f t="shared" si="0"/>
        <v>158487</v>
      </c>
      <c r="N20" s="133" t="s">
        <v>361</v>
      </c>
    </row>
    <row r="21" spans="1:14" s="4" customFormat="1" ht="45" customHeight="1">
      <c r="A21" s="195" t="s">
        <v>347</v>
      </c>
      <c r="B21" s="255">
        <v>4345</v>
      </c>
      <c r="C21" s="255">
        <v>18721</v>
      </c>
      <c r="D21" s="255">
        <v>24722</v>
      </c>
      <c r="E21" s="255">
        <v>31169</v>
      </c>
      <c r="F21" s="255">
        <v>35634</v>
      </c>
      <c r="G21" s="255">
        <v>26481</v>
      </c>
      <c r="H21" s="255">
        <v>15902</v>
      </c>
      <c r="I21" s="255">
        <v>17183</v>
      </c>
      <c r="J21" s="255">
        <v>4408</v>
      </c>
      <c r="K21" s="255">
        <v>2793</v>
      </c>
      <c r="L21" s="255">
        <v>1679</v>
      </c>
      <c r="M21" s="256">
        <f t="shared" si="0"/>
        <v>183037</v>
      </c>
      <c r="N21" s="132" t="s">
        <v>362</v>
      </c>
    </row>
    <row r="22" spans="1:14" s="4" customFormat="1" ht="45" customHeight="1">
      <c r="A22" s="196" t="s">
        <v>536</v>
      </c>
      <c r="B22" s="253">
        <v>3489</v>
      </c>
      <c r="C22" s="253">
        <v>125006</v>
      </c>
      <c r="D22" s="253">
        <v>354052</v>
      </c>
      <c r="E22" s="253">
        <v>362227</v>
      </c>
      <c r="F22" s="253">
        <v>321720</v>
      </c>
      <c r="G22" s="253">
        <v>266296</v>
      </c>
      <c r="H22" s="253">
        <v>199672</v>
      </c>
      <c r="I22" s="253">
        <v>90753</v>
      </c>
      <c r="J22" s="253">
        <v>54427</v>
      </c>
      <c r="K22" s="253">
        <v>2776</v>
      </c>
      <c r="L22" s="253">
        <v>0</v>
      </c>
      <c r="M22" s="254">
        <f t="shared" si="0"/>
        <v>1780418</v>
      </c>
      <c r="N22" s="134" t="s">
        <v>363</v>
      </c>
    </row>
    <row r="23" spans="1:14" s="4" customFormat="1" ht="45" customHeight="1">
      <c r="A23" s="195" t="s">
        <v>150</v>
      </c>
      <c r="B23" s="255">
        <v>753</v>
      </c>
      <c r="C23" s="255">
        <v>25901</v>
      </c>
      <c r="D23" s="255">
        <v>153450</v>
      </c>
      <c r="E23" s="255">
        <v>264036</v>
      </c>
      <c r="F23" s="255">
        <v>306675</v>
      </c>
      <c r="G23" s="255">
        <v>242302</v>
      </c>
      <c r="H23" s="255">
        <v>162314</v>
      </c>
      <c r="I23" s="255">
        <v>90582</v>
      </c>
      <c r="J23" s="255">
        <v>50162</v>
      </c>
      <c r="K23" s="255">
        <v>7050</v>
      </c>
      <c r="L23" s="255">
        <v>4566</v>
      </c>
      <c r="M23" s="256">
        <f t="shared" si="0"/>
        <v>1307791</v>
      </c>
      <c r="N23" s="132" t="s">
        <v>364</v>
      </c>
    </row>
    <row r="24" spans="1:14" ht="45" customHeight="1">
      <c r="A24" s="196" t="s">
        <v>348</v>
      </c>
      <c r="B24" s="253">
        <v>793</v>
      </c>
      <c r="C24" s="253">
        <v>31140</v>
      </c>
      <c r="D24" s="253">
        <v>98206</v>
      </c>
      <c r="E24" s="253">
        <v>118208</v>
      </c>
      <c r="F24" s="253">
        <v>115746</v>
      </c>
      <c r="G24" s="253">
        <v>104770</v>
      </c>
      <c r="H24" s="253">
        <v>59325</v>
      </c>
      <c r="I24" s="253">
        <v>47002</v>
      </c>
      <c r="J24" s="253">
        <v>24365</v>
      </c>
      <c r="K24" s="253">
        <v>8217</v>
      </c>
      <c r="L24" s="253">
        <v>2500</v>
      </c>
      <c r="M24" s="254">
        <f t="shared" si="0"/>
        <v>610272</v>
      </c>
      <c r="N24" s="134" t="s">
        <v>365</v>
      </c>
    </row>
    <row r="25" spans="1:14" ht="45" customHeight="1">
      <c r="A25" s="195" t="s">
        <v>337</v>
      </c>
      <c r="B25" s="255">
        <v>256</v>
      </c>
      <c r="C25" s="255">
        <v>1568</v>
      </c>
      <c r="D25" s="255">
        <v>2525</v>
      </c>
      <c r="E25" s="255">
        <v>3216</v>
      </c>
      <c r="F25" s="255">
        <v>1338</v>
      </c>
      <c r="G25" s="255">
        <v>2787</v>
      </c>
      <c r="H25" s="255">
        <v>2412</v>
      </c>
      <c r="I25" s="255">
        <v>1905</v>
      </c>
      <c r="J25" s="255">
        <v>1020</v>
      </c>
      <c r="K25" s="255">
        <v>319</v>
      </c>
      <c r="L25" s="255">
        <v>342</v>
      </c>
      <c r="M25" s="256">
        <f t="shared" si="0"/>
        <v>17688</v>
      </c>
      <c r="N25" s="131" t="s">
        <v>366</v>
      </c>
    </row>
    <row r="26" spans="1:14" ht="45" customHeight="1">
      <c r="A26" s="196" t="s">
        <v>338</v>
      </c>
      <c r="B26" s="253">
        <v>918</v>
      </c>
      <c r="C26" s="253">
        <v>10251</v>
      </c>
      <c r="D26" s="253">
        <v>24802</v>
      </c>
      <c r="E26" s="253">
        <v>43591</v>
      </c>
      <c r="F26" s="253">
        <v>63190</v>
      </c>
      <c r="G26" s="253">
        <v>46527</v>
      </c>
      <c r="H26" s="253">
        <v>19994</v>
      </c>
      <c r="I26" s="253">
        <v>12923</v>
      </c>
      <c r="J26" s="253">
        <v>10082</v>
      </c>
      <c r="K26" s="253">
        <v>5469</v>
      </c>
      <c r="L26" s="253">
        <v>5377</v>
      </c>
      <c r="M26" s="254">
        <f t="shared" si="0"/>
        <v>243124</v>
      </c>
      <c r="N26" s="133" t="s">
        <v>367</v>
      </c>
    </row>
    <row r="27" spans="1:14" ht="45" customHeight="1">
      <c r="A27" s="195" t="s">
        <v>537</v>
      </c>
      <c r="B27" s="255">
        <v>5801</v>
      </c>
      <c r="C27" s="255">
        <v>41728</v>
      </c>
      <c r="D27" s="255">
        <v>92494</v>
      </c>
      <c r="E27" s="255">
        <v>159013</v>
      </c>
      <c r="F27" s="255">
        <v>229747</v>
      </c>
      <c r="G27" s="255">
        <v>169790</v>
      </c>
      <c r="H27" s="255">
        <v>83400</v>
      </c>
      <c r="I27" s="255">
        <v>33660</v>
      </c>
      <c r="J27" s="255">
        <v>17536</v>
      </c>
      <c r="K27" s="255">
        <v>12610</v>
      </c>
      <c r="L27" s="255">
        <v>7549</v>
      </c>
      <c r="M27" s="256">
        <f t="shared" si="0"/>
        <v>853328</v>
      </c>
      <c r="N27" s="191" t="s">
        <v>368</v>
      </c>
    </row>
    <row r="28" spans="1:14" ht="45" customHeight="1">
      <c r="A28" s="196" t="s">
        <v>535</v>
      </c>
      <c r="B28" s="253">
        <v>0</v>
      </c>
      <c r="C28" s="253">
        <v>0</v>
      </c>
      <c r="D28" s="253">
        <v>410</v>
      </c>
      <c r="E28" s="253">
        <v>358</v>
      </c>
      <c r="F28" s="253">
        <v>986</v>
      </c>
      <c r="G28" s="253">
        <v>996</v>
      </c>
      <c r="H28" s="253">
        <v>1349</v>
      </c>
      <c r="I28" s="253">
        <v>2269</v>
      </c>
      <c r="J28" s="253">
        <v>696</v>
      </c>
      <c r="K28" s="253">
        <v>781</v>
      </c>
      <c r="L28" s="253">
        <v>0</v>
      </c>
      <c r="M28" s="254">
        <f t="shared" si="0"/>
        <v>7845</v>
      </c>
      <c r="N28" s="134" t="s">
        <v>369</v>
      </c>
    </row>
    <row r="29" spans="1:14" ht="49.5" customHeight="1">
      <c r="A29" s="27" t="s">
        <v>82</v>
      </c>
      <c r="B29" s="257">
        <f>SUM(B8:B28)</f>
        <v>52664</v>
      </c>
      <c r="C29" s="257">
        <f aca="true" t="shared" si="1" ref="C29:M29">SUM(C8:C28)</f>
        <v>563199</v>
      </c>
      <c r="D29" s="257">
        <f t="shared" si="1"/>
        <v>1406616</v>
      </c>
      <c r="E29" s="257">
        <f t="shared" si="1"/>
        <v>1961293</v>
      </c>
      <c r="F29" s="257">
        <f t="shared" si="1"/>
        <v>2266528</v>
      </c>
      <c r="G29" s="257">
        <f t="shared" si="1"/>
        <v>1836926</v>
      </c>
      <c r="H29" s="257">
        <f t="shared" si="1"/>
        <v>1317725</v>
      </c>
      <c r="I29" s="257">
        <f t="shared" si="1"/>
        <v>828329</v>
      </c>
      <c r="J29" s="257">
        <f t="shared" si="1"/>
        <v>502084</v>
      </c>
      <c r="K29" s="257">
        <f t="shared" si="1"/>
        <v>197682</v>
      </c>
      <c r="L29" s="257">
        <f t="shared" si="1"/>
        <v>134627</v>
      </c>
      <c r="M29" s="258">
        <f t="shared" si="1"/>
        <v>11067673</v>
      </c>
      <c r="N29" s="130" t="s">
        <v>7</v>
      </c>
    </row>
  </sheetData>
  <sheetProtection/>
  <mergeCells count="16">
    <mergeCell ref="A2:N2"/>
    <mergeCell ref="A3:N3"/>
    <mergeCell ref="A4:N4"/>
    <mergeCell ref="H5:H6"/>
    <mergeCell ref="I5:I6"/>
    <mergeCell ref="J5:J6"/>
    <mergeCell ref="K5:K6"/>
    <mergeCell ref="N5:N6"/>
    <mergeCell ref="B5:B6"/>
    <mergeCell ref="G5:G6"/>
    <mergeCell ref="L5:L6"/>
    <mergeCell ref="A5:A6"/>
    <mergeCell ref="C5:C6"/>
    <mergeCell ref="D5:D6"/>
    <mergeCell ref="E5:E6"/>
    <mergeCell ref="F5:F6"/>
  </mergeCells>
  <hyperlinks>
    <hyperlink ref="P1" location="الفهرس!B51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5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P29"/>
  <sheetViews>
    <sheetView rightToLeft="1" zoomScale="50" zoomScaleNormal="50" zoomScaleSheetLayoutView="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:N4"/>
    </sheetView>
  </sheetViews>
  <sheetFormatPr defaultColWidth="15.7109375" defaultRowHeight="30" customHeight="1"/>
  <cols>
    <col min="1" max="1" width="64.8515625" style="5" customWidth="1"/>
    <col min="2" max="3" width="14.140625" style="5" customWidth="1"/>
    <col min="4" max="8" width="17.28125" style="5" bestFit="1" customWidth="1"/>
    <col min="9" max="12" width="14.140625" style="5" customWidth="1"/>
    <col min="13" max="13" width="16.8515625" style="5" bestFit="1" customWidth="1"/>
    <col min="14" max="14" width="62.57421875" style="5" customWidth="1"/>
    <col min="15" max="15" width="18.00390625" style="5" customWidth="1"/>
    <col min="16" max="16384" width="15.7109375" style="5" customWidth="1"/>
  </cols>
  <sheetData>
    <row r="1" spans="1:16" s="1" customFormat="1" ht="30" customHeight="1">
      <c r="A1" s="268" t="s">
        <v>279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70" t="s">
        <v>280</v>
      </c>
      <c r="P1" s="263" t="s">
        <v>418</v>
      </c>
    </row>
    <row r="2" spans="1:16" s="2" customFormat="1" ht="30" customHeight="1">
      <c r="A2" s="366" t="s">
        <v>312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83"/>
      <c r="M2" s="383"/>
      <c r="N2" s="383"/>
      <c r="P2" s="262"/>
    </row>
    <row r="3" spans="1:15" s="3" customFormat="1" ht="30" customHeight="1">
      <c r="A3" s="361" t="s">
        <v>471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18"/>
    </row>
    <row r="4" spans="1:14" s="3" customFormat="1" ht="30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</row>
    <row r="5" spans="1:14" s="4" customFormat="1" ht="33.75" customHeight="1">
      <c r="A5" s="374" t="s">
        <v>143</v>
      </c>
      <c r="B5" s="381" t="s">
        <v>153</v>
      </c>
      <c r="C5" s="381" t="s">
        <v>154</v>
      </c>
      <c r="D5" s="381" t="s">
        <v>155</v>
      </c>
      <c r="E5" s="381" t="s">
        <v>156</v>
      </c>
      <c r="F5" s="381" t="s">
        <v>157</v>
      </c>
      <c r="G5" s="381" t="s">
        <v>158</v>
      </c>
      <c r="H5" s="381" t="s">
        <v>159</v>
      </c>
      <c r="I5" s="381" t="s">
        <v>160</v>
      </c>
      <c r="J5" s="381" t="s">
        <v>161</v>
      </c>
      <c r="K5" s="381" t="s">
        <v>162</v>
      </c>
      <c r="L5" s="381" t="s">
        <v>163</v>
      </c>
      <c r="M5" s="144" t="s">
        <v>82</v>
      </c>
      <c r="N5" s="376" t="s">
        <v>148</v>
      </c>
    </row>
    <row r="6" spans="1:14" s="4" customFormat="1" ht="31.5" customHeight="1">
      <c r="A6" s="375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145" t="s">
        <v>7</v>
      </c>
      <c r="N6" s="377"/>
    </row>
    <row r="7" spans="1:14" s="4" customFormat="1" ht="24" customHeight="1" hidden="1">
      <c r="A7" s="40"/>
      <c r="B7" s="32"/>
      <c r="C7" s="31"/>
      <c r="D7" s="31"/>
      <c r="E7" s="32"/>
      <c r="F7" s="32"/>
      <c r="G7" s="32"/>
      <c r="H7" s="32"/>
      <c r="I7" s="32"/>
      <c r="J7" s="32"/>
      <c r="K7" s="32"/>
      <c r="L7" s="32"/>
      <c r="M7" s="32"/>
      <c r="N7" s="143"/>
    </row>
    <row r="8" spans="1:14" s="4" customFormat="1" ht="45" customHeight="1">
      <c r="A8" s="196" t="s">
        <v>339</v>
      </c>
      <c r="B8" s="253">
        <v>2829</v>
      </c>
      <c r="C8" s="253">
        <v>17526</v>
      </c>
      <c r="D8" s="253">
        <v>40818</v>
      </c>
      <c r="E8" s="253">
        <v>75105</v>
      </c>
      <c r="F8" s="253">
        <v>81916</v>
      </c>
      <c r="G8" s="253">
        <v>89174</v>
      </c>
      <c r="H8" s="253">
        <v>72340</v>
      </c>
      <c r="I8" s="253">
        <v>63658</v>
      </c>
      <c r="J8" s="253">
        <v>51750</v>
      </c>
      <c r="K8" s="253">
        <v>34089</v>
      </c>
      <c r="L8" s="253">
        <v>49133</v>
      </c>
      <c r="M8" s="254">
        <f>SUM(B8:L8)</f>
        <v>578338</v>
      </c>
      <c r="N8" s="133" t="s">
        <v>349</v>
      </c>
    </row>
    <row r="9" spans="1:14" s="4" customFormat="1" ht="45" customHeight="1">
      <c r="A9" s="195" t="s">
        <v>332</v>
      </c>
      <c r="B9" s="255">
        <v>835</v>
      </c>
      <c r="C9" s="255">
        <v>18571</v>
      </c>
      <c r="D9" s="255">
        <v>20758</v>
      </c>
      <c r="E9" s="255">
        <v>17143</v>
      </c>
      <c r="F9" s="255">
        <v>17643</v>
      </c>
      <c r="G9" s="255">
        <v>19861</v>
      </c>
      <c r="H9" s="255">
        <v>28832</v>
      </c>
      <c r="I9" s="255">
        <v>16975</v>
      </c>
      <c r="J9" s="255">
        <v>9169</v>
      </c>
      <c r="K9" s="255">
        <v>1556</v>
      </c>
      <c r="L9" s="255">
        <v>1310</v>
      </c>
      <c r="M9" s="256">
        <f aca="true" t="shared" si="0" ref="M9:M28">SUM(B9:L9)</f>
        <v>152653</v>
      </c>
      <c r="N9" s="132" t="s">
        <v>350</v>
      </c>
    </row>
    <row r="10" spans="1:14" s="4" customFormat="1" ht="45" customHeight="1">
      <c r="A10" s="196" t="s">
        <v>333</v>
      </c>
      <c r="B10" s="253">
        <v>1649</v>
      </c>
      <c r="C10" s="253">
        <v>37169</v>
      </c>
      <c r="D10" s="253">
        <v>85620</v>
      </c>
      <c r="E10" s="253">
        <v>120337</v>
      </c>
      <c r="F10" s="253">
        <v>155871</v>
      </c>
      <c r="G10" s="253">
        <v>124215</v>
      </c>
      <c r="H10" s="253">
        <v>114893</v>
      </c>
      <c r="I10" s="253">
        <v>78517</v>
      </c>
      <c r="J10" s="253">
        <v>39537</v>
      </c>
      <c r="K10" s="253">
        <v>16955</v>
      </c>
      <c r="L10" s="253">
        <v>4426</v>
      </c>
      <c r="M10" s="254">
        <f t="shared" si="0"/>
        <v>779189</v>
      </c>
      <c r="N10" s="134" t="s">
        <v>351</v>
      </c>
    </row>
    <row r="11" spans="1:14" s="4" customFormat="1" ht="45" customHeight="1">
      <c r="A11" s="195" t="s">
        <v>340</v>
      </c>
      <c r="B11" s="255">
        <v>0</v>
      </c>
      <c r="C11" s="255">
        <v>8957</v>
      </c>
      <c r="D11" s="255">
        <v>18781</v>
      </c>
      <c r="E11" s="255">
        <v>17167</v>
      </c>
      <c r="F11" s="255">
        <v>15289</v>
      </c>
      <c r="G11" s="255">
        <v>18586</v>
      </c>
      <c r="H11" s="255">
        <v>13389</v>
      </c>
      <c r="I11" s="255">
        <v>8998</v>
      </c>
      <c r="J11" s="255">
        <v>4163</v>
      </c>
      <c r="K11" s="255">
        <v>522</v>
      </c>
      <c r="L11" s="255">
        <v>987</v>
      </c>
      <c r="M11" s="256">
        <f t="shared" si="0"/>
        <v>106839</v>
      </c>
      <c r="N11" s="132" t="s">
        <v>352</v>
      </c>
    </row>
    <row r="12" spans="1:14" s="4" customFormat="1" ht="45" customHeight="1">
      <c r="A12" s="196" t="s">
        <v>341</v>
      </c>
      <c r="B12" s="253">
        <v>353</v>
      </c>
      <c r="C12" s="253">
        <v>5594</v>
      </c>
      <c r="D12" s="253">
        <v>10119</v>
      </c>
      <c r="E12" s="253">
        <v>14283</v>
      </c>
      <c r="F12" s="253">
        <v>15737</v>
      </c>
      <c r="G12" s="253">
        <v>11808</v>
      </c>
      <c r="H12" s="253">
        <v>9934</v>
      </c>
      <c r="I12" s="253">
        <v>5810</v>
      </c>
      <c r="J12" s="253">
        <v>1993</v>
      </c>
      <c r="K12" s="253">
        <v>192</v>
      </c>
      <c r="L12" s="253">
        <v>122</v>
      </c>
      <c r="M12" s="254">
        <f t="shared" si="0"/>
        <v>75945</v>
      </c>
      <c r="N12" s="134" t="s">
        <v>353</v>
      </c>
    </row>
    <row r="13" spans="1:14" s="4" customFormat="1" ht="45" customHeight="1">
      <c r="A13" s="195" t="s">
        <v>342</v>
      </c>
      <c r="B13" s="255">
        <v>6828</v>
      </c>
      <c r="C13" s="255">
        <v>67785</v>
      </c>
      <c r="D13" s="255">
        <v>161130</v>
      </c>
      <c r="E13" s="255">
        <v>226805</v>
      </c>
      <c r="F13" s="255">
        <v>308185</v>
      </c>
      <c r="G13" s="255">
        <v>242398</v>
      </c>
      <c r="H13" s="255">
        <v>174999</v>
      </c>
      <c r="I13" s="255">
        <v>117654</v>
      </c>
      <c r="J13" s="255">
        <v>66189</v>
      </c>
      <c r="K13" s="255">
        <v>24435</v>
      </c>
      <c r="L13" s="255">
        <v>13862</v>
      </c>
      <c r="M13" s="256">
        <f t="shared" si="0"/>
        <v>1410270</v>
      </c>
      <c r="N13" s="131" t="s">
        <v>354</v>
      </c>
    </row>
    <row r="14" spans="1:14" s="4" customFormat="1" ht="45" customHeight="1">
      <c r="A14" s="196" t="s">
        <v>343</v>
      </c>
      <c r="B14" s="253">
        <v>14894</v>
      </c>
      <c r="C14" s="253">
        <v>79246</v>
      </c>
      <c r="D14" s="253">
        <v>153745</v>
      </c>
      <c r="E14" s="253">
        <v>263364</v>
      </c>
      <c r="F14" s="253">
        <v>325690</v>
      </c>
      <c r="G14" s="253">
        <v>268788</v>
      </c>
      <c r="H14" s="253">
        <v>189236</v>
      </c>
      <c r="I14" s="253">
        <v>124729</v>
      </c>
      <c r="J14" s="253">
        <v>85394</v>
      </c>
      <c r="K14" s="253">
        <v>46548</v>
      </c>
      <c r="L14" s="253">
        <v>23588</v>
      </c>
      <c r="M14" s="254">
        <f t="shared" si="0"/>
        <v>1575222</v>
      </c>
      <c r="N14" s="134" t="s">
        <v>355</v>
      </c>
    </row>
    <row r="15" spans="1:14" s="4" customFormat="1" ht="45" customHeight="1">
      <c r="A15" s="195" t="s">
        <v>334</v>
      </c>
      <c r="B15" s="255">
        <v>1632</v>
      </c>
      <c r="C15" s="255">
        <v>13996</v>
      </c>
      <c r="D15" s="255">
        <v>37136</v>
      </c>
      <c r="E15" s="255">
        <v>57721</v>
      </c>
      <c r="F15" s="255">
        <v>69360</v>
      </c>
      <c r="G15" s="255">
        <v>60214</v>
      </c>
      <c r="H15" s="255">
        <v>56162</v>
      </c>
      <c r="I15" s="255">
        <v>45817</v>
      </c>
      <c r="J15" s="255">
        <v>29412</v>
      </c>
      <c r="K15" s="255">
        <v>12224</v>
      </c>
      <c r="L15" s="255">
        <v>5263</v>
      </c>
      <c r="M15" s="256">
        <f t="shared" si="0"/>
        <v>388937</v>
      </c>
      <c r="N15" s="132" t="s">
        <v>356</v>
      </c>
    </row>
    <row r="16" spans="1:14" s="4" customFormat="1" ht="45" customHeight="1">
      <c r="A16" s="196" t="s">
        <v>344</v>
      </c>
      <c r="B16" s="253">
        <v>3813</v>
      </c>
      <c r="C16" s="253">
        <v>20482</v>
      </c>
      <c r="D16" s="253">
        <v>35938</v>
      </c>
      <c r="E16" s="253">
        <v>73581</v>
      </c>
      <c r="F16" s="253">
        <v>85818</v>
      </c>
      <c r="G16" s="253">
        <v>58598</v>
      </c>
      <c r="H16" s="253">
        <v>46820</v>
      </c>
      <c r="I16" s="253">
        <v>24494</v>
      </c>
      <c r="J16" s="253">
        <v>14497</v>
      </c>
      <c r="K16" s="253">
        <v>4220</v>
      </c>
      <c r="L16" s="253">
        <v>2672</v>
      </c>
      <c r="M16" s="254">
        <f t="shared" si="0"/>
        <v>370933</v>
      </c>
      <c r="N16" s="134" t="s">
        <v>357</v>
      </c>
    </row>
    <row r="17" spans="1:14" s="4" customFormat="1" ht="45" customHeight="1">
      <c r="A17" s="195" t="s">
        <v>335</v>
      </c>
      <c r="B17" s="255">
        <v>305</v>
      </c>
      <c r="C17" s="255">
        <v>7573</v>
      </c>
      <c r="D17" s="255">
        <v>19988</v>
      </c>
      <c r="E17" s="255">
        <v>22901</v>
      </c>
      <c r="F17" s="255">
        <v>29544</v>
      </c>
      <c r="G17" s="255">
        <v>18965</v>
      </c>
      <c r="H17" s="255">
        <v>11176</v>
      </c>
      <c r="I17" s="255">
        <v>6440</v>
      </c>
      <c r="J17" s="255">
        <v>7714</v>
      </c>
      <c r="K17" s="255">
        <v>64</v>
      </c>
      <c r="L17" s="255">
        <v>530</v>
      </c>
      <c r="M17" s="256">
        <f t="shared" si="0"/>
        <v>125200</v>
      </c>
      <c r="N17" s="132" t="s">
        <v>358</v>
      </c>
    </row>
    <row r="18" spans="1:14" s="4" customFormat="1" ht="45" customHeight="1">
      <c r="A18" s="196" t="s">
        <v>345</v>
      </c>
      <c r="B18" s="253">
        <v>941</v>
      </c>
      <c r="C18" s="253">
        <v>9056</v>
      </c>
      <c r="D18" s="253">
        <v>26735</v>
      </c>
      <c r="E18" s="253">
        <v>31505</v>
      </c>
      <c r="F18" s="253">
        <v>22139</v>
      </c>
      <c r="G18" s="253">
        <v>14919</v>
      </c>
      <c r="H18" s="253">
        <v>14060</v>
      </c>
      <c r="I18" s="253">
        <v>9434</v>
      </c>
      <c r="J18" s="253">
        <v>4661</v>
      </c>
      <c r="K18" s="253">
        <v>2028</v>
      </c>
      <c r="L18" s="253">
        <v>530</v>
      </c>
      <c r="M18" s="254">
        <f t="shared" si="0"/>
        <v>136008</v>
      </c>
      <c r="N18" s="134" t="s">
        <v>359</v>
      </c>
    </row>
    <row r="19" spans="1:14" s="4" customFormat="1" ht="45" customHeight="1">
      <c r="A19" s="195" t="s">
        <v>336</v>
      </c>
      <c r="B19" s="255">
        <v>1478</v>
      </c>
      <c r="C19" s="255">
        <v>3056</v>
      </c>
      <c r="D19" s="255">
        <v>7206</v>
      </c>
      <c r="E19" s="255">
        <v>14343</v>
      </c>
      <c r="F19" s="255">
        <v>18872</v>
      </c>
      <c r="G19" s="255">
        <v>20337</v>
      </c>
      <c r="H19" s="255">
        <v>17154</v>
      </c>
      <c r="I19" s="255">
        <v>16348</v>
      </c>
      <c r="J19" s="255">
        <v>11213</v>
      </c>
      <c r="K19" s="255">
        <v>8410</v>
      </c>
      <c r="L19" s="255">
        <v>7704</v>
      </c>
      <c r="M19" s="256">
        <f t="shared" si="0"/>
        <v>126121</v>
      </c>
      <c r="N19" s="131" t="s">
        <v>360</v>
      </c>
    </row>
    <row r="20" spans="1:14" s="4" customFormat="1" ht="45" customHeight="1">
      <c r="A20" s="196" t="s">
        <v>346</v>
      </c>
      <c r="B20" s="253">
        <v>367</v>
      </c>
      <c r="C20" s="253">
        <v>5873</v>
      </c>
      <c r="D20" s="253">
        <v>18225</v>
      </c>
      <c r="E20" s="253">
        <v>28973</v>
      </c>
      <c r="F20" s="253">
        <v>29120</v>
      </c>
      <c r="G20" s="253">
        <v>22707</v>
      </c>
      <c r="H20" s="253">
        <v>21125</v>
      </c>
      <c r="I20" s="253">
        <v>9739</v>
      </c>
      <c r="J20" s="253">
        <v>10830</v>
      </c>
      <c r="K20" s="253">
        <v>5858</v>
      </c>
      <c r="L20" s="253">
        <v>2005</v>
      </c>
      <c r="M20" s="254">
        <f t="shared" si="0"/>
        <v>154822</v>
      </c>
      <c r="N20" s="133" t="s">
        <v>361</v>
      </c>
    </row>
    <row r="21" spans="1:14" s="4" customFormat="1" ht="45" customHeight="1">
      <c r="A21" s="195" t="s">
        <v>347</v>
      </c>
      <c r="B21" s="255">
        <v>3517</v>
      </c>
      <c r="C21" s="255">
        <v>17765</v>
      </c>
      <c r="D21" s="255">
        <v>22388</v>
      </c>
      <c r="E21" s="255">
        <v>29759</v>
      </c>
      <c r="F21" s="255">
        <v>34445</v>
      </c>
      <c r="G21" s="255">
        <v>26481</v>
      </c>
      <c r="H21" s="255">
        <v>15798</v>
      </c>
      <c r="I21" s="255">
        <v>17093</v>
      </c>
      <c r="J21" s="255">
        <v>4408</v>
      </c>
      <c r="K21" s="255">
        <v>2793</v>
      </c>
      <c r="L21" s="255">
        <v>1679</v>
      </c>
      <c r="M21" s="256">
        <f t="shared" si="0"/>
        <v>176126</v>
      </c>
      <c r="N21" s="132" t="s">
        <v>362</v>
      </c>
    </row>
    <row r="22" spans="1:14" s="4" customFormat="1" ht="45" customHeight="1">
      <c r="A22" s="196" t="s">
        <v>536</v>
      </c>
      <c r="B22" s="253">
        <v>3489</v>
      </c>
      <c r="C22" s="253">
        <v>124512</v>
      </c>
      <c r="D22" s="253">
        <v>345726</v>
      </c>
      <c r="E22" s="253">
        <v>354509</v>
      </c>
      <c r="F22" s="253">
        <v>312368</v>
      </c>
      <c r="G22" s="253">
        <v>261391</v>
      </c>
      <c r="H22" s="253">
        <v>196021</v>
      </c>
      <c r="I22" s="253">
        <v>89338</v>
      </c>
      <c r="J22" s="253">
        <v>53138</v>
      </c>
      <c r="K22" s="253">
        <v>2776</v>
      </c>
      <c r="L22" s="253">
        <v>0</v>
      </c>
      <c r="M22" s="254">
        <f t="shared" si="0"/>
        <v>1743268</v>
      </c>
      <c r="N22" s="134" t="s">
        <v>363</v>
      </c>
    </row>
    <row r="23" spans="1:14" s="4" customFormat="1" ht="45" customHeight="1">
      <c r="A23" s="195" t="s">
        <v>150</v>
      </c>
      <c r="B23" s="255">
        <v>116</v>
      </c>
      <c r="C23" s="255">
        <v>10867</v>
      </c>
      <c r="D23" s="255">
        <v>80351</v>
      </c>
      <c r="E23" s="255">
        <v>116799</v>
      </c>
      <c r="F23" s="255">
        <v>143492</v>
      </c>
      <c r="G23" s="255">
        <v>131719</v>
      </c>
      <c r="H23" s="255">
        <v>104545</v>
      </c>
      <c r="I23" s="255">
        <v>66574</v>
      </c>
      <c r="J23" s="255">
        <v>40873</v>
      </c>
      <c r="K23" s="255">
        <v>6014</v>
      </c>
      <c r="L23" s="255">
        <v>3925</v>
      </c>
      <c r="M23" s="256">
        <f t="shared" si="0"/>
        <v>705275</v>
      </c>
      <c r="N23" s="132" t="s">
        <v>364</v>
      </c>
    </row>
    <row r="24" spans="1:14" ht="45" customHeight="1">
      <c r="A24" s="196" t="s">
        <v>348</v>
      </c>
      <c r="B24" s="253">
        <v>309</v>
      </c>
      <c r="C24" s="253">
        <v>13897</v>
      </c>
      <c r="D24" s="253">
        <v>59640</v>
      </c>
      <c r="E24" s="253">
        <v>80833</v>
      </c>
      <c r="F24" s="253">
        <v>84352</v>
      </c>
      <c r="G24" s="253">
        <v>78665</v>
      </c>
      <c r="H24" s="253">
        <v>46374</v>
      </c>
      <c r="I24" s="253">
        <v>41558</v>
      </c>
      <c r="J24" s="253">
        <v>21490</v>
      </c>
      <c r="K24" s="253">
        <v>6747</v>
      </c>
      <c r="L24" s="253">
        <v>2481</v>
      </c>
      <c r="M24" s="254">
        <f t="shared" si="0"/>
        <v>436346</v>
      </c>
      <c r="N24" s="134" t="s">
        <v>365</v>
      </c>
    </row>
    <row r="25" spans="1:14" ht="45" customHeight="1">
      <c r="A25" s="195" t="s">
        <v>337</v>
      </c>
      <c r="B25" s="255">
        <v>256</v>
      </c>
      <c r="C25" s="255">
        <v>1142</v>
      </c>
      <c r="D25" s="255">
        <v>1905</v>
      </c>
      <c r="E25" s="255">
        <v>2966</v>
      </c>
      <c r="F25" s="255">
        <v>1338</v>
      </c>
      <c r="G25" s="255">
        <v>2787</v>
      </c>
      <c r="H25" s="255">
        <v>2412</v>
      </c>
      <c r="I25" s="255">
        <v>1905</v>
      </c>
      <c r="J25" s="255">
        <v>1020</v>
      </c>
      <c r="K25" s="255">
        <v>319</v>
      </c>
      <c r="L25" s="255">
        <v>342</v>
      </c>
      <c r="M25" s="256">
        <f t="shared" si="0"/>
        <v>16392</v>
      </c>
      <c r="N25" s="131" t="s">
        <v>366</v>
      </c>
    </row>
    <row r="26" spans="1:14" ht="45" customHeight="1">
      <c r="A26" s="196" t="s">
        <v>338</v>
      </c>
      <c r="B26" s="253">
        <v>504</v>
      </c>
      <c r="C26" s="253">
        <v>7853</v>
      </c>
      <c r="D26" s="253">
        <v>20232</v>
      </c>
      <c r="E26" s="253">
        <v>38703</v>
      </c>
      <c r="F26" s="253">
        <v>59657</v>
      </c>
      <c r="G26" s="253">
        <v>43147</v>
      </c>
      <c r="H26" s="253">
        <v>19149</v>
      </c>
      <c r="I26" s="253">
        <v>11867</v>
      </c>
      <c r="J26" s="253">
        <v>9757</v>
      </c>
      <c r="K26" s="253">
        <v>5469</v>
      </c>
      <c r="L26" s="253">
        <v>5377</v>
      </c>
      <c r="M26" s="254">
        <f t="shared" si="0"/>
        <v>221715</v>
      </c>
      <c r="N26" s="133" t="s">
        <v>367</v>
      </c>
    </row>
    <row r="27" spans="1:14" ht="45" customHeight="1">
      <c r="A27" s="195" t="s">
        <v>537</v>
      </c>
      <c r="B27" s="255">
        <v>759</v>
      </c>
      <c r="C27" s="255">
        <v>9751</v>
      </c>
      <c r="D27" s="255">
        <v>24967</v>
      </c>
      <c r="E27" s="255">
        <v>47858</v>
      </c>
      <c r="F27" s="255">
        <v>80074</v>
      </c>
      <c r="G27" s="255">
        <v>63723</v>
      </c>
      <c r="H27" s="255">
        <v>50140</v>
      </c>
      <c r="I27" s="255">
        <v>25031</v>
      </c>
      <c r="J27" s="255">
        <v>12926</v>
      </c>
      <c r="K27" s="255">
        <v>9884</v>
      </c>
      <c r="L27" s="255">
        <v>5035</v>
      </c>
      <c r="M27" s="256">
        <f t="shared" si="0"/>
        <v>330148</v>
      </c>
      <c r="N27" s="191" t="s">
        <v>368</v>
      </c>
    </row>
    <row r="28" spans="1:14" ht="45" customHeight="1">
      <c r="A28" s="196" t="s">
        <v>535</v>
      </c>
      <c r="B28" s="253">
        <v>0</v>
      </c>
      <c r="C28" s="253">
        <v>0</v>
      </c>
      <c r="D28" s="253">
        <v>107</v>
      </c>
      <c r="E28" s="253">
        <v>358</v>
      </c>
      <c r="F28" s="253">
        <v>986</v>
      </c>
      <c r="G28" s="253">
        <v>996</v>
      </c>
      <c r="H28" s="253">
        <v>1349</v>
      </c>
      <c r="I28" s="253">
        <v>2269</v>
      </c>
      <c r="J28" s="253">
        <v>696</v>
      </c>
      <c r="K28" s="253">
        <v>781</v>
      </c>
      <c r="L28" s="253">
        <v>0</v>
      </c>
      <c r="M28" s="254">
        <f t="shared" si="0"/>
        <v>7542</v>
      </c>
      <c r="N28" s="134" t="s">
        <v>369</v>
      </c>
    </row>
    <row r="29" spans="1:14" ht="49.5" customHeight="1">
      <c r="A29" s="27" t="s">
        <v>82</v>
      </c>
      <c r="B29" s="257">
        <f>SUM(B8:B28)</f>
        <v>44874</v>
      </c>
      <c r="C29" s="257">
        <f aca="true" t="shared" si="1" ref="C29:M29">SUM(C8:C28)</f>
        <v>480671</v>
      </c>
      <c r="D29" s="257">
        <f t="shared" si="1"/>
        <v>1191515</v>
      </c>
      <c r="E29" s="257">
        <f t="shared" si="1"/>
        <v>1635013</v>
      </c>
      <c r="F29" s="257">
        <f t="shared" si="1"/>
        <v>1891896</v>
      </c>
      <c r="G29" s="257">
        <f t="shared" si="1"/>
        <v>1579479</v>
      </c>
      <c r="H29" s="257">
        <f t="shared" si="1"/>
        <v>1205908</v>
      </c>
      <c r="I29" s="257">
        <f t="shared" si="1"/>
        <v>784248</v>
      </c>
      <c r="J29" s="257">
        <f t="shared" si="1"/>
        <v>480830</v>
      </c>
      <c r="K29" s="257">
        <f t="shared" si="1"/>
        <v>191884</v>
      </c>
      <c r="L29" s="257">
        <f t="shared" si="1"/>
        <v>130971</v>
      </c>
      <c r="M29" s="258">
        <f t="shared" si="1"/>
        <v>9617289</v>
      </c>
      <c r="N29" s="130" t="s">
        <v>7</v>
      </c>
    </row>
  </sheetData>
  <sheetProtection/>
  <mergeCells count="16">
    <mergeCell ref="A2:N2"/>
    <mergeCell ref="A3:N3"/>
    <mergeCell ref="A4:N4"/>
    <mergeCell ref="H5:H6"/>
    <mergeCell ref="N5:N6"/>
    <mergeCell ref="I5:I6"/>
    <mergeCell ref="J5:J6"/>
    <mergeCell ref="K5:K6"/>
    <mergeCell ref="L5:L6"/>
    <mergeCell ref="E5:E6"/>
    <mergeCell ref="F5:F6"/>
    <mergeCell ref="G5:G6"/>
    <mergeCell ref="A5:A6"/>
    <mergeCell ref="B5:B6"/>
    <mergeCell ref="C5:C6"/>
    <mergeCell ref="D5:D6"/>
  </mergeCells>
  <hyperlinks>
    <hyperlink ref="P1" location="الفهرس!B52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P29"/>
  <sheetViews>
    <sheetView rightToLeft="1" zoomScale="50" zoomScaleNormal="50" zoomScaleSheetLayoutView="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:N4"/>
    </sheetView>
  </sheetViews>
  <sheetFormatPr defaultColWidth="15.7109375" defaultRowHeight="30" customHeight="1"/>
  <cols>
    <col min="1" max="1" width="64.8515625" style="5" customWidth="1"/>
    <col min="2" max="12" width="14.28125" style="5" customWidth="1"/>
    <col min="13" max="13" width="19.00390625" style="5" customWidth="1"/>
    <col min="14" max="14" width="62.57421875" style="5" customWidth="1"/>
    <col min="15" max="15" width="20.57421875" style="5" customWidth="1"/>
    <col min="16" max="16384" width="15.7109375" style="5" customWidth="1"/>
  </cols>
  <sheetData>
    <row r="1" spans="1:16" s="1" customFormat="1" ht="30" customHeight="1">
      <c r="A1" s="268" t="s">
        <v>264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70" t="s">
        <v>293</v>
      </c>
      <c r="P1" s="263" t="s">
        <v>418</v>
      </c>
    </row>
    <row r="2" spans="1:16" s="2" customFormat="1" ht="30" customHeight="1">
      <c r="A2" s="366" t="s">
        <v>313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83"/>
      <c r="M2" s="383"/>
      <c r="N2" s="383"/>
      <c r="P2" s="262"/>
    </row>
    <row r="3" spans="1:15" s="3" customFormat="1" ht="30" customHeight="1">
      <c r="A3" s="361" t="s">
        <v>472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18"/>
    </row>
    <row r="4" spans="1:14" s="3" customFormat="1" ht="30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</row>
    <row r="5" spans="1:14" s="4" customFormat="1" ht="33.75" customHeight="1">
      <c r="A5" s="374" t="s">
        <v>143</v>
      </c>
      <c r="B5" s="381" t="s">
        <v>153</v>
      </c>
      <c r="C5" s="381" t="s">
        <v>154</v>
      </c>
      <c r="D5" s="381" t="s">
        <v>155</v>
      </c>
      <c r="E5" s="381" t="s">
        <v>156</v>
      </c>
      <c r="F5" s="381" t="s">
        <v>157</v>
      </c>
      <c r="G5" s="381" t="s">
        <v>158</v>
      </c>
      <c r="H5" s="381" t="s">
        <v>159</v>
      </c>
      <c r="I5" s="381" t="s">
        <v>160</v>
      </c>
      <c r="J5" s="381" t="s">
        <v>161</v>
      </c>
      <c r="K5" s="381" t="s">
        <v>162</v>
      </c>
      <c r="L5" s="381" t="s">
        <v>163</v>
      </c>
      <c r="M5" s="144" t="s">
        <v>82</v>
      </c>
      <c r="N5" s="376" t="s">
        <v>148</v>
      </c>
    </row>
    <row r="6" spans="1:14" s="4" customFormat="1" ht="31.5" customHeight="1">
      <c r="A6" s="375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145" t="s">
        <v>7</v>
      </c>
      <c r="N6" s="377"/>
    </row>
    <row r="7" spans="1:14" s="4" customFormat="1" ht="24" customHeight="1" hidden="1">
      <c r="A7" s="40"/>
      <c r="B7" s="32"/>
      <c r="C7" s="31"/>
      <c r="D7" s="31"/>
      <c r="E7" s="32"/>
      <c r="F7" s="32"/>
      <c r="G7" s="32"/>
      <c r="H7" s="32"/>
      <c r="I7" s="32"/>
      <c r="J7" s="32"/>
      <c r="K7" s="32"/>
      <c r="L7" s="32"/>
      <c r="M7" s="32"/>
      <c r="N7" s="143"/>
    </row>
    <row r="8" spans="1:14" s="4" customFormat="1" ht="45" customHeight="1">
      <c r="A8" s="196" t="s">
        <v>339</v>
      </c>
      <c r="B8" s="253">
        <v>1629</v>
      </c>
      <c r="C8" s="253">
        <v>5794</v>
      </c>
      <c r="D8" s="253">
        <v>11243</v>
      </c>
      <c r="E8" s="253">
        <v>17386</v>
      </c>
      <c r="F8" s="253">
        <v>12229</v>
      </c>
      <c r="G8" s="253">
        <v>19804</v>
      </c>
      <c r="H8" s="253">
        <v>19785</v>
      </c>
      <c r="I8" s="253">
        <v>37056</v>
      </c>
      <c r="J8" s="253">
        <v>39083</v>
      </c>
      <c r="K8" s="253">
        <v>26041</v>
      </c>
      <c r="L8" s="253">
        <v>46572</v>
      </c>
      <c r="M8" s="254">
        <f>SUM(B8:L8)</f>
        <v>236622</v>
      </c>
      <c r="N8" s="133" t="s">
        <v>349</v>
      </c>
    </row>
    <row r="9" spans="1:14" s="4" customFormat="1" ht="45" customHeight="1">
      <c r="A9" s="195" t="s">
        <v>332</v>
      </c>
      <c r="B9" s="255">
        <v>835</v>
      </c>
      <c r="C9" s="255">
        <v>17549</v>
      </c>
      <c r="D9" s="255">
        <v>17787</v>
      </c>
      <c r="E9" s="255">
        <v>9538</v>
      </c>
      <c r="F9" s="255">
        <v>7723</v>
      </c>
      <c r="G9" s="255">
        <v>11607</v>
      </c>
      <c r="H9" s="255">
        <v>16496</v>
      </c>
      <c r="I9" s="255">
        <v>12858</v>
      </c>
      <c r="J9" s="255">
        <v>4982</v>
      </c>
      <c r="K9" s="255">
        <v>420</v>
      </c>
      <c r="L9" s="255">
        <v>0</v>
      </c>
      <c r="M9" s="256">
        <f aca="true" t="shared" si="0" ref="M9:M28">SUM(B9:L9)</f>
        <v>99795</v>
      </c>
      <c r="N9" s="132" t="s">
        <v>350</v>
      </c>
    </row>
    <row r="10" spans="1:14" s="4" customFormat="1" ht="45" customHeight="1">
      <c r="A10" s="196" t="s">
        <v>333</v>
      </c>
      <c r="B10" s="253">
        <v>935</v>
      </c>
      <c r="C10" s="253">
        <v>22217</v>
      </c>
      <c r="D10" s="253">
        <v>47393</v>
      </c>
      <c r="E10" s="253">
        <v>36922</v>
      </c>
      <c r="F10" s="253">
        <v>27990</v>
      </c>
      <c r="G10" s="253">
        <v>21140</v>
      </c>
      <c r="H10" s="253">
        <v>15108</v>
      </c>
      <c r="I10" s="253">
        <v>10886</v>
      </c>
      <c r="J10" s="253">
        <v>4608</v>
      </c>
      <c r="K10" s="253">
        <v>1160</v>
      </c>
      <c r="L10" s="253">
        <v>536</v>
      </c>
      <c r="M10" s="254">
        <f t="shared" si="0"/>
        <v>188895</v>
      </c>
      <c r="N10" s="134" t="s">
        <v>351</v>
      </c>
    </row>
    <row r="11" spans="1:14" s="4" customFormat="1" ht="45" customHeight="1">
      <c r="A11" s="195" t="s">
        <v>340</v>
      </c>
      <c r="B11" s="255">
        <v>0</v>
      </c>
      <c r="C11" s="255">
        <v>8745</v>
      </c>
      <c r="D11" s="255">
        <v>15038</v>
      </c>
      <c r="E11" s="255">
        <v>10181</v>
      </c>
      <c r="F11" s="255">
        <v>7042</v>
      </c>
      <c r="G11" s="255">
        <v>7645</v>
      </c>
      <c r="H11" s="255">
        <v>5908</v>
      </c>
      <c r="I11" s="255">
        <v>3327</v>
      </c>
      <c r="J11" s="255">
        <v>1307</v>
      </c>
      <c r="K11" s="255">
        <v>0</v>
      </c>
      <c r="L11" s="255">
        <v>0</v>
      </c>
      <c r="M11" s="256">
        <f t="shared" si="0"/>
        <v>59193</v>
      </c>
      <c r="N11" s="132" t="s">
        <v>352</v>
      </c>
    </row>
    <row r="12" spans="1:14" s="4" customFormat="1" ht="45" customHeight="1">
      <c r="A12" s="196" t="s">
        <v>341</v>
      </c>
      <c r="B12" s="253">
        <v>0</v>
      </c>
      <c r="C12" s="253">
        <v>2986</v>
      </c>
      <c r="D12" s="253">
        <v>5434</v>
      </c>
      <c r="E12" s="253">
        <v>4442</v>
      </c>
      <c r="F12" s="253">
        <v>7603</v>
      </c>
      <c r="G12" s="253">
        <v>5401</v>
      </c>
      <c r="H12" s="253">
        <v>3192</v>
      </c>
      <c r="I12" s="253">
        <v>3579</v>
      </c>
      <c r="J12" s="253">
        <v>674</v>
      </c>
      <c r="K12" s="253">
        <v>192</v>
      </c>
      <c r="L12" s="253">
        <v>0</v>
      </c>
      <c r="M12" s="254">
        <f t="shared" si="0"/>
        <v>33503</v>
      </c>
      <c r="N12" s="134" t="s">
        <v>353</v>
      </c>
    </row>
    <row r="13" spans="1:14" s="4" customFormat="1" ht="45" customHeight="1">
      <c r="A13" s="195" t="s">
        <v>342</v>
      </c>
      <c r="B13" s="255">
        <v>1153</v>
      </c>
      <c r="C13" s="255">
        <v>15143</v>
      </c>
      <c r="D13" s="255">
        <v>31820</v>
      </c>
      <c r="E13" s="255">
        <v>24220</v>
      </c>
      <c r="F13" s="255">
        <v>20055</v>
      </c>
      <c r="G13" s="255">
        <v>8888</v>
      </c>
      <c r="H13" s="255">
        <v>9505</v>
      </c>
      <c r="I13" s="255">
        <v>9416</v>
      </c>
      <c r="J13" s="255">
        <v>6343</v>
      </c>
      <c r="K13" s="255">
        <v>2411</v>
      </c>
      <c r="L13" s="255">
        <v>1481</v>
      </c>
      <c r="M13" s="256">
        <f t="shared" si="0"/>
        <v>130435</v>
      </c>
      <c r="N13" s="131" t="s">
        <v>354</v>
      </c>
    </row>
    <row r="14" spans="1:14" s="4" customFormat="1" ht="45" customHeight="1">
      <c r="A14" s="196" t="s">
        <v>343</v>
      </c>
      <c r="B14" s="253">
        <v>4349</v>
      </c>
      <c r="C14" s="253">
        <v>32094</v>
      </c>
      <c r="D14" s="253">
        <v>51012</v>
      </c>
      <c r="E14" s="253">
        <v>43517</v>
      </c>
      <c r="F14" s="253">
        <v>37173</v>
      </c>
      <c r="G14" s="253">
        <v>23235</v>
      </c>
      <c r="H14" s="253">
        <v>23683</v>
      </c>
      <c r="I14" s="253">
        <v>20593</v>
      </c>
      <c r="J14" s="253">
        <v>18155</v>
      </c>
      <c r="K14" s="253">
        <v>11047</v>
      </c>
      <c r="L14" s="253">
        <v>13601</v>
      </c>
      <c r="M14" s="254">
        <f t="shared" si="0"/>
        <v>278459</v>
      </c>
      <c r="N14" s="134" t="s">
        <v>355</v>
      </c>
    </row>
    <row r="15" spans="1:14" s="4" customFormat="1" ht="45" customHeight="1">
      <c r="A15" s="195" t="s">
        <v>334</v>
      </c>
      <c r="B15" s="255">
        <v>975</v>
      </c>
      <c r="C15" s="255">
        <v>9211</v>
      </c>
      <c r="D15" s="255">
        <v>22121</v>
      </c>
      <c r="E15" s="255">
        <v>28342</v>
      </c>
      <c r="F15" s="255">
        <v>26249</v>
      </c>
      <c r="G15" s="255">
        <v>18757</v>
      </c>
      <c r="H15" s="255">
        <v>23091</v>
      </c>
      <c r="I15" s="255">
        <v>18124</v>
      </c>
      <c r="J15" s="255">
        <v>15868</v>
      </c>
      <c r="K15" s="255">
        <v>8040</v>
      </c>
      <c r="L15" s="255">
        <v>2989</v>
      </c>
      <c r="M15" s="256">
        <f t="shared" si="0"/>
        <v>173767</v>
      </c>
      <c r="N15" s="132" t="s">
        <v>356</v>
      </c>
    </row>
    <row r="16" spans="1:14" s="4" customFormat="1" ht="45" customHeight="1">
      <c r="A16" s="196" t="s">
        <v>344</v>
      </c>
      <c r="B16" s="253">
        <v>561</v>
      </c>
      <c r="C16" s="253">
        <v>5458</v>
      </c>
      <c r="D16" s="253">
        <v>7589</v>
      </c>
      <c r="E16" s="253">
        <v>6115</v>
      </c>
      <c r="F16" s="253">
        <v>4769</v>
      </c>
      <c r="G16" s="253">
        <v>3600</v>
      </c>
      <c r="H16" s="253">
        <v>2264</v>
      </c>
      <c r="I16" s="253">
        <v>1667</v>
      </c>
      <c r="J16" s="253">
        <v>1931</v>
      </c>
      <c r="K16" s="253">
        <v>128</v>
      </c>
      <c r="L16" s="253">
        <v>1345</v>
      </c>
      <c r="M16" s="254">
        <f t="shared" si="0"/>
        <v>35427</v>
      </c>
      <c r="N16" s="134" t="s">
        <v>357</v>
      </c>
    </row>
    <row r="17" spans="1:14" s="4" customFormat="1" ht="45" customHeight="1">
      <c r="A17" s="195" t="s">
        <v>335</v>
      </c>
      <c r="B17" s="255">
        <v>305</v>
      </c>
      <c r="C17" s="255">
        <v>7264</v>
      </c>
      <c r="D17" s="255">
        <v>15116</v>
      </c>
      <c r="E17" s="255">
        <v>13272</v>
      </c>
      <c r="F17" s="255">
        <v>11907</v>
      </c>
      <c r="G17" s="255">
        <v>8080</v>
      </c>
      <c r="H17" s="255">
        <v>4389</v>
      </c>
      <c r="I17" s="255">
        <v>1695</v>
      </c>
      <c r="J17" s="255">
        <v>1762</v>
      </c>
      <c r="K17" s="255">
        <v>64</v>
      </c>
      <c r="L17" s="255">
        <v>0</v>
      </c>
      <c r="M17" s="256">
        <f t="shared" si="0"/>
        <v>63854</v>
      </c>
      <c r="N17" s="132" t="s">
        <v>358</v>
      </c>
    </row>
    <row r="18" spans="1:14" s="4" customFormat="1" ht="45" customHeight="1">
      <c r="A18" s="196" t="s">
        <v>345</v>
      </c>
      <c r="B18" s="253">
        <v>941</v>
      </c>
      <c r="C18" s="253">
        <v>9981</v>
      </c>
      <c r="D18" s="253">
        <v>27168</v>
      </c>
      <c r="E18" s="253">
        <v>26118</v>
      </c>
      <c r="F18" s="253">
        <v>16563</v>
      </c>
      <c r="G18" s="253">
        <v>7449</v>
      </c>
      <c r="H18" s="253">
        <v>7828</v>
      </c>
      <c r="I18" s="253">
        <v>5927</v>
      </c>
      <c r="J18" s="253">
        <v>3731</v>
      </c>
      <c r="K18" s="253">
        <v>642</v>
      </c>
      <c r="L18" s="253">
        <v>0</v>
      </c>
      <c r="M18" s="254">
        <f t="shared" si="0"/>
        <v>106348</v>
      </c>
      <c r="N18" s="134" t="s">
        <v>359</v>
      </c>
    </row>
    <row r="19" spans="1:14" s="4" customFormat="1" ht="45" customHeight="1">
      <c r="A19" s="195" t="s">
        <v>336</v>
      </c>
      <c r="B19" s="255">
        <v>1125</v>
      </c>
      <c r="C19" s="255">
        <v>2098</v>
      </c>
      <c r="D19" s="255">
        <v>4116</v>
      </c>
      <c r="E19" s="255">
        <v>6200</v>
      </c>
      <c r="F19" s="255">
        <v>7047</v>
      </c>
      <c r="G19" s="255">
        <v>8712</v>
      </c>
      <c r="H19" s="255">
        <v>7884</v>
      </c>
      <c r="I19" s="255">
        <v>9511</v>
      </c>
      <c r="J19" s="255">
        <v>8851</v>
      </c>
      <c r="K19" s="255">
        <v>5412</v>
      </c>
      <c r="L19" s="255">
        <v>5421</v>
      </c>
      <c r="M19" s="256">
        <f t="shared" si="0"/>
        <v>66377</v>
      </c>
      <c r="N19" s="131" t="s">
        <v>360</v>
      </c>
    </row>
    <row r="20" spans="1:14" s="4" customFormat="1" ht="45" customHeight="1">
      <c r="A20" s="196" t="s">
        <v>346</v>
      </c>
      <c r="B20" s="253">
        <v>0</v>
      </c>
      <c r="C20" s="253">
        <v>3531</v>
      </c>
      <c r="D20" s="253">
        <v>9500</v>
      </c>
      <c r="E20" s="253">
        <v>9281</v>
      </c>
      <c r="F20" s="253">
        <v>3798</v>
      </c>
      <c r="G20" s="253">
        <v>3052</v>
      </c>
      <c r="H20" s="253">
        <v>3630</v>
      </c>
      <c r="I20" s="253">
        <v>861</v>
      </c>
      <c r="J20" s="253">
        <v>1043</v>
      </c>
      <c r="K20" s="253">
        <v>1100</v>
      </c>
      <c r="L20" s="253">
        <v>515</v>
      </c>
      <c r="M20" s="254">
        <f t="shared" si="0"/>
        <v>36311</v>
      </c>
      <c r="N20" s="133" t="s">
        <v>361</v>
      </c>
    </row>
    <row r="21" spans="1:14" s="4" customFormat="1" ht="45" customHeight="1">
      <c r="A21" s="195" t="s">
        <v>347</v>
      </c>
      <c r="B21" s="255">
        <v>3517</v>
      </c>
      <c r="C21" s="255">
        <v>15728</v>
      </c>
      <c r="D21" s="255">
        <v>15805</v>
      </c>
      <c r="E21" s="255">
        <v>12925</v>
      </c>
      <c r="F21" s="255">
        <v>10505</v>
      </c>
      <c r="G21" s="255">
        <v>5735</v>
      </c>
      <c r="H21" s="255">
        <v>3817</v>
      </c>
      <c r="I21" s="255">
        <v>5373</v>
      </c>
      <c r="J21" s="255">
        <v>965</v>
      </c>
      <c r="K21" s="255">
        <v>941</v>
      </c>
      <c r="L21" s="255">
        <v>765</v>
      </c>
      <c r="M21" s="256">
        <f t="shared" si="0"/>
        <v>76076</v>
      </c>
      <c r="N21" s="132" t="s">
        <v>362</v>
      </c>
    </row>
    <row r="22" spans="1:14" s="4" customFormat="1" ht="45" customHeight="1">
      <c r="A22" s="196" t="s">
        <v>536</v>
      </c>
      <c r="B22" s="253">
        <v>3489</v>
      </c>
      <c r="C22" s="253">
        <v>124739</v>
      </c>
      <c r="D22" s="253">
        <v>353325</v>
      </c>
      <c r="E22" s="253">
        <v>359467</v>
      </c>
      <c r="F22" s="253">
        <v>319267</v>
      </c>
      <c r="G22" s="253">
        <v>263795</v>
      </c>
      <c r="H22" s="253">
        <v>196313</v>
      </c>
      <c r="I22" s="253">
        <v>89057</v>
      </c>
      <c r="J22" s="253">
        <v>52735</v>
      </c>
      <c r="K22" s="253">
        <v>1942</v>
      </c>
      <c r="L22" s="253">
        <v>0</v>
      </c>
      <c r="M22" s="254">
        <f t="shared" si="0"/>
        <v>1764129</v>
      </c>
      <c r="N22" s="134" t="s">
        <v>363</v>
      </c>
    </row>
    <row r="23" spans="1:14" s="4" customFormat="1" ht="45" customHeight="1">
      <c r="A23" s="195" t="s">
        <v>150</v>
      </c>
      <c r="B23" s="255">
        <v>753</v>
      </c>
      <c r="C23" s="255">
        <v>25449</v>
      </c>
      <c r="D23" s="255">
        <v>150028</v>
      </c>
      <c r="E23" s="255">
        <v>247677</v>
      </c>
      <c r="F23" s="255">
        <v>272070</v>
      </c>
      <c r="G23" s="255">
        <v>209282</v>
      </c>
      <c r="H23" s="255">
        <v>136189</v>
      </c>
      <c r="I23" s="255">
        <v>75527</v>
      </c>
      <c r="J23" s="255">
        <v>39821</v>
      </c>
      <c r="K23" s="255">
        <v>4362</v>
      </c>
      <c r="L23" s="255">
        <v>2944</v>
      </c>
      <c r="M23" s="256">
        <f t="shared" si="0"/>
        <v>1164102</v>
      </c>
      <c r="N23" s="132" t="s">
        <v>364</v>
      </c>
    </row>
    <row r="24" spans="1:14" ht="45" customHeight="1">
      <c r="A24" s="196" t="s">
        <v>348</v>
      </c>
      <c r="B24" s="253">
        <v>793</v>
      </c>
      <c r="C24" s="253">
        <v>29375</v>
      </c>
      <c r="D24" s="253">
        <v>87179</v>
      </c>
      <c r="E24" s="253">
        <v>81368</v>
      </c>
      <c r="F24" s="253">
        <v>53174</v>
      </c>
      <c r="G24" s="253">
        <v>40055</v>
      </c>
      <c r="H24" s="253">
        <v>23602</v>
      </c>
      <c r="I24" s="253">
        <v>15069</v>
      </c>
      <c r="J24" s="253">
        <v>8272</v>
      </c>
      <c r="K24" s="253">
        <v>2407</v>
      </c>
      <c r="L24" s="253">
        <v>706</v>
      </c>
      <c r="M24" s="254">
        <f t="shared" si="0"/>
        <v>342000</v>
      </c>
      <c r="N24" s="134" t="s">
        <v>365</v>
      </c>
    </row>
    <row r="25" spans="1:14" ht="45" customHeight="1">
      <c r="A25" s="195" t="s">
        <v>337</v>
      </c>
      <c r="B25" s="255">
        <v>256</v>
      </c>
      <c r="C25" s="255">
        <v>910</v>
      </c>
      <c r="D25" s="255">
        <v>2308</v>
      </c>
      <c r="E25" s="255">
        <v>957</v>
      </c>
      <c r="F25" s="255">
        <v>972</v>
      </c>
      <c r="G25" s="255">
        <v>975</v>
      </c>
      <c r="H25" s="255">
        <v>1412</v>
      </c>
      <c r="I25" s="255">
        <v>709</v>
      </c>
      <c r="J25" s="255">
        <v>0</v>
      </c>
      <c r="K25" s="255">
        <v>319</v>
      </c>
      <c r="L25" s="255">
        <v>0</v>
      </c>
      <c r="M25" s="256">
        <f t="shared" si="0"/>
        <v>8818</v>
      </c>
      <c r="N25" s="131" t="s">
        <v>366</v>
      </c>
    </row>
    <row r="26" spans="1:14" ht="45" customHeight="1">
      <c r="A26" s="196" t="s">
        <v>338</v>
      </c>
      <c r="B26" s="253">
        <v>504</v>
      </c>
      <c r="C26" s="253">
        <v>4341</v>
      </c>
      <c r="D26" s="253">
        <v>8930</v>
      </c>
      <c r="E26" s="253">
        <v>8662</v>
      </c>
      <c r="F26" s="253">
        <v>5860</v>
      </c>
      <c r="G26" s="253">
        <v>6153</v>
      </c>
      <c r="H26" s="253">
        <v>2130</v>
      </c>
      <c r="I26" s="253">
        <v>4426</v>
      </c>
      <c r="J26" s="253">
        <v>2233</v>
      </c>
      <c r="K26" s="253">
        <v>2744</v>
      </c>
      <c r="L26" s="253">
        <v>5035</v>
      </c>
      <c r="M26" s="254">
        <f t="shared" si="0"/>
        <v>51018</v>
      </c>
      <c r="N26" s="133" t="s">
        <v>367</v>
      </c>
    </row>
    <row r="27" spans="1:14" ht="45" customHeight="1">
      <c r="A27" s="195" t="s">
        <v>537</v>
      </c>
      <c r="B27" s="255">
        <v>0</v>
      </c>
      <c r="C27" s="255">
        <v>109</v>
      </c>
      <c r="D27" s="255">
        <v>939</v>
      </c>
      <c r="E27" s="255">
        <v>1540</v>
      </c>
      <c r="F27" s="255">
        <v>392</v>
      </c>
      <c r="G27" s="255">
        <v>746</v>
      </c>
      <c r="H27" s="255">
        <v>1177</v>
      </c>
      <c r="I27" s="255">
        <v>411</v>
      </c>
      <c r="J27" s="255">
        <v>0</v>
      </c>
      <c r="K27" s="255">
        <v>786</v>
      </c>
      <c r="L27" s="255">
        <v>1231</v>
      </c>
      <c r="M27" s="256">
        <f t="shared" si="0"/>
        <v>7331</v>
      </c>
      <c r="N27" s="191" t="s">
        <v>368</v>
      </c>
    </row>
    <row r="28" spans="1:14" ht="45" customHeight="1">
      <c r="A28" s="196" t="s">
        <v>535</v>
      </c>
      <c r="B28" s="253">
        <v>0</v>
      </c>
      <c r="C28" s="253">
        <v>0</v>
      </c>
      <c r="D28" s="253">
        <v>410</v>
      </c>
      <c r="E28" s="253">
        <v>358</v>
      </c>
      <c r="F28" s="253">
        <v>332</v>
      </c>
      <c r="G28" s="253">
        <v>474</v>
      </c>
      <c r="H28" s="253">
        <v>860</v>
      </c>
      <c r="I28" s="253">
        <v>279</v>
      </c>
      <c r="J28" s="253">
        <v>696</v>
      </c>
      <c r="K28" s="253">
        <v>315</v>
      </c>
      <c r="L28" s="253">
        <v>0</v>
      </c>
      <c r="M28" s="254">
        <f t="shared" si="0"/>
        <v>3724</v>
      </c>
      <c r="N28" s="134" t="s">
        <v>369</v>
      </c>
    </row>
    <row r="29" spans="1:14" ht="49.5" customHeight="1">
      <c r="A29" s="27" t="s">
        <v>82</v>
      </c>
      <c r="B29" s="257">
        <f>SUM(B8:B28)</f>
        <v>22120</v>
      </c>
      <c r="C29" s="257">
        <f aca="true" t="shared" si="1" ref="C29:M29">SUM(C8:C28)</f>
        <v>342722</v>
      </c>
      <c r="D29" s="257">
        <f t="shared" si="1"/>
        <v>884261</v>
      </c>
      <c r="E29" s="257">
        <f t="shared" si="1"/>
        <v>948488</v>
      </c>
      <c r="F29" s="257">
        <f t="shared" si="1"/>
        <v>852720</v>
      </c>
      <c r="G29" s="257">
        <f t="shared" si="1"/>
        <v>674585</v>
      </c>
      <c r="H29" s="257">
        <f t="shared" si="1"/>
        <v>508263</v>
      </c>
      <c r="I29" s="257">
        <f t="shared" si="1"/>
        <v>326351</v>
      </c>
      <c r="J29" s="257">
        <f t="shared" si="1"/>
        <v>213060</v>
      </c>
      <c r="K29" s="257">
        <f t="shared" si="1"/>
        <v>70473</v>
      </c>
      <c r="L29" s="257">
        <f t="shared" si="1"/>
        <v>83141</v>
      </c>
      <c r="M29" s="258">
        <f t="shared" si="1"/>
        <v>4926184</v>
      </c>
      <c r="N29" s="130" t="s">
        <v>7</v>
      </c>
    </row>
  </sheetData>
  <sheetProtection/>
  <mergeCells count="16">
    <mergeCell ref="A2:N2"/>
    <mergeCell ref="A3:N3"/>
    <mergeCell ref="A4:N4"/>
    <mergeCell ref="H5:H6"/>
    <mergeCell ref="N5:N6"/>
    <mergeCell ref="I5:I6"/>
    <mergeCell ref="J5:J6"/>
    <mergeCell ref="K5:K6"/>
    <mergeCell ref="L5:L6"/>
    <mergeCell ref="E5:E6"/>
    <mergeCell ref="F5:F6"/>
    <mergeCell ref="G5:G6"/>
    <mergeCell ref="A5:A6"/>
    <mergeCell ref="B5:B6"/>
    <mergeCell ref="C5:C6"/>
    <mergeCell ref="D5:D6"/>
  </mergeCells>
  <hyperlinks>
    <hyperlink ref="P1" location="الفهرس!B53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7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P29"/>
  <sheetViews>
    <sheetView rightToLeft="1" zoomScale="50" zoomScaleNormal="50" zoomScaleSheetLayoutView="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:N4"/>
    </sheetView>
  </sheetViews>
  <sheetFormatPr defaultColWidth="15.7109375" defaultRowHeight="30" customHeight="1"/>
  <cols>
    <col min="1" max="1" width="64.8515625" style="5" customWidth="1"/>
    <col min="2" max="2" width="14.00390625" style="5" customWidth="1"/>
    <col min="3" max="9" width="14.7109375" style="5" bestFit="1" customWidth="1"/>
    <col min="10" max="10" width="16.28125" style="5" customWidth="1"/>
    <col min="11" max="12" width="14.00390625" style="5" customWidth="1"/>
    <col min="13" max="13" width="19.7109375" style="5" customWidth="1"/>
    <col min="14" max="14" width="62.57421875" style="5" customWidth="1"/>
    <col min="15" max="15" width="20.28125" style="5" customWidth="1"/>
    <col min="16" max="16384" width="15.7109375" style="5" customWidth="1"/>
  </cols>
  <sheetData>
    <row r="1" spans="1:16" s="1" customFormat="1" ht="30" customHeight="1">
      <c r="A1" s="268" t="s">
        <v>265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72"/>
      <c r="M1" s="268"/>
      <c r="N1" s="270" t="s">
        <v>266</v>
      </c>
      <c r="P1" s="263" t="s">
        <v>418</v>
      </c>
    </row>
    <row r="2" spans="1:16" s="2" customFormat="1" ht="30" customHeight="1">
      <c r="A2" s="366" t="s">
        <v>314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83"/>
      <c r="M2" s="383"/>
      <c r="N2" s="383"/>
      <c r="P2" s="262"/>
    </row>
    <row r="3" spans="1:15" s="3" customFormat="1" ht="30" customHeight="1">
      <c r="A3" s="361" t="s">
        <v>473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18"/>
    </row>
    <row r="4" spans="1:14" s="3" customFormat="1" ht="30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</row>
    <row r="5" spans="1:14" s="4" customFormat="1" ht="33.75" customHeight="1">
      <c r="A5" s="374" t="s">
        <v>143</v>
      </c>
      <c r="B5" s="381" t="s">
        <v>153</v>
      </c>
      <c r="C5" s="381" t="s">
        <v>154</v>
      </c>
      <c r="D5" s="381" t="s">
        <v>155</v>
      </c>
      <c r="E5" s="381" t="s">
        <v>156</v>
      </c>
      <c r="F5" s="381" t="s">
        <v>157</v>
      </c>
      <c r="G5" s="381" t="s">
        <v>158</v>
      </c>
      <c r="H5" s="381" t="s">
        <v>159</v>
      </c>
      <c r="I5" s="381" t="s">
        <v>160</v>
      </c>
      <c r="J5" s="381" t="s">
        <v>161</v>
      </c>
      <c r="K5" s="381" t="s">
        <v>162</v>
      </c>
      <c r="L5" s="381" t="s">
        <v>163</v>
      </c>
      <c r="M5" s="144" t="s">
        <v>82</v>
      </c>
      <c r="N5" s="376" t="s">
        <v>148</v>
      </c>
    </row>
    <row r="6" spans="1:14" s="4" customFormat="1" ht="31.5" customHeight="1">
      <c r="A6" s="375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145" t="s">
        <v>7</v>
      </c>
      <c r="N6" s="377"/>
    </row>
    <row r="7" spans="1:14" s="4" customFormat="1" ht="24" customHeight="1" hidden="1">
      <c r="A7" s="40"/>
      <c r="B7" s="32"/>
      <c r="C7" s="31"/>
      <c r="D7" s="31"/>
      <c r="E7" s="32"/>
      <c r="F7" s="32"/>
      <c r="G7" s="32"/>
      <c r="H7" s="32"/>
      <c r="I7" s="32"/>
      <c r="J7" s="32"/>
      <c r="K7" s="32"/>
      <c r="L7" s="32"/>
      <c r="M7" s="32"/>
      <c r="N7" s="143"/>
    </row>
    <row r="8" spans="1:14" s="4" customFormat="1" ht="45" customHeight="1">
      <c r="A8" s="196" t="s">
        <v>339</v>
      </c>
      <c r="B8" s="253">
        <v>1629</v>
      </c>
      <c r="C8" s="253">
        <v>5126</v>
      </c>
      <c r="D8" s="253">
        <v>11243</v>
      </c>
      <c r="E8" s="253">
        <v>17156</v>
      </c>
      <c r="F8" s="253">
        <v>11904</v>
      </c>
      <c r="G8" s="253">
        <v>19804</v>
      </c>
      <c r="H8" s="253">
        <v>19708</v>
      </c>
      <c r="I8" s="253">
        <v>36055</v>
      </c>
      <c r="J8" s="253">
        <v>38248</v>
      </c>
      <c r="K8" s="253">
        <v>25729</v>
      </c>
      <c r="L8" s="253">
        <v>46090</v>
      </c>
      <c r="M8" s="254">
        <f>SUM(B8:L8)</f>
        <v>232692</v>
      </c>
      <c r="N8" s="133" t="s">
        <v>349</v>
      </c>
    </row>
    <row r="9" spans="1:14" s="4" customFormat="1" ht="45" customHeight="1">
      <c r="A9" s="195" t="s">
        <v>332</v>
      </c>
      <c r="B9" s="255">
        <v>835</v>
      </c>
      <c r="C9" s="255">
        <v>17549</v>
      </c>
      <c r="D9" s="255">
        <v>17787</v>
      </c>
      <c r="E9" s="255">
        <v>9355</v>
      </c>
      <c r="F9" s="255">
        <v>7723</v>
      </c>
      <c r="G9" s="255">
        <v>11607</v>
      </c>
      <c r="H9" s="255">
        <v>16496</v>
      </c>
      <c r="I9" s="255">
        <v>12858</v>
      </c>
      <c r="J9" s="255">
        <v>4982</v>
      </c>
      <c r="K9" s="255">
        <v>420</v>
      </c>
      <c r="L9" s="255">
        <v>0</v>
      </c>
      <c r="M9" s="256">
        <f aca="true" t="shared" si="0" ref="M9:M28">SUM(B9:L9)</f>
        <v>99612</v>
      </c>
      <c r="N9" s="132" t="s">
        <v>350</v>
      </c>
    </row>
    <row r="10" spans="1:14" s="4" customFormat="1" ht="45" customHeight="1">
      <c r="A10" s="196" t="s">
        <v>333</v>
      </c>
      <c r="B10" s="253">
        <v>550</v>
      </c>
      <c r="C10" s="253">
        <v>19870</v>
      </c>
      <c r="D10" s="253">
        <v>43688</v>
      </c>
      <c r="E10" s="253">
        <v>34944</v>
      </c>
      <c r="F10" s="253">
        <v>24864</v>
      </c>
      <c r="G10" s="253">
        <v>20689</v>
      </c>
      <c r="H10" s="253">
        <v>14234</v>
      </c>
      <c r="I10" s="253">
        <v>10886</v>
      </c>
      <c r="J10" s="253">
        <v>4349</v>
      </c>
      <c r="K10" s="253">
        <v>1160</v>
      </c>
      <c r="L10" s="253">
        <v>536</v>
      </c>
      <c r="M10" s="254">
        <f t="shared" si="0"/>
        <v>175770</v>
      </c>
      <c r="N10" s="134" t="s">
        <v>351</v>
      </c>
    </row>
    <row r="11" spans="1:14" s="4" customFormat="1" ht="45" customHeight="1">
      <c r="A11" s="195" t="s">
        <v>340</v>
      </c>
      <c r="B11" s="255">
        <v>0</v>
      </c>
      <c r="C11" s="255">
        <v>8745</v>
      </c>
      <c r="D11" s="255">
        <v>15038</v>
      </c>
      <c r="E11" s="255">
        <v>10181</v>
      </c>
      <c r="F11" s="255">
        <v>7042</v>
      </c>
      <c r="G11" s="255">
        <v>7645</v>
      </c>
      <c r="H11" s="255">
        <v>5908</v>
      </c>
      <c r="I11" s="255">
        <v>3327</v>
      </c>
      <c r="J11" s="255">
        <v>1307</v>
      </c>
      <c r="K11" s="255">
        <v>0</v>
      </c>
      <c r="L11" s="255">
        <v>0</v>
      </c>
      <c r="M11" s="256">
        <f t="shared" si="0"/>
        <v>59193</v>
      </c>
      <c r="N11" s="132" t="s">
        <v>352</v>
      </c>
    </row>
    <row r="12" spans="1:14" s="4" customFormat="1" ht="45" customHeight="1">
      <c r="A12" s="196" t="s">
        <v>341</v>
      </c>
      <c r="B12" s="253">
        <v>0</v>
      </c>
      <c r="C12" s="253">
        <v>2543</v>
      </c>
      <c r="D12" s="253">
        <v>5124</v>
      </c>
      <c r="E12" s="253">
        <v>4442</v>
      </c>
      <c r="F12" s="253">
        <v>7603</v>
      </c>
      <c r="G12" s="253">
        <v>5401</v>
      </c>
      <c r="H12" s="253">
        <v>3192</v>
      </c>
      <c r="I12" s="253">
        <v>3579</v>
      </c>
      <c r="J12" s="253">
        <v>674</v>
      </c>
      <c r="K12" s="253">
        <v>192</v>
      </c>
      <c r="L12" s="253">
        <v>0</v>
      </c>
      <c r="M12" s="254">
        <f t="shared" si="0"/>
        <v>32750</v>
      </c>
      <c r="N12" s="134" t="s">
        <v>353</v>
      </c>
    </row>
    <row r="13" spans="1:14" s="4" customFormat="1" ht="45" customHeight="1">
      <c r="A13" s="195" t="s">
        <v>342</v>
      </c>
      <c r="B13" s="255">
        <v>1153</v>
      </c>
      <c r="C13" s="255">
        <v>14219</v>
      </c>
      <c r="D13" s="255">
        <v>30721</v>
      </c>
      <c r="E13" s="255">
        <v>23314</v>
      </c>
      <c r="F13" s="255">
        <v>19277</v>
      </c>
      <c r="G13" s="255">
        <v>8702</v>
      </c>
      <c r="H13" s="255">
        <v>9505</v>
      </c>
      <c r="I13" s="255">
        <v>9010</v>
      </c>
      <c r="J13" s="255">
        <v>5556</v>
      </c>
      <c r="K13" s="255">
        <v>2411</v>
      </c>
      <c r="L13" s="255">
        <v>1481</v>
      </c>
      <c r="M13" s="256">
        <f t="shared" si="0"/>
        <v>125349</v>
      </c>
      <c r="N13" s="131" t="s">
        <v>354</v>
      </c>
    </row>
    <row r="14" spans="1:14" s="4" customFormat="1" ht="45" customHeight="1">
      <c r="A14" s="196" t="s">
        <v>343</v>
      </c>
      <c r="B14" s="253">
        <v>4349</v>
      </c>
      <c r="C14" s="253">
        <v>27309</v>
      </c>
      <c r="D14" s="253">
        <v>43423</v>
      </c>
      <c r="E14" s="253">
        <v>37645</v>
      </c>
      <c r="F14" s="253">
        <v>35082</v>
      </c>
      <c r="G14" s="253">
        <v>21515</v>
      </c>
      <c r="H14" s="253">
        <v>22872</v>
      </c>
      <c r="I14" s="253">
        <v>19823</v>
      </c>
      <c r="J14" s="253">
        <v>18155</v>
      </c>
      <c r="K14" s="253">
        <v>11047</v>
      </c>
      <c r="L14" s="253">
        <v>13601</v>
      </c>
      <c r="M14" s="254">
        <f t="shared" si="0"/>
        <v>254821</v>
      </c>
      <c r="N14" s="134" t="s">
        <v>355</v>
      </c>
    </row>
    <row r="15" spans="1:14" s="4" customFormat="1" ht="45" customHeight="1">
      <c r="A15" s="195" t="s">
        <v>334</v>
      </c>
      <c r="B15" s="255">
        <v>975</v>
      </c>
      <c r="C15" s="255">
        <v>8772</v>
      </c>
      <c r="D15" s="255">
        <v>21736</v>
      </c>
      <c r="E15" s="255">
        <v>28342</v>
      </c>
      <c r="F15" s="255">
        <v>25319</v>
      </c>
      <c r="G15" s="255">
        <v>17844</v>
      </c>
      <c r="H15" s="255">
        <v>23091</v>
      </c>
      <c r="I15" s="255">
        <v>18124</v>
      </c>
      <c r="J15" s="255">
        <v>15868</v>
      </c>
      <c r="K15" s="255">
        <v>8040</v>
      </c>
      <c r="L15" s="255">
        <v>2989</v>
      </c>
      <c r="M15" s="256">
        <f t="shared" si="0"/>
        <v>171100</v>
      </c>
      <c r="N15" s="132" t="s">
        <v>356</v>
      </c>
    </row>
    <row r="16" spans="1:14" s="4" customFormat="1" ht="45" customHeight="1">
      <c r="A16" s="196" t="s">
        <v>344</v>
      </c>
      <c r="B16" s="253">
        <v>561</v>
      </c>
      <c r="C16" s="253">
        <v>5096</v>
      </c>
      <c r="D16" s="253">
        <v>5876</v>
      </c>
      <c r="E16" s="253">
        <v>4738</v>
      </c>
      <c r="F16" s="253">
        <v>3629</v>
      </c>
      <c r="G16" s="253">
        <v>3202</v>
      </c>
      <c r="H16" s="253">
        <v>1779</v>
      </c>
      <c r="I16" s="253">
        <v>1167</v>
      </c>
      <c r="J16" s="253">
        <v>1931</v>
      </c>
      <c r="K16" s="253">
        <v>128</v>
      </c>
      <c r="L16" s="253">
        <v>1345</v>
      </c>
      <c r="M16" s="254">
        <f t="shared" si="0"/>
        <v>29452</v>
      </c>
      <c r="N16" s="134" t="s">
        <v>357</v>
      </c>
    </row>
    <row r="17" spans="1:14" s="4" customFormat="1" ht="45" customHeight="1">
      <c r="A17" s="195" t="s">
        <v>335</v>
      </c>
      <c r="B17" s="255">
        <v>305</v>
      </c>
      <c r="C17" s="255">
        <v>6564</v>
      </c>
      <c r="D17" s="255">
        <v>14200</v>
      </c>
      <c r="E17" s="255">
        <v>12854</v>
      </c>
      <c r="F17" s="255">
        <v>11907</v>
      </c>
      <c r="G17" s="255">
        <v>8080</v>
      </c>
      <c r="H17" s="255">
        <v>4389</v>
      </c>
      <c r="I17" s="255">
        <v>1695</v>
      </c>
      <c r="J17" s="255">
        <v>1337</v>
      </c>
      <c r="K17" s="255">
        <v>64</v>
      </c>
      <c r="L17" s="255">
        <v>0</v>
      </c>
      <c r="M17" s="256">
        <f t="shared" si="0"/>
        <v>61395</v>
      </c>
      <c r="N17" s="132" t="s">
        <v>358</v>
      </c>
    </row>
    <row r="18" spans="1:14" s="4" customFormat="1" ht="45" customHeight="1">
      <c r="A18" s="196" t="s">
        <v>345</v>
      </c>
      <c r="B18" s="253">
        <v>941</v>
      </c>
      <c r="C18" s="253">
        <v>7981</v>
      </c>
      <c r="D18" s="253">
        <v>25342</v>
      </c>
      <c r="E18" s="253">
        <v>24877</v>
      </c>
      <c r="F18" s="253">
        <v>16113</v>
      </c>
      <c r="G18" s="253">
        <v>7449</v>
      </c>
      <c r="H18" s="253">
        <v>7828</v>
      </c>
      <c r="I18" s="253">
        <v>5927</v>
      </c>
      <c r="J18" s="253">
        <v>3731</v>
      </c>
      <c r="K18" s="253">
        <v>642</v>
      </c>
      <c r="L18" s="253">
        <v>0</v>
      </c>
      <c r="M18" s="254">
        <f t="shared" si="0"/>
        <v>100831</v>
      </c>
      <c r="N18" s="134" t="s">
        <v>359</v>
      </c>
    </row>
    <row r="19" spans="1:14" s="4" customFormat="1" ht="45" customHeight="1">
      <c r="A19" s="195" t="s">
        <v>336</v>
      </c>
      <c r="B19" s="255">
        <v>1125</v>
      </c>
      <c r="C19" s="255">
        <v>2098</v>
      </c>
      <c r="D19" s="255">
        <v>4116</v>
      </c>
      <c r="E19" s="255">
        <v>6200</v>
      </c>
      <c r="F19" s="255">
        <v>6771</v>
      </c>
      <c r="G19" s="255">
        <v>8712</v>
      </c>
      <c r="H19" s="255">
        <v>7884</v>
      </c>
      <c r="I19" s="255">
        <v>9511</v>
      </c>
      <c r="J19" s="255">
        <v>8851</v>
      </c>
      <c r="K19" s="255">
        <v>5412</v>
      </c>
      <c r="L19" s="255">
        <v>5421</v>
      </c>
      <c r="M19" s="256">
        <f t="shared" si="0"/>
        <v>66101</v>
      </c>
      <c r="N19" s="131" t="s">
        <v>360</v>
      </c>
    </row>
    <row r="20" spans="1:14" s="4" customFormat="1" ht="45" customHeight="1">
      <c r="A20" s="196" t="s">
        <v>346</v>
      </c>
      <c r="B20" s="253">
        <v>0</v>
      </c>
      <c r="C20" s="253">
        <v>2893</v>
      </c>
      <c r="D20" s="253">
        <v>8264</v>
      </c>
      <c r="E20" s="253">
        <v>7901</v>
      </c>
      <c r="F20" s="253">
        <v>3387</v>
      </c>
      <c r="G20" s="253">
        <v>3052</v>
      </c>
      <c r="H20" s="253">
        <v>3630</v>
      </c>
      <c r="I20" s="253">
        <v>861</v>
      </c>
      <c r="J20" s="253">
        <v>1043</v>
      </c>
      <c r="K20" s="253">
        <v>1100</v>
      </c>
      <c r="L20" s="253">
        <v>515</v>
      </c>
      <c r="M20" s="254">
        <f t="shared" si="0"/>
        <v>32646</v>
      </c>
      <c r="N20" s="133" t="s">
        <v>361</v>
      </c>
    </row>
    <row r="21" spans="1:14" s="4" customFormat="1" ht="45" customHeight="1">
      <c r="A21" s="195" t="s">
        <v>347</v>
      </c>
      <c r="B21" s="255">
        <v>3517</v>
      </c>
      <c r="C21" s="255">
        <v>15728</v>
      </c>
      <c r="D21" s="255">
        <v>13825</v>
      </c>
      <c r="E21" s="255">
        <v>11751</v>
      </c>
      <c r="F21" s="255">
        <v>9316</v>
      </c>
      <c r="G21" s="255">
        <v>5735</v>
      </c>
      <c r="H21" s="255">
        <v>3713</v>
      </c>
      <c r="I21" s="255">
        <v>5283</v>
      </c>
      <c r="J21" s="255">
        <v>965</v>
      </c>
      <c r="K21" s="255">
        <v>941</v>
      </c>
      <c r="L21" s="255">
        <v>765</v>
      </c>
      <c r="M21" s="256">
        <f t="shared" si="0"/>
        <v>71539</v>
      </c>
      <c r="N21" s="132" t="s">
        <v>362</v>
      </c>
    </row>
    <row r="22" spans="1:14" s="4" customFormat="1" ht="45" customHeight="1">
      <c r="A22" s="196" t="s">
        <v>536</v>
      </c>
      <c r="B22" s="253">
        <v>3489</v>
      </c>
      <c r="C22" s="253">
        <v>124245</v>
      </c>
      <c r="D22" s="253">
        <v>344999</v>
      </c>
      <c r="E22" s="253">
        <v>351749</v>
      </c>
      <c r="F22" s="253">
        <v>309915</v>
      </c>
      <c r="G22" s="253">
        <v>258890</v>
      </c>
      <c r="H22" s="253">
        <v>192662</v>
      </c>
      <c r="I22" s="253">
        <v>87642</v>
      </c>
      <c r="J22" s="253">
        <v>51446</v>
      </c>
      <c r="K22" s="253">
        <v>1942</v>
      </c>
      <c r="L22" s="253">
        <v>0</v>
      </c>
      <c r="M22" s="254">
        <f t="shared" si="0"/>
        <v>1726979</v>
      </c>
      <c r="N22" s="134" t="s">
        <v>363</v>
      </c>
    </row>
    <row r="23" spans="1:14" s="4" customFormat="1" ht="45" customHeight="1">
      <c r="A23" s="195" t="s">
        <v>150</v>
      </c>
      <c r="B23" s="255">
        <v>116</v>
      </c>
      <c r="C23" s="255">
        <v>10467</v>
      </c>
      <c r="D23" s="255">
        <v>78269</v>
      </c>
      <c r="E23" s="255">
        <v>104530</v>
      </c>
      <c r="F23" s="255">
        <v>118780</v>
      </c>
      <c r="G23" s="255">
        <v>106221</v>
      </c>
      <c r="H23" s="255">
        <v>81697</v>
      </c>
      <c r="I23" s="255">
        <v>53403</v>
      </c>
      <c r="J23" s="255">
        <v>31598</v>
      </c>
      <c r="K23" s="255">
        <v>3326</v>
      </c>
      <c r="L23" s="255">
        <v>2303</v>
      </c>
      <c r="M23" s="256">
        <f t="shared" si="0"/>
        <v>590710</v>
      </c>
      <c r="N23" s="132" t="s">
        <v>364</v>
      </c>
    </row>
    <row r="24" spans="1:14" ht="45" customHeight="1">
      <c r="A24" s="196" t="s">
        <v>348</v>
      </c>
      <c r="B24" s="253">
        <v>309</v>
      </c>
      <c r="C24" s="253">
        <v>13210</v>
      </c>
      <c r="D24" s="253">
        <v>53507</v>
      </c>
      <c r="E24" s="253">
        <v>55639</v>
      </c>
      <c r="F24" s="253">
        <v>40307</v>
      </c>
      <c r="G24" s="253">
        <v>31935</v>
      </c>
      <c r="H24" s="253">
        <v>18646</v>
      </c>
      <c r="I24" s="253">
        <v>13072</v>
      </c>
      <c r="J24" s="253">
        <v>6810</v>
      </c>
      <c r="K24" s="253">
        <v>1423</v>
      </c>
      <c r="L24" s="253">
        <v>706</v>
      </c>
      <c r="M24" s="254">
        <f t="shared" si="0"/>
        <v>235564</v>
      </c>
      <c r="N24" s="134" t="s">
        <v>365</v>
      </c>
    </row>
    <row r="25" spans="1:14" ht="45" customHeight="1">
      <c r="A25" s="195" t="s">
        <v>337</v>
      </c>
      <c r="B25" s="255">
        <v>256</v>
      </c>
      <c r="C25" s="255">
        <v>484</v>
      </c>
      <c r="D25" s="255">
        <v>1688</v>
      </c>
      <c r="E25" s="255">
        <v>957</v>
      </c>
      <c r="F25" s="255">
        <v>972</v>
      </c>
      <c r="G25" s="255">
        <v>975</v>
      </c>
      <c r="H25" s="255">
        <v>1412</v>
      </c>
      <c r="I25" s="255">
        <v>709</v>
      </c>
      <c r="J25" s="255">
        <v>0</v>
      </c>
      <c r="K25" s="255">
        <v>319</v>
      </c>
      <c r="L25" s="255">
        <v>0</v>
      </c>
      <c r="M25" s="256">
        <f t="shared" si="0"/>
        <v>7772</v>
      </c>
      <c r="N25" s="131" t="s">
        <v>366</v>
      </c>
    </row>
    <row r="26" spans="1:14" ht="45" customHeight="1">
      <c r="A26" s="196" t="s">
        <v>338</v>
      </c>
      <c r="B26" s="253">
        <v>504</v>
      </c>
      <c r="C26" s="253">
        <v>2899</v>
      </c>
      <c r="D26" s="253">
        <v>6518</v>
      </c>
      <c r="E26" s="253">
        <v>6062</v>
      </c>
      <c r="F26" s="253">
        <v>4908</v>
      </c>
      <c r="G26" s="253">
        <v>3891</v>
      </c>
      <c r="H26" s="253">
        <v>2130</v>
      </c>
      <c r="I26" s="253">
        <v>3714</v>
      </c>
      <c r="J26" s="253">
        <v>2233</v>
      </c>
      <c r="K26" s="253">
        <v>2744</v>
      </c>
      <c r="L26" s="253">
        <v>5035</v>
      </c>
      <c r="M26" s="254">
        <f t="shared" si="0"/>
        <v>40638</v>
      </c>
      <c r="N26" s="133" t="s">
        <v>367</v>
      </c>
    </row>
    <row r="27" spans="1:14" ht="45" customHeight="1">
      <c r="A27" s="195" t="s">
        <v>537</v>
      </c>
      <c r="B27" s="255">
        <v>0</v>
      </c>
      <c r="C27" s="255">
        <v>109</v>
      </c>
      <c r="D27" s="255">
        <v>365</v>
      </c>
      <c r="E27" s="255">
        <v>220</v>
      </c>
      <c r="F27" s="255">
        <v>0</v>
      </c>
      <c r="G27" s="255">
        <v>746</v>
      </c>
      <c r="H27" s="255">
        <v>692</v>
      </c>
      <c r="I27" s="255">
        <v>0</v>
      </c>
      <c r="J27" s="255">
        <v>0</v>
      </c>
      <c r="K27" s="255">
        <v>0</v>
      </c>
      <c r="L27" s="255">
        <v>0</v>
      </c>
      <c r="M27" s="256">
        <f t="shared" si="0"/>
        <v>2132</v>
      </c>
      <c r="N27" s="191" t="s">
        <v>368</v>
      </c>
    </row>
    <row r="28" spans="1:14" ht="45" customHeight="1">
      <c r="A28" s="196" t="s">
        <v>535</v>
      </c>
      <c r="B28" s="253">
        <v>0</v>
      </c>
      <c r="C28" s="253">
        <v>0</v>
      </c>
      <c r="D28" s="253">
        <v>107</v>
      </c>
      <c r="E28" s="253">
        <v>358</v>
      </c>
      <c r="F28" s="253">
        <v>332</v>
      </c>
      <c r="G28" s="253">
        <v>474</v>
      </c>
      <c r="H28" s="253">
        <v>860</v>
      </c>
      <c r="I28" s="253">
        <v>279</v>
      </c>
      <c r="J28" s="253">
        <v>696</v>
      </c>
      <c r="K28" s="253">
        <v>315</v>
      </c>
      <c r="L28" s="253">
        <v>0</v>
      </c>
      <c r="M28" s="254">
        <f t="shared" si="0"/>
        <v>3421</v>
      </c>
      <c r="N28" s="134" t="s">
        <v>369</v>
      </c>
    </row>
    <row r="29" spans="1:14" ht="49.5" customHeight="1">
      <c r="A29" s="27" t="s">
        <v>82</v>
      </c>
      <c r="B29" s="257">
        <f>SUM(B8:B28)</f>
        <v>20614</v>
      </c>
      <c r="C29" s="257">
        <f aca="true" t="shared" si="1" ref="C29:M29">SUM(C8:C28)</f>
        <v>295907</v>
      </c>
      <c r="D29" s="257">
        <f t="shared" si="1"/>
        <v>745836</v>
      </c>
      <c r="E29" s="257">
        <f t="shared" si="1"/>
        <v>753215</v>
      </c>
      <c r="F29" s="257">
        <f t="shared" si="1"/>
        <v>665151</v>
      </c>
      <c r="G29" s="257">
        <f t="shared" si="1"/>
        <v>552569</v>
      </c>
      <c r="H29" s="257">
        <f t="shared" si="1"/>
        <v>442328</v>
      </c>
      <c r="I29" s="257">
        <f t="shared" si="1"/>
        <v>296925</v>
      </c>
      <c r="J29" s="257">
        <f t="shared" si="1"/>
        <v>199780</v>
      </c>
      <c r="K29" s="257">
        <f t="shared" si="1"/>
        <v>67355</v>
      </c>
      <c r="L29" s="257">
        <f t="shared" si="1"/>
        <v>80787</v>
      </c>
      <c r="M29" s="258">
        <f t="shared" si="1"/>
        <v>4120467</v>
      </c>
      <c r="N29" s="130" t="s">
        <v>7</v>
      </c>
    </row>
  </sheetData>
  <sheetProtection/>
  <mergeCells count="16">
    <mergeCell ref="A2:N2"/>
    <mergeCell ref="A3:N3"/>
    <mergeCell ref="A4:N4"/>
    <mergeCell ref="H5:H6"/>
    <mergeCell ref="N5:N6"/>
    <mergeCell ref="I5:I6"/>
    <mergeCell ref="J5:J6"/>
    <mergeCell ref="K5:K6"/>
    <mergeCell ref="L5:L6"/>
    <mergeCell ref="E5:E6"/>
    <mergeCell ref="F5:F6"/>
    <mergeCell ref="G5:G6"/>
    <mergeCell ref="A5:A6"/>
    <mergeCell ref="B5:B6"/>
    <mergeCell ref="C5:C6"/>
    <mergeCell ref="D5:D6"/>
  </mergeCells>
  <hyperlinks>
    <hyperlink ref="P1" location="الفهرس!B54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7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29"/>
  <sheetViews>
    <sheetView rightToLeft="1" zoomScale="50" zoomScaleNormal="50" zoomScaleSheetLayoutView="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:L4"/>
    </sheetView>
  </sheetViews>
  <sheetFormatPr defaultColWidth="15.7109375" defaultRowHeight="30" customHeight="1"/>
  <cols>
    <col min="1" max="1" width="64.8515625" style="5" customWidth="1"/>
    <col min="2" max="3" width="16.28125" style="5" customWidth="1"/>
    <col min="4" max="5" width="17.57421875" style="5" bestFit="1" customWidth="1"/>
    <col min="6" max="6" width="17.8515625" style="5" customWidth="1"/>
    <col min="7" max="7" width="16.28125" style="5" customWidth="1"/>
    <col min="8" max="8" width="17.140625" style="5" customWidth="1"/>
    <col min="9" max="10" width="16.28125" style="5" customWidth="1"/>
    <col min="11" max="11" width="19.140625" style="5" bestFit="1" customWidth="1"/>
    <col min="12" max="12" width="62.421875" style="5" customWidth="1"/>
    <col min="13" max="13" width="14.140625" style="5" customWidth="1"/>
    <col min="14" max="14" width="20.00390625" style="5" customWidth="1"/>
    <col min="15" max="16384" width="15.7109375" style="5" customWidth="1"/>
  </cols>
  <sheetData>
    <row r="1" spans="1:18" s="1" customFormat="1" ht="30" customHeight="1">
      <c r="A1" s="268" t="s">
        <v>228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70" t="s">
        <v>229</v>
      </c>
      <c r="M1" s="16"/>
      <c r="N1" s="263" t="s">
        <v>418</v>
      </c>
      <c r="P1" s="6"/>
      <c r="Q1" s="6"/>
      <c r="R1" s="6"/>
    </row>
    <row r="2" spans="1:14" s="2" customFormat="1" ht="30" customHeight="1">
      <c r="A2" s="378" t="s">
        <v>315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9"/>
      <c r="M2" s="17"/>
      <c r="N2" s="262"/>
    </row>
    <row r="3" spans="1:18" s="3" customFormat="1" ht="30" customHeight="1">
      <c r="A3" s="380" t="s">
        <v>474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8"/>
      <c r="P3" s="8"/>
      <c r="Q3" s="2"/>
      <c r="R3" s="2"/>
    </row>
    <row r="4" spans="1:18" s="3" customFormat="1" ht="30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2"/>
      <c r="N4" s="2"/>
      <c r="O4" s="2"/>
      <c r="P4" s="2"/>
      <c r="Q4" s="2"/>
      <c r="R4" s="2"/>
    </row>
    <row r="5" spans="1:18" s="4" customFormat="1" ht="46.5" customHeight="1">
      <c r="A5" s="374" t="s">
        <v>143</v>
      </c>
      <c r="B5" s="146" t="s">
        <v>51</v>
      </c>
      <c r="C5" s="147" t="s">
        <v>52</v>
      </c>
      <c r="D5" s="147" t="s">
        <v>53</v>
      </c>
      <c r="E5" s="147" t="s">
        <v>54</v>
      </c>
      <c r="F5" s="136" t="s">
        <v>167</v>
      </c>
      <c r="G5" s="136" t="s">
        <v>55</v>
      </c>
      <c r="H5" s="136" t="s">
        <v>168</v>
      </c>
      <c r="I5" s="136" t="s">
        <v>57</v>
      </c>
      <c r="J5" s="147" t="s">
        <v>58</v>
      </c>
      <c r="K5" s="43" t="s">
        <v>82</v>
      </c>
      <c r="L5" s="376" t="s">
        <v>148</v>
      </c>
      <c r="M5" s="2"/>
      <c r="N5" s="2"/>
      <c r="O5" s="2"/>
      <c r="P5" s="2"/>
      <c r="Q5" s="2"/>
      <c r="R5" s="2"/>
    </row>
    <row r="6" spans="1:18" s="4" customFormat="1" ht="48" customHeight="1">
      <c r="A6" s="375"/>
      <c r="B6" s="148" t="s">
        <v>61</v>
      </c>
      <c r="C6" s="148" t="s">
        <v>62</v>
      </c>
      <c r="D6" s="148" t="s">
        <v>71</v>
      </c>
      <c r="E6" s="148" t="s">
        <v>72</v>
      </c>
      <c r="F6" s="148" t="s">
        <v>80</v>
      </c>
      <c r="G6" s="148" t="s">
        <v>73</v>
      </c>
      <c r="H6" s="148" t="s">
        <v>239</v>
      </c>
      <c r="I6" s="149" t="s">
        <v>240</v>
      </c>
      <c r="J6" s="148" t="s">
        <v>74</v>
      </c>
      <c r="K6" s="150" t="s">
        <v>7</v>
      </c>
      <c r="L6" s="377"/>
      <c r="M6" s="2"/>
      <c r="N6" s="2"/>
      <c r="O6" s="2"/>
      <c r="P6" s="2"/>
      <c r="Q6" s="2"/>
      <c r="R6" s="2"/>
    </row>
    <row r="7" spans="1:18" s="4" customFormat="1" ht="24" customHeight="1" hidden="1">
      <c r="A7" s="40"/>
      <c r="B7" s="32"/>
      <c r="C7" s="31"/>
      <c r="D7" s="31"/>
      <c r="E7" s="32"/>
      <c r="F7" s="32"/>
      <c r="G7" s="32"/>
      <c r="H7" s="32"/>
      <c r="I7" s="32"/>
      <c r="J7" s="32"/>
      <c r="K7" s="32"/>
      <c r="L7" s="143"/>
      <c r="M7" s="2"/>
      <c r="N7" s="2"/>
      <c r="O7" s="2"/>
      <c r="P7" s="2"/>
      <c r="Q7" s="2"/>
      <c r="R7" s="2"/>
    </row>
    <row r="8" spans="1:18" s="4" customFormat="1" ht="49.5" customHeight="1">
      <c r="A8" s="196" t="s">
        <v>339</v>
      </c>
      <c r="B8" s="253">
        <v>44384</v>
      </c>
      <c r="C8" s="253">
        <v>149419</v>
      </c>
      <c r="D8" s="253">
        <v>166556</v>
      </c>
      <c r="E8" s="253">
        <v>128714</v>
      </c>
      <c r="F8" s="253">
        <v>61318</v>
      </c>
      <c r="G8" s="253">
        <v>13161</v>
      </c>
      <c r="H8" s="253">
        <v>17419</v>
      </c>
      <c r="I8" s="253">
        <v>1387</v>
      </c>
      <c r="J8" s="253">
        <v>0</v>
      </c>
      <c r="K8" s="254">
        <f>SUM(B8:J8)</f>
        <v>582358</v>
      </c>
      <c r="L8" s="133" t="s">
        <v>349</v>
      </c>
      <c r="M8" s="11"/>
      <c r="N8" s="11"/>
      <c r="O8" s="11"/>
      <c r="P8" s="11"/>
      <c r="Q8" s="11"/>
      <c r="R8" s="2"/>
    </row>
    <row r="9" spans="1:18" s="4" customFormat="1" ht="49.5" customHeight="1">
      <c r="A9" s="195" t="s">
        <v>332</v>
      </c>
      <c r="B9" s="255">
        <v>81</v>
      </c>
      <c r="C9" s="255">
        <v>5081</v>
      </c>
      <c r="D9" s="255">
        <v>14291</v>
      </c>
      <c r="E9" s="255">
        <v>28333</v>
      </c>
      <c r="F9" s="255">
        <v>44500</v>
      </c>
      <c r="G9" s="255">
        <v>15517</v>
      </c>
      <c r="H9" s="255">
        <v>42048</v>
      </c>
      <c r="I9" s="255">
        <v>2609</v>
      </c>
      <c r="J9" s="255">
        <v>376</v>
      </c>
      <c r="K9" s="256">
        <f aca="true" t="shared" si="0" ref="K9:K28">SUM(B9:J9)</f>
        <v>152836</v>
      </c>
      <c r="L9" s="132" t="s">
        <v>350</v>
      </c>
      <c r="M9" s="11"/>
      <c r="N9" s="11"/>
      <c r="O9" s="11"/>
      <c r="P9" s="11"/>
      <c r="Q9" s="11"/>
      <c r="R9" s="2"/>
    </row>
    <row r="10" spans="1:18" s="4" customFormat="1" ht="49.5" customHeight="1">
      <c r="A10" s="196" t="s">
        <v>333</v>
      </c>
      <c r="B10" s="253">
        <v>7049</v>
      </c>
      <c r="C10" s="253">
        <v>60389</v>
      </c>
      <c r="D10" s="253">
        <v>121876</v>
      </c>
      <c r="E10" s="253">
        <v>166051</v>
      </c>
      <c r="F10" s="253">
        <v>188948</v>
      </c>
      <c r="G10" s="253">
        <v>67083</v>
      </c>
      <c r="H10" s="253">
        <v>175147</v>
      </c>
      <c r="I10" s="253">
        <v>8399</v>
      </c>
      <c r="J10" s="253">
        <v>789</v>
      </c>
      <c r="K10" s="254">
        <f t="shared" si="0"/>
        <v>795731</v>
      </c>
      <c r="L10" s="134" t="s">
        <v>351</v>
      </c>
      <c r="M10" s="11"/>
      <c r="N10" s="11"/>
      <c r="O10" s="11"/>
      <c r="P10" s="11"/>
      <c r="Q10" s="11"/>
      <c r="R10" s="2"/>
    </row>
    <row r="11" spans="1:18" s="4" customFormat="1" ht="49.5" customHeight="1">
      <c r="A11" s="195" t="s">
        <v>340</v>
      </c>
      <c r="B11" s="255">
        <v>112</v>
      </c>
      <c r="C11" s="255">
        <v>1307</v>
      </c>
      <c r="D11" s="255">
        <v>4103</v>
      </c>
      <c r="E11" s="255">
        <v>13185</v>
      </c>
      <c r="F11" s="255">
        <v>28081</v>
      </c>
      <c r="G11" s="255">
        <v>22004</v>
      </c>
      <c r="H11" s="255">
        <v>35709</v>
      </c>
      <c r="I11" s="255">
        <v>2133</v>
      </c>
      <c r="J11" s="255">
        <v>205</v>
      </c>
      <c r="K11" s="256">
        <f t="shared" si="0"/>
        <v>106839</v>
      </c>
      <c r="L11" s="132" t="s">
        <v>352</v>
      </c>
      <c r="M11" s="11"/>
      <c r="N11" s="11"/>
      <c r="O11" s="11"/>
      <c r="P11" s="11"/>
      <c r="Q11" s="11"/>
      <c r="R11" s="2"/>
    </row>
    <row r="12" spans="1:18" s="4" customFormat="1" ht="49.5" customHeight="1">
      <c r="A12" s="196" t="s">
        <v>341</v>
      </c>
      <c r="B12" s="253">
        <v>982</v>
      </c>
      <c r="C12" s="253">
        <v>5228</v>
      </c>
      <c r="D12" s="253">
        <v>16507</v>
      </c>
      <c r="E12" s="253">
        <v>14423</v>
      </c>
      <c r="F12" s="253">
        <v>21589</v>
      </c>
      <c r="G12" s="253">
        <v>5545</v>
      </c>
      <c r="H12" s="253">
        <v>12443</v>
      </c>
      <c r="I12" s="253">
        <v>330</v>
      </c>
      <c r="J12" s="253">
        <v>0</v>
      </c>
      <c r="K12" s="254">
        <f t="shared" si="0"/>
        <v>77047</v>
      </c>
      <c r="L12" s="134" t="s">
        <v>353</v>
      </c>
      <c r="M12" s="11"/>
      <c r="N12" s="11"/>
      <c r="O12" s="11"/>
      <c r="P12" s="11"/>
      <c r="Q12" s="11"/>
      <c r="R12" s="2"/>
    </row>
    <row r="13" spans="1:18" s="4" customFormat="1" ht="49.5" customHeight="1">
      <c r="A13" s="195" t="s">
        <v>342</v>
      </c>
      <c r="B13" s="255">
        <v>17090</v>
      </c>
      <c r="C13" s="255">
        <v>209232</v>
      </c>
      <c r="D13" s="255">
        <v>284286</v>
      </c>
      <c r="E13" s="255">
        <v>310288</v>
      </c>
      <c r="F13" s="255">
        <v>273425</v>
      </c>
      <c r="G13" s="255">
        <v>80495</v>
      </c>
      <c r="H13" s="255">
        <v>229289</v>
      </c>
      <c r="I13" s="255">
        <v>10545</v>
      </c>
      <c r="J13" s="255">
        <v>2050</v>
      </c>
      <c r="K13" s="256">
        <f t="shared" si="0"/>
        <v>1416700</v>
      </c>
      <c r="L13" s="131" t="s">
        <v>354</v>
      </c>
      <c r="M13" s="11"/>
      <c r="N13" s="11"/>
      <c r="O13" s="11"/>
      <c r="P13" s="11"/>
      <c r="Q13" s="11"/>
      <c r="R13" s="2"/>
    </row>
    <row r="14" spans="1:18" s="4" customFormat="1" ht="49.5" customHeight="1">
      <c r="A14" s="196" t="s">
        <v>343</v>
      </c>
      <c r="B14" s="253">
        <v>19073</v>
      </c>
      <c r="C14" s="253">
        <v>133023</v>
      </c>
      <c r="D14" s="253">
        <v>247071</v>
      </c>
      <c r="E14" s="253">
        <v>447226</v>
      </c>
      <c r="F14" s="253">
        <v>446116</v>
      </c>
      <c r="G14" s="253">
        <v>81941</v>
      </c>
      <c r="H14" s="253">
        <v>223104</v>
      </c>
      <c r="I14" s="253">
        <v>8545</v>
      </c>
      <c r="J14" s="253">
        <v>542</v>
      </c>
      <c r="K14" s="254">
        <f t="shared" si="0"/>
        <v>1606641</v>
      </c>
      <c r="L14" s="134" t="s">
        <v>355</v>
      </c>
      <c r="M14" s="11"/>
      <c r="N14" s="11"/>
      <c r="O14" s="11"/>
      <c r="P14" s="11"/>
      <c r="Q14" s="11"/>
      <c r="R14" s="2"/>
    </row>
    <row r="15" spans="1:18" s="4" customFormat="1" ht="49.5" customHeight="1">
      <c r="A15" s="195" t="s">
        <v>334</v>
      </c>
      <c r="B15" s="255">
        <v>4706</v>
      </c>
      <c r="C15" s="255">
        <v>44573</v>
      </c>
      <c r="D15" s="255">
        <v>76170</v>
      </c>
      <c r="E15" s="255">
        <v>89246</v>
      </c>
      <c r="F15" s="255">
        <v>89174</v>
      </c>
      <c r="G15" s="255">
        <v>24996</v>
      </c>
      <c r="H15" s="255">
        <v>61265</v>
      </c>
      <c r="I15" s="255">
        <v>1471</v>
      </c>
      <c r="J15" s="255">
        <v>815</v>
      </c>
      <c r="K15" s="256">
        <f t="shared" si="0"/>
        <v>392416</v>
      </c>
      <c r="L15" s="132" t="s">
        <v>356</v>
      </c>
      <c r="M15" s="11"/>
      <c r="N15" s="11"/>
      <c r="O15" s="11"/>
      <c r="P15" s="11"/>
      <c r="Q15" s="11"/>
      <c r="R15" s="2"/>
    </row>
    <row r="16" spans="1:18" s="4" customFormat="1" ht="49.5" customHeight="1">
      <c r="A16" s="196" t="s">
        <v>344</v>
      </c>
      <c r="B16" s="253">
        <v>3319</v>
      </c>
      <c r="C16" s="253">
        <v>37639</v>
      </c>
      <c r="D16" s="253">
        <v>65552</v>
      </c>
      <c r="E16" s="253">
        <v>111004</v>
      </c>
      <c r="F16" s="253">
        <v>113071</v>
      </c>
      <c r="G16" s="253">
        <v>14436</v>
      </c>
      <c r="H16" s="253">
        <v>30031</v>
      </c>
      <c r="I16" s="253">
        <v>2251</v>
      </c>
      <c r="J16" s="253">
        <v>0</v>
      </c>
      <c r="K16" s="254">
        <f t="shared" si="0"/>
        <v>377303</v>
      </c>
      <c r="L16" s="134" t="s">
        <v>357</v>
      </c>
      <c r="M16" s="11"/>
      <c r="N16" s="11"/>
      <c r="O16" s="11"/>
      <c r="P16" s="11"/>
      <c r="Q16" s="11"/>
      <c r="R16" s="2"/>
    </row>
    <row r="17" spans="1:18" s="4" customFormat="1" ht="49.5" customHeight="1">
      <c r="A17" s="195" t="s">
        <v>335</v>
      </c>
      <c r="B17" s="255">
        <v>203</v>
      </c>
      <c r="C17" s="255">
        <v>1158</v>
      </c>
      <c r="D17" s="255">
        <v>1283</v>
      </c>
      <c r="E17" s="255">
        <v>4808</v>
      </c>
      <c r="F17" s="255">
        <v>24269</v>
      </c>
      <c r="G17" s="255">
        <v>24239</v>
      </c>
      <c r="H17" s="255">
        <v>68017</v>
      </c>
      <c r="I17" s="255">
        <v>4472</v>
      </c>
      <c r="J17" s="255">
        <v>458</v>
      </c>
      <c r="K17" s="256">
        <f t="shared" si="0"/>
        <v>128907</v>
      </c>
      <c r="L17" s="132" t="s">
        <v>358</v>
      </c>
      <c r="M17" s="11"/>
      <c r="N17" s="11"/>
      <c r="O17" s="11"/>
      <c r="P17" s="11"/>
      <c r="Q17" s="11"/>
      <c r="R17" s="2"/>
    </row>
    <row r="18" spans="1:18" s="4" customFormat="1" ht="49.5" customHeight="1">
      <c r="A18" s="196" t="s">
        <v>345</v>
      </c>
      <c r="B18" s="253">
        <v>238</v>
      </c>
      <c r="C18" s="253">
        <v>1781</v>
      </c>
      <c r="D18" s="253">
        <v>3788</v>
      </c>
      <c r="E18" s="253">
        <v>6206</v>
      </c>
      <c r="F18" s="253">
        <v>38415</v>
      </c>
      <c r="G18" s="253">
        <v>23019</v>
      </c>
      <c r="H18" s="253">
        <v>61798</v>
      </c>
      <c r="I18" s="253">
        <v>6683</v>
      </c>
      <c r="J18" s="253">
        <v>117</v>
      </c>
      <c r="K18" s="254">
        <f t="shared" si="0"/>
        <v>142045</v>
      </c>
      <c r="L18" s="134" t="s">
        <v>359</v>
      </c>
      <c r="M18" s="11"/>
      <c r="N18" s="11"/>
      <c r="O18" s="11"/>
      <c r="P18" s="11"/>
      <c r="Q18" s="11"/>
      <c r="R18" s="2"/>
    </row>
    <row r="19" spans="1:18" s="4" customFormat="1" ht="49.5" customHeight="1">
      <c r="A19" s="195" t="s">
        <v>336</v>
      </c>
      <c r="B19" s="255">
        <v>2184</v>
      </c>
      <c r="C19" s="255">
        <v>9871</v>
      </c>
      <c r="D19" s="255">
        <v>19936</v>
      </c>
      <c r="E19" s="255">
        <v>26316</v>
      </c>
      <c r="F19" s="255">
        <v>36523</v>
      </c>
      <c r="G19" s="255">
        <v>6270</v>
      </c>
      <c r="H19" s="255">
        <v>24334</v>
      </c>
      <c r="I19" s="255">
        <v>1073</v>
      </c>
      <c r="J19" s="255">
        <v>353</v>
      </c>
      <c r="K19" s="256">
        <f t="shared" si="0"/>
        <v>126860</v>
      </c>
      <c r="L19" s="131" t="s">
        <v>360</v>
      </c>
      <c r="M19" s="11"/>
      <c r="N19" s="11"/>
      <c r="O19" s="11"/>
      <c r="P19" s="11"/>
      <c r="Q19" s="11"/>
      <c r="R19" s="2"/>
    </row>
    <row r="20" spans="1:18" s="4" customFormat="1" ht="49.5" customHeight="1">
      <c r="A20" s="196" t="s">
        <v>346</v>
      </c>
      <c r="B20" s="253">
        <v>429</v>
      </c>
      <c r="C20" s="253">
        <v>4884</v>
      </c>
      <c r="D20" s="253">
        <v>4788</v>
      </c>
      <c r="E20" s="253">
        <v>16851</v>
      </c>
      <c r="F20" s="253">
        <v>24475</v>
      </c>
      <c r="G20" s="253">
        <v>12533</v>
      </c>
      <c r="H20" s="253">
        <v>85831</v>
      </c>
      <c r="I20" s="253">
        <v>6310</v>
      </c>
      <c r="J20" s="253">
        <v>2386</v>
      </c>
      <c r="K20" s="254">
        <f t="shared" si="0"/>
        <v>158487</v>
      </c>
      <c r="L20" s="133" t="s">
        <v>361</v>
      </c>
      <c r="M20" s="11"/>
      <c r="N20" s="11"/>
      <c r="O20" s="11"/>
      <c r="P20" s="11"/>
      <c r="Q20" s="11"/>
      <c r="R20" s="2"/>
    </row>
    <row r="21" spans="1:18" s="4" customFormat="1" ht="49.5" customHeight="1">
      <c r="A21" s="195" t="s">
        <v>347</v>
      </c>
      <c r="B21" s="255">
        <v>3012</v>
      </c>
      <c r="C21" s="255">
        <v>19243</v>
      </c>
      <c r="D21" s="255">
        <v>34825</v>
      </c>
      <c r="E21" s="255">
        <v>31853</v>
      </c>
      <c r="F21" s="255">
        <v>49888</v>
      </c>
      <c r="G21" s="255">
        <v>12848</v>
      </c>
      <c r="H21" s="255">
        <v>28564</v>
      </c>
      <c r="I21" s="255">
        <v>2431</v>
      </c>
      <c r="J21" s="255">
        <v>373</v>
      </c>
      <c r="K21" s="256">
        <f t="shared" si="0"/>
        <v>183037</v>
      </c>
      <c r="L21" s="132" t="s">
        <v>362</v>
      </c>
      <c r="M21" s="11"/>
      <c r="N21" s="11"/>
      <c r="O21" s="11"/>
      <c r="P21" s="11"/>
      <c r="Q21" s="11"/>
      <c r="R21" s="2"/>
    </row>
    <row r="22" spans="1:18" s="4" customFormat="1" ht="49.5" customHeight="1">
      <c r="A22" s="196" t="s">
        <v>536</v>
      </c>
      <c r="B22" s="253">
        <v>2256</v>
      </c>
      <c r="C22" s="253">
        <v>10633</v>
      </c>
      <c r="D22" s="253">
        <v>81643</v>
      </c>
      <c r="E22" s="253">
        <v>265499</v>
      </c>
      <c r="F22" s="253">
        <v>1078480</v>
      </c>
      <c r="G22" s="253">
        <v>95946</v>
      </c>
      <c r="H22" s="253">
        <v>222512</v>
      </c>
      <c r="I22" s="253">
        <v>18001</v>
      </c>
      <c r="J22" s="253">
        <v>5448</v>
      </c>
      <c r="K22" s="254">
        <f t="shared" si="0"/>
        <v>1780418</v>
      </c>
      <c r="L22" s="134" t="s">
        <v>363</v>
      </c>
      <c r="M22" s="11"/>
      <c r="N22" s="11"/>
      <c r="O22" s="11"/>
      <c r="P22" s="11"/>
      <c r="Q22" s="11"/>
      <c r="R22" s="2"/>
    </row>
    <row r="23" spans="1:18" s="4" customFormat="1" ht="49.5" customHeight="1">
      <c r="A23" s="195" t="s">
        <v>150</v>
      </c>
      <c r="B23" s="255">
        <v>6218</v>
      </c>
      <c r="C23" s="255">
        <v>16240</v>
      </c>
      <c r="D23" s="255">
        <v>32631</v>
      </c>
      <c r="E23" s="255">
        <v>23676</v>
      </c>
      <c r="F23" s="255">
        <v>78597</v>
      </c>
      <c r="G23" s="255">
        <v>101566</v>
      </c>
      <c r="H23" s="255">
        <v>968053</v>
      </c>
      <c r="I23" s="255">
        <v>37115</v>
      </c>
      <c r="J23" s="255">
        <v>43695</v>
      </c>
      <c r="K23" s="256">
        <f t="shared" si="0"/>
        <v>1307791</v>
      </c>
      <c r="L23" s="132" t="s">
        <v>364</v>
      </c>
      <c r="M23" s="11"/>
      <c r="N23" s="11"/>
      <c r="O23" s="11"/>
      <c r="P23" s="11"/>
      <c r="Q23" s="11"/>
      <c r="R23" s="2"/>
    </row>
    <row r="24" spans="1:17" ht="49.5" customHeight="1">
      <c r="A24" s="196" t="s">
        <v>348</v>
      </c>
      <c r="B24" s="253">
        <v>874</v>
      </c>
      <c r="C24" s="253">
        <v>4515</v>
      </c>
      <c r="D24" s="253">
        <v>12554</v>
      </c>
      <c r="E24" s="253">
        <v>25780</v>
      </c>
      <c r="F24" s="253">
        <v>93319</v>
      </c>
      <c r="G24" s="253">
        <v>137987</v>
      </c>
      <c r="H24" s="253">
        <v>228984</v>
      </c>
      <c r="I24" s="253">
        <v>51357</v>
      </c>
      <c r="J24" s="253">
        <v>54902</v>
      </c>
      <c r="K24" s="254">
        <f t="shared" si="0"/>
        <v>610272</v>
      </c>
      <c r="L24" s="134" t="s">
        <v>365</v>
      </c>
      <c r="M24" s="9"/>
      <c r="N24" s="9"/>
      <c r="O24" s="9"/>
      <c r="P24" s="9"/>
      <c r="Q24" s="9"/>
    </row>
    <row r="25" spans="1:17" ht="49.5" customHeight="1">
      <c r="A25" s="195" t="s">
        <v>337</v>
      </c>
      <c r="B25" s="255">
        <v>327</v>
      </c>
      <c r="C25" s="255">
        <v>889</v>
      </c>
      <c r="D25" s="255">
        <v>1976</v>
      </c>
      <c r="E25" s="255">
        <v>1837</v>
      </c>
      <c r="F25" s="255">
        <v>5544</v>
      </c>
      <c r="G25" s="255">
        <v>1229</v>
      </c>
      <c r="H25" s="255">
        <v>5194</v>
      </c>
      <c r="I25" s="255">
        <v>310</v>
      </c>
      <c r="J25" s="255">
        <v>382</v>
      </c>
      <c r="K25" s="256">
        <f t="shared" si="0"/>
        <v>17688</v>
      </c>
      <c r="L25" s="131" t="s">
        <v>366</v>
      </c>
      <c r="M25" s="9"/>
      <c r="N25" s="9"/>
      <c r="O25" s="9"/>
      <c r="P25" s="9"/>
      <c r="Q25" s="9"/>
    </row>
    <row r="26" spans="1:17" ht="49.5" customHeight="1">
      <c r="A26" s="196" t="s">
        <v>338</v>
      </c>
      <c r="B26" s="253">
        <v>1179</v>
      </c>
      <c r="C26" s="253">
        <v>15991</v>
      </c>
      <c r="D26" s="253">
        <v>41361</v>
      </c>
      <c r="E26" s="253">
        <v>65277</v>
      </c>
      <c r="F26" s="253">
        <v>60426</v>
      </c>
      <c r="G26" s="253">
        <v>22520</v>
      </c>
      <c r="H26" s="253">
        <v>31655</v>
      </c>
      <c r="I26" s="253">
        <v>2862</v>
      </c>
      <c r="J26" s="253">
        <v>1853</v>
      </c>
      <c r="K26" s="254">
        <f t="shared" si="0"/>
        <v>243124</v>
      </c>
      <c r="L26" s="133" t="s">
        <v>367</v>
      </c>
      <c r="M26" s="9"/>
      <c r="N26" s="9"/>
      <c r="O26" s="9"/>
      <c r="P26" s="9"/>
      <c r="Q26" s="9"/>
    </row>
    <row r="27" spans="1:12" ht="49.5" customHeight="1">
      <c r="A27" s="195" t="s">
        <v>537</v>
      </c>
      <c r="B27" s="255">
        <v>17883</v>
      </c>
      <c r="C27" s="255">
        <v>200670</v>
      </c>
      <c r="D27" s="255">
        <v>240613</v>
      </c>
      <c r="E27" s="255">
        <v>269515</v>
      </c>
      <c r="F27" s="255">
        <v>112738</v>
      </c>
      <c r="G27" s="255">
        <v>4030</v>
      </c>
      <c r="H27" s="255">
        <v>7171</v>
      </c>
      <c r="I27" s="255">
        <v>708</v>
      </c>
      <c r="J27" s="255">
        <v>0</v>
      </c>
      <c r="K27" s="256">
        <f t="shared" si="0"/>
        <v>853328</v>
      </c>
      <c r="L27" s="191" t="s">
        <v>368</v>
      </c>
    </row>
    <row r="28" spans="1:12" ht="49.5" customHeight="1">
      <c r="A28" s="196" t="s">
        <v>535</v>
      </c>
      <c r="B28" s="253">
        <v>0</v>
      </c>
      <c r="C28" s="253">
        <v>0</v>
      </c>
      <c r="D28" s="253">
        <v>227</v>
      </c>
      <c r="E28" s="253">
        <v>1556</v>
      </c>
      <c r="F28" s="253">
        <v>1499</v>
      </c>
      <c r="G28" s="253">
        <v>0</v>
      </c>
      <c r="H28" s="253">
        <v>3682</v>
      </c>
      <c r="I28" s="253">
        <v>881</v>
      </c>
      <c r="J28" s="253">
        <v>0</v>
      </c>
      <c r="K28" s="254">
        <f t="shared" si="0"/>
        <v>7845</v>
      </c>
      <c r="L28" s="134" t="s">
        <v>369</v>
      </c>
    </row>
    <row r="29" spans="1:12" ht="49.5" customHeight="1">
      <c r="A29" s="27" t="s">
        <v>82</v>
      </c>
      <c r="B29" s="258">
        <f>SUM(B8:B28)</f>
        <v>131599</v>
      </c>
      <c r="C29" s="258">
        <f aca="true" t="shared" si="1" ref="C29:J29">SUM(C8:C28)</f>
        <v>931766</v>
      </c>
      <c r="D29" s="258">
        <f t="shared" si="1"/>
        <v>1472037</v>
      </c>
      <c r="E29" s="258">
        <f t="shared" si="1"/>
        <v>2047644</v>
      </c>
      <c r="F29" s="258">
        <f t="shared" si="1"/>
        <v>2870395</v>
      </c>
      <c r="G29" s="258">
        <f t="shared" si="1"/>
        <v>767365</v>
      </c>
      <c r="H29" s="258">
        <f t="shared" si="1"/>
        <v>2562250</v>
      </c>
      <c r="I29" s="258">
        <f>SUM(I8:I28)</f>
        <v>169873</v>
      </c>
      <c r="J29" s="258">
        <f t="shared" si="1"/>
        <v>114744</v>
      </c>
      <c r="K29" s="258">
        <f>SUM(K8:K28)</f>
        <v>11067673</v>
      </c>
      <c r="L29" s="130" t="s">
        <v>7</v>
      </c>
    </row>
  </sheetData>
  <sheetProtection/>
  <mergeCells count="5">
    <mergeCell ref="A4:L4"/>
    <mergeCell ref="L5:L6"/>
    <mergeCell ref="A2:L2"/>
    <mergeCell ref="A3:L3"/>
    <mergeCell ref="A5:A6"/>
  </mergeCells>
  <hyperlinks>
    <hyperlink ref="N1" location="الفهرس!B55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5" r:id="rId1"/>
  <colBreaks count="1" manualBreakCount="1">
    <brk id="12" max="23" man="1"/>
  </colBreaks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29"/>
  <sheetViews>
    <sheetView rightToLeft="1" zoomScale="50" zoomScaleNormal="50" zoomScaleSheetLayoutView="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:L4"/>
    </sheetView>
  </sheetViews>
  <sheetFormatPr defaultColWidth="15.7109375" defaultRowHeight="30" customHeight="1"/>
  <cols>
    <col min="1" max="1" width="64.8515625" style="5" customWidth="1"/>
    <col min="2" max="2" width="16.28125" style="5" customWidth="1"/>
    <col min="3" max="3" width="15.7109375" style="5" customWidth="1"/>
    <col min="4" max="4" width="17.7109375" style="5" customWidth="1"/>
    <col min="5" max="5" width="17.140625" style="5" customWidth="1"/>
    <col min="6" max="6" width="18.00390625" style="5" customWidth="1"/>
    <col min="7" max="7" width="16.28125" style="5" customWidth="1"/>
    <col min="8" max="8" width="17.140625" style="5" customWidth="1"/>
    <col min="9" max="10" width="16.28125" style="5" customWidth="1"/>
    <col min="11" max="11" width="17.7109375" style="5" customWidth="1"/>
    <col min="12" max="12" width="62.421875" style="5" customWidth="1"/>
    <col min="13" max="13" width="14.140625" style="5" customWidth="1"/>
    <col min="14" max="16384" width="15.7109375" style="5" customWidth="1"/>
  </cols>
  <sheetData>
    <row r="1" spans="1:18" s="1" customFormat="1" ht="30" customHeight="1">
      <c r="A1" s="268" t="s">
        <v>230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70" t="s">
        <v>294</v>
      </c>
      <c r="M1" s="16"/>
      <c r="N1" s="263" t="s">
        <v>418</v>
      </c>
      <c r="P1" s="6"/>
      <c r="Q1" s="6"/>
      <c r="R1" s="6"/>
    </row>
    <row r="2" spans="1:14" s="2" customFormat="1" ht="30" customHeight="1">
      <c r="A2" s="378" t="s">
        <v>316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9"/>
      <c r="M2" s="17"/>
      <c r="N2" s="262"/>
    </row>
    <row r="3" spans="1:18" s="3" customFormat="1" ht="30" customHeight="1">
      <c r="A3" s="380" t="s">
        <v>475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8"/>
      <c r="P3" s="8"/>
      <c r="Q3" s="2"/>
      <c r="R3" s="2"/>
    </row>
    <row r="4" spans="1:18" s="3" customFormat="1" ht="30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2"/>
      <c r="N4" s="2"/>
      <c r="O4" s="2"/>
      <c r="P4" s="2"/>
      <c r="Q4" s="2"/>
      <c r="R4" s="2"/>
    </row>
    <row r="5" spans="1:18" s="4" customFormat="1" ht="46.5" customHeight="1">
      <c r="A5" s="374" t="s">
        <v>143</v>
      </c>
      <c r="B5" s="146" t="s">
        <v>51</v>
      </c>
      <c r="C5" s="147" t="s">
        <v>52</v>
      </c>
      <c r="D5" s="147" t="s">
        <v>53</v>
      </c>
      <c r="E5" s="147" t="s">
        <v>54</v>
      </c>
      <c r="F5" s="136" t="s">
        <v>167</v>
      </c>
      <c r="G5" s="136" t="s">
        <v>55</v>
      </c>
      <c r="H5" s="136" t="s">
        <v>168</v>
      </c>
      <c r="I5" s="136" t="s">
        <v>57</v>
      </c>
      <c r="J5" s="147" t="s">
        <v>58</v>
      </c>
      <c r="K5" s="43" t="s">
        <v>82</v>
      </c>
      <c r="L5" s="376" t="s">
        <v>148</v>
      </c>
      <c r="M5" s="2"/>
      <c r="N5" s="2"/>
      <c r="O5" s="2"/>
      <c r="P5" s="2"/>
      <c r="Q5" s="2"/>
      <c r="R5" s="2"/>
    </row>
    <row r="6" spans="1:18" s="4" customFormat="1" ht="48" customHeight="1">
      <c r="A6" s="375"/>
      <c r="B6" s="148" t="s">
        <v>61</v>
      </c>
      <c r="C6" s="148" t="s">
        <v>62</v>
      </c>
      <c r="D6" s="148" t="s">
        <v>71</v>
      </c>
      <c r="E6" s="148" t="s">
        <v>72</v>
      </c>
      <c r="F6" s="148" t="s">
        <v>80</v>
      </c>
      <c r="G6" s="148" t="s">
        <v>73</v>
      </c>
      <c r="H6" s="148" t="s">
        <v>239</v>
      </c>
      <c r="I6" s="149" t="s">
        <v>240</v>
      </c>
      <c r="J6" s="148" t="s">
        <v>74</v>
      </c>
      <c r="K6" s="150" t="s">
        <v>7</v>
      </c>
      <c r="L6" s="377"/>
      <c r="M6" s="2"/>
      <c r="N6" s="2"/>
      <c r="O6" s="2"/>
      <c r="P6" s="2"/>
      <c r="Q6" s="2"/>
      <c r="R6" s="2"/>
    </row>
    <row r="7" spans="1:18" s="4" customFormat="1" ht="24" customHeight="1" hidden="1">
      <c r="A7" s="40"/>
      <c r="B7" s="32"/>
      <c r="C7" s="31"/>
      <c r="D7" s="31"/>
      <c r="E7" s="32"/>
      <c r="F7" s="32"/>
      <c r="G7" s="32"/>
      <c r="H7" s="32"/>
      <c r="I7" s="32"/>
      <c r="J7" s="32"/>
      <c r="K7" s="32"/>
      <c r="L7" s="143"/>
      <c r="M7" s="2"/>
      <c r="N7" s="2"/>
      <c r="O7" s="2"/>
      <c r="P7" s="2"/>
      <c r="Q7" s="2"/>
      <c r="R7" s="2"/>
    </row>
    <row r="8" spans="1:18" s="4" customFormat="1" ht="49.5" customHeight="1">
      <c r="A8" s="196" t="s">
        <v>339</v>
      </c>
      <c r="B8" s="253">
        <v>43673</v>
      </c>
      <c r="C8" s="253">
        <v>147800</v>
      </c>
      <c r="D8" s="253">
        <v>166148</v>
      </c>
      <c r="E8" s="253">
        <v>128394</v>
      </c>
      <c r="F8" s="253">
        <v>60650</v>
      </c>
      <c r="G8" s="253">
        <v>12920</v>
      </c>
      <c r="H8" s="253">
        <v>17366</v>
      </c>
      <c r="I8" s="253">
        <v>1387</v>
      </c>
      <c r="J8" s="253">
        <v>0</v>
      </c>
      <c r="K8" s="254">
        <f>SUM(B8:J8)</f>
        <v>578338</v>
      </c>
      <c r="L8" s="133" t="s">
        <v>349</v>
      </c>
      <c r="M8" s="11"/>
      <c r="N8" s="11"/>
      <c r="O8" s="11"/>
      <c r="P8" s="11"/>
      <c r="Q8" s="11"/>
      <c r="R8" s="2"/>
    </row>
    <row r="9" spans="1:18" s="4" customFormat="1" ht="49.5" customHeight="1">
      <c r="A9" s="195" t="s">
        <v>332</v>
      </c>
      <c r="B9" s="255">
        <v>81</v>
      </c>
      <c r="C9" s="255">
        <v>5081</v>
      </c>
      <c r="D9" s="255">
        <v>14291</v>
      </c>
      <c r="E9" s="255">
        <v>28333</v>
      </c>
      <c r="F9" s="255">
        <v>44500</v>
      </c>
      <c r="G9" s="255">
        <v>15517</v>
      </c>
      <c r="H9" s="255">
        <v>42048</v>
      </c>
      <c r="I9" s="255">
        <v>2426</v>
      </c>
      <c r="J9" s="255">
        <v>376</v>
      </c>
      <c r="K9" s="256">
        <f aca="true" t="shared" si="0" ref="K9:K28">SUM(B9:J9)</f>
        <v>152653</v>
      </c>
      <c r="L9" s="132" t="s">
        <v>350</v>
      </c>
      <c r="M9" s="11"/>
      <c r="N9" s="11"/>
      <c r="O9" s="11"/>
      <c r="P9" s="11"/>
      <c r="Q9" s="11"/>
      <c r="R9" s="2"/>
    </row>
    <row r="10" spans="1:18" s="4" customFormat="1" ht="49.5" customHeight="1">
      <c r="A10" s="196" t="s">
        <v>333</v>
      </c>
      <c r="B10" s="253">
        <v>7049</v>
      </c>
      <c r="C10" s="253">
        <v>60130</v>
      </c>
      <c r="D10" s="253">
        <v>120566</v>
      </c>
      <c r="E10" s="253">
        <v>163217</v>
      </c>
      <c r="F10" s="253">
        <v>182514</v>
      </c>
      <c r="G10" s="253">
        <v>65714</v>
      </c>
      <c r="H10" s="253">
        <v>170811</v>
      </c>
      <c r="I10" s="253">
        <v>8399</v>
      </c>
      <c r="J10" s="253">
        <v>789</v>
      </c>
      <c r="K10" s="254">
        <f t="shared" si="0"/>
        <v>779189</v>
      </c>
      <c r="L10" s="134" t="s">
        <v>351</v>
      </c>
      <c r="M10" s="11"/>
      <c r="N10" s="11"/>
      <c r="O10" s="11"/>
      <c r="P10" s="11"/>
      <c r="Q10" s="11"/>
      <c r="R10" s="2"/>
    </row>
    <row r="11" spans="1:18" s="4" customFormat="1" ht="49.5" customHeight="1">
      <c r="A11" s="195" t="s">
        <v>340</v>
      </c>
      <c r="B11" s="255">
        <v>112</v>
      </c>
      <c r="C11" s="255">
        <v>1307</v>
      </c>
      <c r="D11" s="255">
        <v>4103</v>
      </c>
      <c r="E11" s="255">
        <v>13185</v>
      </c>
      <c r="F11" s="255">
        <v>28081</v>
      </c>
      <c r="G11" s="255">
        <v>22004</v>
      </c>
      <c r="H11" s="255">
        <v>35709</v>
      </c>
      <c r="I11" s="255">
        <v>2133</v>
      </c>
      <c r="J11" s="255">
        <v>205</v>
      </c>
      <c r="K11" s="256">
        <f t="shared" si="0"/>
        <v>106839</v>
      </c>
      <c r="L11" s="132" t="s">
        <v>352</v>
      </c>
      <c r="M11" s="11"/>
      <c r="N11" s="11"/>
      <c r="O11" s="11"/>
      <c r="P11" s="11"/>
      <c r="Q11" s="11"/>
      <c r="R11" s="2"/>
    </row>
    <row r="12" spans="1:18" s="4" customFormat="1" ht="49.5" customHeight="1">
      <c r="A12" s="196" t="s">
        <v>341</v>
      </c>
      <c r="B12" s="253">
        <v>982</v>
      </c>
      <c r="C12" s="253">
        <v>5228</v>
      </c>
      <c r="D12" s="253">
        <v>16507</v>
      </c>
      <c r="E12" s="253">
        <v>14074</v>
      </c>
      <c r="F12" s="253">
        <v>21146</v>
      </c>
      <c r="G12" s="253">
        <v>5545</v>
      </c>
      <c r="H12" s="253">
        <v>12133</v>
      </c>
      <c r="I12" s="253">
        <v>330</v>
      </c>
      <c r="J12" s="253">
        <v>0</v>
      </c>
      <c r="K12" s="254">
        <f t="shared" si="0"/>
        <v>75945</v>
      </c>
      <c r="L12" s="134" t="s">
        <v>353</v>
      </c>
      <c r="M12" s="11"/>
      <c r="N12" s="11"/>
      <c r="O12" s="11"/>
      <c r="P12" s="11"/>
      <c r="Q12" s="11"/>
      <c r="R12" s="2"/>
    </row>
    <row r="13" spans="1:18" s="4" customFormat="1" ht="49.5" customHeight="1">
      <c r="A13" s="195" t="s">
        <v>342</v>
      </c>
      <c r="B13" s="255">
        <v>17090</v>
      </c>
      <c r="C13" s="255">
        <v>208868</v>
      </c>
      <c r="D13" s="255">
        <v>283794</v>
      </c>
      <c r="E13" s="255">
        <v>309899</v>
      </c>
      <c r="F13" s="255">
        <v>271487</v>
      </c>
      <c r="G13" s="255">
        <v>79846</v>
      </c>
      <c r="H13" s="255">
        <v>227495</v>
      </c>
      <c r="I13" s="255">
        <v>9741</v>
      </c>
      <c r="J13" s="255">
        <v>2050</v>
      </c>
      <c r="K13" s="256">
        <f t="shared" si="0"/>
        <v>1410270</v>
      </c>
      <c r="L13" s="131" t="s">
        <v>354</v>
      </c>
      <c r="M13" s="11"/>
      <c r="N13" s="11"/>
      <c r="O13" s="11"/>
      <c r="P13" s="11"/>
      <c r="Q13" s="11"/>
      <c r="R13" s="2"/>
    </row>
    <row r="14" spans="1:18" s="4" customFormat="1" ht="49.5" customHeight="1">
      <c r="A14" s="196" t="s">
        <v>343</v>
      </c>
      <c r="B14" s="253">
        <v>18529</v>
      </c>
      <c r="C14" s="253">
        <v>131054</v>
      </c>
      <c r="D14" s="253">
        <v>243733</v>
      </c>
      <c r="E14" s="253">
        <v>442136</v>
      </c>
      <c r="F14" s="253">
        <v>434077</v>
      </c>
      <c r="G14" s="253">
        <v>80324</v>
      </c>
      <c r="H14" s="253">
        <v>216631</v>
      </c>
      <c r="I14" s="253">
        <v>8196</v>
      </c>
      <c r="J14" s="253">
        <v>542</v>
      </c>
      <c r="K14" s="254">
        <f t="shared" si="0"/>
        <v>1575222</v>
      </c>
      <c r="L14" s="134" t="s">
        <v>355</v>
      </c>
      <c r="M14" s="11"/>
      <c r="N14" s="11"/>
      <c r="O14" s="11"/>
      <c r="P14" s="11"/>
      <c r="Q14" s="11"/>
      <c r="R14" s="2"/>
    </row>
    <row r="15" spans="1:18" s="4" customFormat="1" ht="49.5" customHeight="1">
      <c r="A15" s="195" t="s">
        <v>334</v>
      </c>
      <c r="B15" s="255">
        <v>4706</v>
      </c>
      <c r="C15" s="255">
        <v>44573</v>
      </c>
      <c r="D15" s="255">
        <v>76170</v>
      </c>
      <c r="E15" s="255">
        <v>89246</v>
      </c>
      <c r="F15" s="255">
        <v>87090</v>
      </c>
      <c r="G15" s="255">
        <v>24996</v>
      </c>
      <c r="H15" s="255">
        <v>60681</v>
      </c>
      <c r="I15" s="255">
        <v>1122</v>
      </c>
      <c r="J15" s="255">
        <v>353</v>
      </c>
      <c r="K15" s="256">
        <f t="shared" si="0"/>
        <v>388937</v>
      </c>
      <c r="L15" s="132" t="s">
        <v>356</v>
      </c>
      <c r="M15" s="11"/>
      <c r="N15" s="11"/>
      <c r="O15" s="11"/>
      <c r="P15" s="11"/>
      <c r="Q15" s="11"/>
      <c r="R15" s="2"/>
    </row>
    <row r="16" spans="1:18" s="4" customFormat="1" ht="49.5" customHeight="1">
      <c r="A16" s="196" t="s">
        <v>344</v>
      </c>
      <c r="B16" s="253">
        <v>3319</v>
      </c>
      <c r="C16" s="253">
        <v>37607</v>
      </c>
      <c r="D16" s="253">
        <v>65552</v>
      </c>
      <c r="E16" s="253">
        <v>109426</v>
      </c>
      <c r="F16" s="253">
        <v>109751</v>
      </c>
      <c r="G16" s="253">
        <v>14436</v>
      </c>
      <c r="H16" s="253">
        <v>28976</v>
      </c>
      <c r="I16" s="253">
        <v>1866</v>
      </c>
      <c r="J16" s="253">
        <v>0</v>
      </c>
      <c r="K16" s="254">
        <f t="shared" si="0"/>
        <v>370933</v>
      </c>
      <c r="L16" s="134" t="s">
        <v>357</v>
      </c>
      <c r="M16" s="11"/>
      <c r="N16" s="11"/>
      <c r="O16" s="11"/>
      <c r="P16" s="11"/>
      <c r="Q16" s="11"/>
      <c r="R16" s="2"/>
    </row>
    <row r="17" spans="1:18" s="4" customFormat="1" ht="49.5" customHeight="1">
      <c r="A17" s="195" t="s">
        <v>335</v>
      </c>
      <c r="B17" s="255">
        <v>203</v>
      </c>
      <c r="C17" s="255">
        <v>1158</v>
      </c>
      <c r="D17" s="255">
        <v>1283</v>
      </c>
      <c r="E17" s="255">
        <v>4808</v>
      </c>
      <c r="F17" s="255">
        <v>23773</v>
      </c>
      <c r="G17" s="255">
        <v>23936</v>
      </c>
      <c r="H17" s="255">
        <v>65109</v>
      </c>
      <c r="I17" s="255">
        <v>4472</v>
      </c>
      <c r="J17" s="255">
        <v>458</v>
      </c>
      <c r="K17" s="256">
        <f t="shared" si="0"/>
        <v>125200</v>
      </c>
      <c r="L17" s="132" t="s">
        <v>358</v>
      </c>
      <c r="M17" s="11"/>
      <c r="N17" s="11"/>
      <c r="O17" s="11"/>
      <c r="P17" s="11"/>
      <c r="Q17" s="11"/>
      <c r="R17" s="2"/>
    </row>
    <row r="18" spans="1:18" s="4" customFormat="1" ht="49.5" customHeight="1">
      <c r="A18" s="196" t="s">
        <v>345</v>
      </c>
      <c r="B18" s="253">
        <v>238</v>
      </c>
      <c r="C18" s="253">
        <v>1781</v>
      </c>
      <c r="D18" s="253">
        <v>3788</v>
      </c>
      <c r="E18" s="253">
        <v>6206</v>
      </c>
      <c r="F18" s="253">
        <v>37073</v>
      </c>
      <c r="G18" s="253">
        <v>23019</v>
      </c>
      <c r="H18" s="253">
        <v>57103</v>
      </c>
      <c r="I18" s="253">
        <v>6683</v>
      </c>
      <c r="J18" s="253">
        <v>117</v>
      </c>
      <c r="K18" s="254">
        <f t="shared" si="0"/>
        <v>136008</v>
      </c>
      <c r="L18" s="134" t="s">
        <v>359</v>
      </c>
      <c r="M18" s="11"/>
      <c r="N18" s="11"/>
      <c r="O18" s="11"/>
      <c r="P18" s="11"/>
      <c r="Q18" s="11"/>
      <c r="R18" s="2"/>
    </row>
    <row r="19" spans="1:18" s="4" customFormat="1" ht="49.5" customHeight="1">
      <c r="A19" s="195" t="s">
        <v>336</v>
      </c>
      <c r="B19" s="255">
        <v>2184</v>
      </c>
      <c r="C19" s="255">
        <v>9871</v>
      </c>
      <c r="D19" s="255">
        <v>19936</v>
      </c>
      <c r="E19" s="255">
        <v>25710</v>
      </c>
      <c r="F19" s="255">
        <v>36390</v>
      </c>
      <c r="G19" s="255">
        <v>6270</v>
      </c>
      <c r="H19" s="255">
        <v>24334</v>
      </c>
      <c r="I19" s="255">
        <v>1073</v>
      </c>
      <c r="J19" s="255">
        <v>353</v>
      </c>
      <c r="K19" s="256">
        <f t="shared" si="0"/>
        <v>126121</v>
      </c>
      <c r="L19" s="131" t="s">
        <v>360</v>
      </c>
      <c r="M19" s="11"/>
      <c r="N19" s="11"/>
      <c r="O19" s="11"/>
      <c r="P19" s="11"/>
      <c r="Q19" s="11"/>
      <c r="R19" s="2"/>
    </row>
    <row r="20" spans="1:18" s="4" customFormat="1" ht="49.5" customHeight="1">
      <c r="A20" s="196" t="s">
        <v>346</v>
      </c>
      <c r="B20" s="253">
        <v>429</v>
      </c>
      <c r="C20" s="253">
        <v>4884</v>
      </c>
      <c r="D20" s="253">
        <v>4788</v>
      </c>
      <c r="E20" s="253">
        <v>16851</v>
      </c>
      <c r="F20" s="253">
        <v>21900</v>
      </c>
      <c r="G20" s="253">
        <v>12533</v>
      </c>
      <c r="H20" s="253">
        <v>85126</v>
      </c>
      <c r="I20" s="253">
        <v>5925</v>
      </c>
      <c r="J20" s="253">
        <v>2386</v>
      </c>
      <c r="K20" s="254">
        <f t="shared" si="0"/>
        <v>154822</v>
      </c>
      <c r="L20" s="133" t="s">
        <v>361</v>
      </c>
      <c r="M20" s="11"/>
      <c r="N20" s="11"/>
      <c r="O20" s="11"/>
      <c r="P20" s="11"/>
      <c r="Q20" s="11"/>
      <c r="R20" s="2"/>
    </row>
    <row r="21" spans="1:18" s="4" customFormat="1" ht="49.5" customHeight="1">
      <c r="A21" s="195" t="s">
        <v>347</v>
      </c>
      <c r="B21" s="255">
        <v>2776</v>
      </c>
      <c r="C21" s="255">
        <v>17521</v>
      </c>
      <c r="D21" s="255">
        <v>34648</v>
      </c>
      <c r="E21" s="255">
        <v>31276</v>
      </c>
      <c r="F21" s="255">
        <v>47640</v>
      </c>
      <c r="G21" s="255">
        <v>12848</v>
      </c>
      <c r="H21" s="255">
        <v>26613</v>
      </c>
      <c r="I21" s="255">
        <v>2431</v>
      </c>
      <c r="J21" s="255">
        <v>373</v>
      </c>
      <c r="K21" s="256">
        <f t="shared" si="0"/>
        <v>176126</v>
      </c>
      <c r="L21" s="132" t="s">
        <v>362</v>
      </c>
      <c r="M21" s="11"/>
      <c r="N21" s="11"/>
      <c r="O21" s="11"/>
      <c r="P21" s="11"/>
      <c r="Q21" s="11"/>
      <c r="R21" s="2"/>
    </row>
    <row r="22" spans="1:18" s="4" customFormat="1" ht="49.5" customHeight="1">
      <c r="A22" s="196" t="s">
        <v>536</v>
      </c>
      <c r="B22" s="253">
        <v>1802</v>
      </c>
      <c r="C22" s="253">
        <v>10512</v>
      </c>
      <c r="D22" s="253">
        <v>81454</v>
      </c>
      <c r="E22" s="253">
        <v>263849</v>
      </c>
      <c r="F22" s="253">
        <v>1068975</v>
      </c>
      <c r="G22" s="253">
        <v>90814</v>
      </c>
      <c r="H22" s="253">
        <v>204235</v>
      </c>
      <c r="I22" s="253">
        <v>17055</v>
      </c>
      <c r="J22" s="253">
        <v>4572</v>
      </c>
      <c r="K22" s="254">
        <f t="shared" si="0"/>
        <v>1743268</v>
      </c>
      <c r="L22" s="134" t="s">
        <v>363</v>
      </c>
      <c r="M22" s="11"/>
      <c r="N22" s="11"/>
      <c r="O22" s="11"/>
      <c r="P22" s="11"/>
      <c r="Q22" s="11"/>
      <c r="R22" s="2"/>
    </row>
    <row r="23" spans="1:18" s="4" customFormat="1" ht="49.5" customHeight="1">
      <c r="A23" s="195" t="s">
        <v>150</v>
      </c>
      <c r="B23" s="255">
        <v>3391</v>
      </c>
      <c r="C23" s="255">
        <v>8503</v>
      </c>
      <c r="D23" s="255">
        <v>22457</v>
      </c>
      <c r="E23" s="255">
        <v>16927</v>
      </c>
      <c r="F23" s="255">
        <v>44511</v>
      </c>
      <c r="G23" s="255">
        <v>35597</v>
      </c>
      <c r="H23" s="255">
        <v>512858</v>
      </c>
      <c r="I23" s="255">
        <v>25323</v>
      </c>
      <c r="J23" s="255">
        <v>35708</v>
      </c>
      <c r="K23" s="256">
        <f t="shared" si="0"/>
        <v>705275</v>
      </c>
      <c r="L23" s="132" t="s">
        <v>364</v>
      </c>
      <c r="M23" s="11"/>
      <c r="N23" s="11"/>
      <c r="O23" s="11"/>
      <c r="P23" s="11"/>
      <c r="Q23" s="11"/>
      <c r="R23" s="2"/>
    </row>
    <row r="24" spans="1:17" ht="49.5" customHeight="1">
      <c r="A24" s="196" t="s">
        <v>348</v>
      </c>
      <c r="B24" s="253">
        <v>782</v>
      </c>
      <c r="C24" s="253">
        <v>4002</v>
      </c>
      <c r="D24" s="253">
        <v>10769</v>
      </c>
      <c r="E24" s="253">
        <v>22220</v>
      </c>
      <c r="F24" s="253">
        <v>70294</v>
      </c>
      <c r="G24" s="253">
        <v>87232</v>
      </c>
      <c r="H24" s="253">
        <v>153777</v>
      </c>
      <c r="I24" s="253">
        <v>41098</v>
      </c>
      <c r="J24" s="253">
        <v>46172</v>
      </c>
      <c r="K24" s="254">
        <f t="shared" si="0"/>
        <v>436346</v>
      </c>
      <c r="L24" s="134" t="s">
        <v>365</v>
      </c>
      <c r="M24" s="9"/>
      <c r="N24" s="9"/>
      <c r="O24" s="9"/>
      <c r="P24" s="9"/>
      <c r="Q24" s="9"/>
    </row>
    <row r="25" spans="1:17" ht="49.5" customHeight="1">
      <c r="A25" s="195" t="s">
        <v>337</v>
      </c>
      <c r="B25" s="255">
        <v>327</v>
      </c>
      <c r="C25" s="255">
        <v>889</v>
      </c>
      <c r="D25" s="255">
        <v>1976</v>
      </c>
      <c r="E25" s="255">
        <v>1837</v>
      </c>
      <c r="F25" s="255">
        <v>4558</v>
      </c>
      <c r="G25" s="255">
        <v>1229</v>
      </c>
      <c r="H25" s="255">
        <v>5194</v>
      </c>
      <c r="I25" s="255">
        <v>0</v>
      </c>
      <c r="J25" s="255">
        <v>382</v>
      </c>
      <c r="K25" s="256">
        <f t="shared" si="0"/>
        <v>16392</v>
      </c>
      <c r="L25" s="131" t="s">
        <v>366</v>
      </c>
      <c r="M25" s="9"/>
      <c r="N25" s="9"/>
      <c r="O25" s="9"/>
      <c r="P25" s="9"/>
      <c r="Q25" s="9"/>
    </row>
    <row r="26" spans="1:17" ht="49.5" customHeight="1">
      <c r="A26" s="196" t="s">
        <v>338</v>
      </c>
      <c r="B26" s="253">
        <v>1062</v>
      </c>
      <c r="C26" s="253">
        <v>15154</v>
      </c>
      <c r="D26" s="253">
        <v>39643</v>
      </c>
      <c r="E26" s="253">
        <v>61179</v>
      </c>
      <c r="F26" s="253">
        <v>50087</v>
      </c>
      <c r="G26" s="253">
        <v>20847</v>
      </c>
      <c r="H26" s="253">
        <v>29028</v>
      </c>
      <c r="I26" s="253">
        <v>2862</v>
      </c>
      <c r="J26" s="253">
        <v>1853</v>
      </c>
      <c r="K26" s="254">
        <f t="shared" si="0"/>
        <v>221715</v>
      </c>
      <c r="L26" s="133" t="s">
        <v>367</v>
      </c>
      <c r="M26" s="9"/>
      <c r="N26" s="9"/>
      <c r="O26" s="9"/>
      <c r="P26" s="9"/>
      <c r="Q26" s="9"/>
    </row>
    <row r="27" spans="1:12" ht="49.5" customHeight="1">
      <c r="A27" s="195" t="s">
        <v>537</v>
      </c>
      <c r="B27" s="255">
        <v>5560</v>
      </c>
      <c r="C27" s="255">
        <v>53863</v>
      </c>
      <c r="D27" s="255">
        <v>83895</v>
      </c>
      <c r="E27" s="255">
        <v>120982</v>
      </c>
      <c r="F27" s="255">
        <v>58413</v>
      </c>
      <c r="G27" s="255">
        <v>1830</v>
      </c>
      <c r="H27" s="255">
        <v>4897</v>
      </c>
      <c r="I27" s="255">
        <v>708</v>
      </c>
      <c r="J27" s="255">
        <v>0</v>
      </c>
      <c r="K27" s="256">
        <f t="shared" si="0"/>
        <v>330148</v>
      </c>
      <c r="L27" s="191" t="s">
        <v>368</v>
      </c>
    </row>
    <row r="28" spans="1:12" ht="49.5" customHeight="1">
      <c r="A28" s="196" t="s">
        <v>535</v>
      </c>
      <c r="B28" s="253">
        <v>0</v>
      </c>
      <c r="C28" s="253">
        <v>0</v>
      </c>
      <c r="D28" s="253">
        <v>227</v>
      </c>
      <c r="E28" s="253">
        <v>1556</v>
      </c>
      <c r="F28" s="253">
        <v>1499</v>
      </c>
      <c r="G28" s="253">
        <v>0</v>
      </c>
      <c r="H28" s="253">
        <v>3682</v>
      </c>
      <c r="I28" s="253">
        <v>578</v>
      </c>
      <c r="J28" s="253">
        <v>0</v>
      </c>
      <c r="K28" s="254">
        <f t="shared" si="0"/>
        <v>7542</v>
      </c>
      <c r="L28" s="134" t="s">
        <v>369</v>
      </c>
    </row>
    <row r="29" spans="1:12" ht="49.5" customHeight="1">
      <c r="A29" s="27" t="s">
        <v>82</v>
      </c>
      <c r="B29" s="258">
        <f>SUM(B8:B28)</f>
        <v>114295</v>
      </c>
      <c r="C29" s="258">
        <f aca="true" t="shared" si="1" ref="C29:J29">SUM(C8:C28)</f>
        <v>769786</v>
      </c>
      <c r="D29" s="258">
        <f t="shared" si="1"/>
        <v>1295728</v>
      </c>
      <c r="E29" s="258">
        <f t="shared" si="1"/>
        <v>1871311</v>
      </c>
      <c r="F29" s="258">
        <f t="shared" si="1"/>
        <v>2704409</v>
      </c>
      <c r="G29" s="258">
        <f t="shared" si="1"/>
        <v>637457</v>
      </c>
      <c r="H29" s="258">
        <f t="shared" si="1"/>
        <v>1983806</v>
      </c>
      <c r="I29" s="258">
        <f>SUM(I8:I28)</f>
        <v>143808</v>
      </c>
      <c r="J29" s="258">
        <f t="shared" si="1"/>
        <v>96689</v>
      </c>
      <c r="K29" s="258">
        <f>SUM(K8:K28)</f>
        <v>9617289</v>
      </c>
      <c r="L29" s="130" t="s">
        <v>7</v>
      </c>
    </row>
  </sheetData>
  <sheetProtection/>
  <mergeCells count="5">
    <mergeCell ref="A4:L4"/>
    <mergeCell ref="A5:A6"/>
    <mergeCell ref="L5:L6"/>
    <mergeCell ref="A2:L2"/>
    <mergeCell ref="A3:L3"/>
  </mergeCells>
  <hyperlinks>
    <hyperlink ref="N1" location="الفهرس!B56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5" r:id="rId1"/>
  <colBreaks count="1" manualBreakCount="1">
    <brk id="12" max="23" man="1"/>
  </colBreaks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29"/>
  <sheetViews>
    <sheetView rightToLeft="1" zoomScale="50" zoomScaleNormal="50" zoomScaleSheetLayoutView="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:L4"/>
    </sheetView>
  </sheetViews>
  <sheetFormatPr defaultColWidth="15.7109375" defaultRowHeight="30" customHeight="1"/>
  <cols>
    <col min="1" max="1" width="64.8515625" style="5" customWidth="1"/>
    <col min="2" max="5" width="16.28125" style="5" customWidth="1"/>
    <col min="6" max="6" width="17.421875" style="5" customWidth="1"/>
    <col min="7" max="7" width="16.28125" style="5" customWidth="1"/>
    <col min="8" max="8" width="17.7109375" style="5" customWidth="1"/>
    <col min="9" max="10" width="16.28125" style="5" customWidth="1"/>
    <col min="11" max="11" width="17.7109375" style="5" customWidth="1"/>
    <col min="12" max="12" width="62.421875" style="5" customWidth="1"/>
    <col min="13" max="13" width="14.140625" style="5" customWidth="1"/>
    <col min="14" max="16384" width="15.7109375" style="5" customWidth="1"/>
  </cols>
  <sheetData>
    <row r="1" spans="1:18" s="1" customFormat="1" ht="30" customHeight="1">
      <c r="A1" s="268" t="s">
        <v>151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70" t="s">
        <v>152</v>
      </c>
      <c r="M1" s="16"/>
      <c r="N1" s="263" t="s">
        <v>418</v>
      </c>
      <c r="P1" s="6"/>
      <c r="Q1" s="6"/>
      <c r="R1" s="6"/>
    </row>
    <row r="2" spans="1:14" s="2" customFormat="1" ht="30" customHeight="1">
      <c r="A2" s="378" t="s">
        <v>317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9"/>
      <c r="M2" s="17"/>
      <c r="N2" s="262"/>
    </row>
    <row r="3" spans="1:18" s="3" customFormat="1" ht="30" customHeight="1">
      <c r="A3" s="380" t="s">
        <v>476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8"/>
      <c r="P3" s="8"/>
      <c r="Q3" s="2"/>
      <c r="R3" s="2"/>
    </row>
    <row r="4" spans="1:18" s="3" customFormat="1" ht="30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2"/>
      <c r="N4" s="2"/>
      <c r="O4" s="2"/>
      <c r="P4" s="2"/>
      <c r="Q4" s="2"/>
      <c r="R4" s="2"/>
    </row>
    <row r="5" spans="1:18" s="4" customFormat="1" ht="46.5" customHeight="1">
      <c r="A5" s="374" t="s">
        <v>143</v>
      </c>
      <c r="B5" s="146" t="s">
        <v>51</v>
      </c>
      <c r="C5" s="147" t="s">
        <v>52</v>
      </c>
      <c r="D5" s="147" t="s">
        <v>53</v>
      </c>
      <c r="E5" s="147" t="s">
        <v>54</v>
      </c>
      <c r="F5" s="136" t="s">
        <v>167</v>
      </c>
      <c r="G5" s="136" t="s">
        <v>55</v>
      </c>
      <c r="H5" s="136" t="s">
        <v>168</v>
      </c>
      <c r="I5" s="136" t="s">
        <v>57</v>
      </c>
      <c r="J5" s="147" t="s">
        <v>58</v>
      </c>
      <c r="K5" s="43" t="s">
        <v>82</v>
      </c>
      <c r="L5" s="376" t="s">
        <v>148</v>
      </c>
      <c r="M5" s="2"/>
      <c r="N5" s="2"/>
      <c r="O5" s="2"/>
      <c r="P5" s="2"/>
      <c r="Q5" s="2"/>
      <c r="R5" s="2"/>
    </row>
    <row r="6" spans="1:18" s="4" customFormat="1" ht="48" customHeight="1">
      <c r="A6" s="375"/>
      <c r="B6" s="148" t="s">
        <v>61</v>
      </c>
      <c r="C6" s="148" t="s">
        <v>62</v>
      </c>
      <c r="D6" s="148" t="s">
        <v>71</v>
      </c>
      <c r="E6" s="148" t="s">
        <v>72</v>
      </c>
      <c r="F6" s="148" t="s">
        <v>80</v>
      </c>
      <c r="G6" s="148" t="s">
        <v>73</v>
      </c>
      <c r="H6" s="148" t="s">
        <v>239</v>
      </c>
      <c r="I6" s="149" t="s">
        <v>240</v>
      </c>
      <c r="J6" s="148" t="s">
        <v>74</v>
      </c>
      <c r="K6" s="150" t="s">
        <v>7</v>
      </c>
      <c r="L6" s="377"/>
      <c r="M6" s="2"/>
      <c r="N6" s="2"/>
      <c r="O6" s="2"/>
      <c r="P6" s="2"/>
      <c r="Q6" s="2"/>
      <c r="R6" s="2"/>
    </row>
    <row r="7" spans="1:18" s="4" customFormat="1" ht="24" customHeight="1" hidden="1">
      <c r="A7" s="40"/>
      <c r="B7" s="32"/>
      <c r="C7" s="31"/>
      <c r="D7" s="31"/>
      <c r="E7" s="32"/>
      <c r="F7" s="32"/>
      <c r="G7" s="32"/>
      <c r="H7" s="32"/>
      <c r="I7" s="32"/>
      <c r="J7" s="32"/>
      <c r="K7" s="32"/>
      <c r="L7" s="143"/>
      <c r="M7" s="2"/>
      <c r="N7" s="2"/>
      <c r="O7" s="2"/>
      <c r="P7" s="2"/>
      <c r="Q7" s="2"/>
      <c r="R7" s="2"/>
    </row>
    <row r="8" spans="1:18" s="4" customFormat="1" ht="49.5" customHeight="1">
      <c r="A8" s="196" t="s">
        <v>339</v>
      </c>
      <c r="B8" s="253">
        <v>28047</v>
      </c>
      <c r="C8" s="253">
        <v>48188</v>
      </c>
      <c r="D8" s="253">
        <v>66157</v>
      </c>
      <c r="E8" s="253">
        <v>53579</v>
      </c>
      <c r="F8" s="253">
        <v>35132</v>
      </c>
      <c r="G8" s="253">
        <v>3139</v>
      </c>
      <c r="H8" s="253">
        <v>2331</v>
      </c>
      <c r="I8" s="253">
        <v>49</v>
      </c>
      <c r="J8" s="253">
        <v>0</v>
      </c>
      <c r="K8" s="254">
        <f>SUM(B8:J8)</f>
        <v>236622</v>
      </c>
      <c r="L8" s="133" t="s">
        <v>349</v>
      </c>
      <c r="M8" s="11"/>
      <c r="N8" s="11"/>
      <c r="O8" s="11"/>
      <c r="P8" s="11"/>
      <c r="Q8" s="11"/>
      <c r="R8" s="2"/>
    </row>
    <row r="9" spans="1:18" s="4" customFormat="1" ht="49.5" customHeight="1">
      <c r="A9" s="195" t="s">
        <v>332</v>
      </c>
      <c r="B9" s="255">
        <v>81</v>
      </c>
      <c r="C9" s="255">
        <v>192</v>
      </c>
      <c r="D9" s="255">
        <v>4686</v>
      </c>
      <c r="E9" s="255">
        <v>11572</v>
      </c>
      <c r="F9" s="255">
        <v>37708</v>
      </c>
      <c r="G9" s="255">
        <v>14267</v>
      </c>
      <c r="H9" s="255">
        <v>28904</v>
      </c>
      <c r="I9" s="255">
        <v>2009</v>
      </c>
      <c r="J9" s="255">
        <v>376</v>
      </c>
      <c r="K9" s="256">
        <f aca="true" t="shared" si="0" ref="K9:K28">SUM(B9:J9)</f>
        <v>99795</v>
      </c>
      <c r="L9" s="132" t="s">
        <v>350</v>
      </c>
      <c r="M9" s="11"/>
      <c r="N9" s="11"/>
      <c r="O9" s="11"/>
      <c r="P9" s="11"/>
      <c r="Q9" s="11"/>
      <c r="R9" s="2"/>
    </row>
    <row r="10" spans="1:18" s="4" customFormat="1" ht="49.5" customHeight="1">
      <c r="A10" s="196" t="s">
        <v>333</v>
      </c>
      <c r="B10" s="253">
        <v>50</v>
      </c>
      <c r="C10" s="253">
        <v>3049</v>
      </c>
      <c r="D10" s="253">
        <v>17356</v>
      </c>
      <c r="E10" s="253">
        <v>34273</v>
      </c>
      <c r="F10" s="253">
        <v>75778</v>
      </c>
      <c r="G10" s="253">
        <v>25993</v>
      </c>
      <c r="H10" s="253">
        <v>29754</v>
      </c>
      <c r="I10" s="253">
        <v>2319</v>
      </c>
      <c r="J10" s="253">
        <v>323</v>
      </c>
      <c r="K10" s="254">
        <f t="shared" si="0"/>
        <v>188895</v>
      </c>
      <c r="L10" s="134" t="s">
        <v>351</v>
      </c>
      <c r="M10" s="11"/>
      <c r="N10" s="11"/>
      <c r="O10" s="11"/>
      <c r="P10" s="11"/>
      <c r="Q10" s="11"/>
      <c r="R10" s="2"/>
    </row>
    <row r="11" spans="1:18" s="4" customFormat="1" ht="49.5" customHeight="1">
      <c r="A11" s="195" t="s">
        <v>340</v>
      </c>
      <c r="B11" s="255">
        <v>0</v>
      </c>
      <c r="C11" s="255">
        <v>0</v>
      </c>
      <c r="D11" s="255">
        <v>448</v>
      </c>
      <c r="E11" s="255">
        <v>4063</v>
      </c>
      <c r="F11" s="255">
        <v>20947</v>
      </c>
      <c r="G11" s="255">
        <v>15776</v>
      </c>
      <c r="H11" s="255">
        <v>17098</v>
      </c>
      <c r="I11" s="255">
        <v>861</v>
      </c>
      <c r="J11" s="255">
        <v>0</v>
      </c>
      <c r="K11" s="256">
        <f t="shared" si="0"/>
        <v>59193</v>
      </c>
      <c r="L11" s="132" t="s">
        <v>352</v>
      </c>
      <c r="M11" s="11"/>
      <c r="N11" s="11"/>
      <c r="O11" s="11"/>
      <c r="P11" s="11"/>
      <c r="Q11" s="11"/>
      <c r="R11" s="2"/>
    </row>
    <row r="12" spans="1:18" s="4" customFormat="1" ht="49.5" customHeight="1">
      <c r="A12" s="196" t="s">
        <v>341</v>
      </c>
      <c r="B12" s="253">
        <v>393</v>
      </c>
      <c r="C12" s="253">
        <v>1043</v>
      </c>
      <c r="D12" s="253">
        <v>2809</v>
      </c>
      <c r="E12" s="253">
        <v>3788</v>
      </c>
      <c r="F12" s="253">
        <v>14265</v>
      </c>
      <c r="G12" s="253">
        <v>4938</v>
      </c>
      <c r="H12" s="253">
        <v>5937</v>
      </c>
      <c r="I12" s="253">
        <v>330</v>
      </c>
      <c r="J12" s="253">
        <v>0</v>
      </c>
      <c r="K12" s="254">
        <f t="shared" si="0"/>
        <v>33503</v>
      </c>
      <c r="L12" s="134" t="s">
        <v>353</v>
      </c>
      <c r="M12" s="11"/>
      <c r="N12" s="11"/>
      <c r="O12" s="11"/>
      <c r="P12" s="11"/>
      <c r="Q12" s="11"/>
      <c r="R12" s="2"/>
    </row>
    <row r="13" spans="1:18" s="4" customFormat="1" ht="49.5" customHeight="1">
      <c r="A13" s="195" t="s">
        <v>342</v>
      </c>
      <c r="B13" s="255">
        <v>0</v>
      </c>
      <c r="C13" s="255">
        <v>2213</v>
      </c>
      <c r="D13" s="255">
        <v>11545</v>
      </c>
      <c r="E13" s="255">
        <v>22182</v>
      </c>
      <c r="F13" s="255">
        <v>53704</v>
      </c>
      <c r="G13" s="255">
        <v>16040</v>
      </c>
      <c r="H13" s="255">
        <v>20860</v>
      </c>
      <c r="I13" s="255">
        <v>3509</v>
      </c>
      <c r="J13" s="255">
        <v>382</v>
      </c>
      <c r="K13" s="256">
        <f t="shared" si="0"/>
        <v>130435</v>
      </c>
      <c r="L13" s="131" t="s">
        <v>354</v>
      </c>
      <c r="M13" s="11"/>
      <c r="N13" s="11"/>
      <c r="O13" s="11"/>
      <c r="P13" s="11"/>
      <c r="Q13" s="11"/>
      <c r="R13" s="2"/>
    </row>
    <row r="14" spans="1:18" s="4" customFormat="1" ht="49.5" customHeight="1">
      <c r="A14" s="196" t="s">
        <v>343</v>
      </c>
      <c r="B14" s="253">
        <v>4750</v>
      </c>
      <c r="C14" s="253">
        <v>17530</v>
      </c>
      <c r="D14" s="253">
        <v>43520</v>
      </c>
      <c r="E14" s="253">
        <v>56602</v>
      </c>
      <c r="F14" s="253">
        <v>105276</v>
      </c>
      <c r="G14" s="253">
        <v>21434</v>
      </c>
      <c r="H14" s="253">
        <v>27969</v>
      </c>
      <c r="I14" s="253">
        <v>1378</v>
      </c>
      <c r="J14" s="253">
        <v>0</v>
      </c>
      <c r="K14" s="254">
        <f t="shared" si="0"/>
        <v>278459</v>
      </c>
      <c r="L14" s="134" t="s">
        <v>355</v>
      </c>
      <c r="M14" s="11"/>
      <c r="N14" s="11"/>
      <c r="O14" s="11"/>
      <c r="P14" s="11"/>
      <c r="Q14" s="11"/>
      <c r="R14" s="2"/>
    </row>
    <row r="15" spans="1:18" s="4" customFormat="1" ht="49.5" customHeight="1">
      <c r="A15" s="195" t="s">
        <v>334</v>
      </c>
      <c r="B15" s="255">
        <v>2592</v>
      </c>
      <c r="C15" s="255">
        <v>6470</v>
      </c>
      <c r="D15" s="255">
        <v>34609</v>
      </c>
      <c r="E15" s="255">
        <v>39379</v>
      </c>
      <c r="F15" s="255">
        <v>51136</v>
      </c>
      <c r="G15" s="255">
        <v>15093</v>
      </c>
      <c r="H15" s="255">
        <v>23370</v>
      </c>
      <c r="I15" s="255">
        <v>656</v>
      </c>
      <c r="J15" s="255">
        <v>462</v>
      </c>
      <c r="K15" s="256">
        <f t="shared" si="0"/>
        <v>173767</v>
      </c>
      <c r="L15" s="132" t="s">
        <v>356</v>
      </c>
      <c r="M15" s="11"/>
      <c r="N15" s="11"/>
      <c r="O15" s="11"/>
      <c r="P15" s="11"/>
      <c r="Q15" s="11"/>
      <c r="R15" s="2"/>
    </row>
    <row r="16" spans="1:18" s="4" customFormat="1" ht="49.5" customHeight="1">
      <c r="A16" s="196" t="s">
        <v>344</v>
      </c>
      <c r="B16" s="253">
        <v>0</v>
      </c>
      <c r="C16" s="253">
        <v>539</v>
      </c>
      <c r="D16" s="253">
        <v>2798</v>
      </c>
      <c r="E16" s="253">
        <v>8724</v>
      </c>
      <c r="F16" s="253">
        <v>17057</v>
      </c>
      <c r="G16" s="253">
        <v>3404</v>
      </c>
      <c r="H16" s="253">
        <v>2520</v>
      </c>
      <c r="I16" s="253">
        <v>385</v>
      </c>
      <c r="J16" s="253">
        <v>0</v>
      </c>
      <c r="K16" s="254">
        <f t="shared" si="0"/>
        <v>35427</v>
      </c>
      <c r="L16" s="134" t="s">
        <v>357</v>
      </c>
      <c r="M16" s="11"/>
      <c r="N16" s="11"/>
      <c r="O16" s="11"/>
      <c r="P16" s="11"/>
      <c r="Q16" s="11"/>
      <c r="R16" s="2"/>
    </row>
    <row r="17" spans="1:18" s="4" customFormat="1" ht="49.5" customHeight="1">
      <c r="A17" s="195" t="s">
        <v>335</v>
      </c>
      <c r="B17" s="255">
        <v>203</v>
      </c>
      <c r="C17" s="255">
        <v>0</v>
      </c>
      <c r="D17" s="255">
        <v>685</v>
      </c>
      <c r="E17" s="255">
        <v>3638</v>
      </c>
      <c r="F17" s="255">
        <v>19398</v>
      </c>
      <c r="G17" s="255">
        <v>15408</v>
      </c>
      <c r="H17" s="255">
        <v>21900</v>
      </c>
      <c r="I17" s="255">
        <v>2164</v>
      </c>
      <c r="J17" s="255">
        <v>458</v>
      </c>
      <c r="K17" s="256">
        <f t="shared" si="0"/>
        <v>63854</v>
      </c>
      <c r="L17" s="132" t="s">
        <v>358</v>
      </c>
      <c r="M17" s="11"/>
      <c r="N17" s="11"/>
      <c r="O17" s="11"/>
      <c r="P17" s="11"/>
      <c r="Q17" s="11"/>
      <c r="R17" s="2"/>
    </row>
    <row r="18" spans="1:18" s="4" customFormat="1" ht="49.5" customHeight="1">
      <c r="A18" s="196" t="s">
        <v>345</v>
      </c>
      <c r="B18" s="253">
        <v>238</v>
      </c>
      <c r="C18" s="253">
        <v>1781</v>
      </c>
      <c r="D18" s="253">
        <v>3384</v>
      </c>
      <c r="E18" s="253">
        <v>5638</v>
      </c>
      <c r="F18" s="253">
        <v>31954</v>
      </c>
      <c r="G18" s="253">
        <v>21955</v>
      </c>
      <c r="H18" s="253">
        <v>38287</v>
      </c>
      <c r="I18" s="253">
        <v>2994</v>
      </c>
      <c r="J18" s="253">
        <v>117</v>
      </c>
      <c r="K18" s="254">
        <f t="shared" si="0"/>
        <v>106348</v>
      </c>
      <c r="L18" s="134" t="s">
        <v>359</v>
      </c>
      <c r="M18" s="11"/>
      <c r="N18" s="11"/>
      <c r="O18" s="11"/>
      <c r="P18" s="11"/>
      <c r="Q18" s="11"/>
      <c r="R18" s="2"/>
    </row>
    <row r="19" spans="1:18" s="4" customFormat="1" ht="49.5" customHeight="1">
      <c r="A19" s="195" t="s">
        <v>336</v>
      </c>
      <c r="B19" s="255">
        <v>142</v>
      </c>
      <c r="C19" s="255">
        <v>2788</v>
      </c>
      <c r="D19" s="255">
        <v>8072</v>
      </c>
      <c r="E19" s="255">
        <v>11444</v>
      </c>
      <c r="F19" s="255">
        <v>27294</v>
      </c>
      <c r="G19" s="255">
        <v>4406</v>
      </c>
      <c r="H19" s="255">
        <v>11158</v>
      </c>
      <c r="I19" s="255">
        <v>1073</v>
      </c>
      <c r="J19" s="255">
        <v>0</v>
      </c>
      <c r="K19" s="256">
        <f t="shared" si="0"/>
        <v>66377</v>
      </c>
      <c r="L19" s="131" t="s">
        <v>360</v>
      </c>
      <c r="M19" s="11"/>
      <c r="N19" s="11"/>
      <c r="O19" s="11"/>
      <c r="P19" s="11"/>
      <c r="Q19" s="11"/>
      <c r="R19" s="2"/>
    </row>
    <row r="20" spans="1:18" s="4" customFormat="1" ht="49.5" customHeight="1">
      <c r="A20" s="196" t="s">
        <v>346</v>
      </c>
      <c r="B20" s="253">
        <v>0</v>
      </c>
      <c r="C20" s="253">
        <v>794</v>
      </c>
      <c r="D20" s="253">
        <v>204</v>
      </c>
      <c r="E20" s="253">
        <v>2439</v>
      </c>
      <c r="F20" s="253">
        <v>11834</v>
      </c>
      <c r="G20" s="253">
        <v>2467</v>
      </c>
      <c r="H20" s="253">
        <v>14713</v>
      </c>
      <c r="I20" s="253">
        <v>3457</v>
      </c>
      <c r="J20" s="253">
        <v>403</v>
      </c>
      <c r="K20" s="254">
        <f t="shared" si="0"/>
        <v>36311</v>
      </c>
      <c r="L20" s="133" t="s">
        <v>361</v>
      </c>
      <c r="M20" s="11"/>
      <c r="N20" s="11"/>
      <c r="O20" s="11"/>
      <c r="P20" s="11"/>
      <c r="Q20" s="11"/>
      <c r="R20" s="2"/>
    </row>
    <row r="21" spans="1:18" s="4" customFormat="1" ht="49.5" customHeight="1">
      <c r="A21" s="195" t="s">
        <v>347</v>
      </c>
      <c r="B21" s="255">
        <v>64</v>
      </c>
      <c r="C21" s="255">
        <v>6766</v>
      </c>
      <c r="D21" s="255">
        <v>13539</v>
      </c>
      <c r="E21" s="255">
        <v>15348</v>
      </c>
      <c r="F21" s="255">
        <v>29491</v>
      </c>
      <c r="G21" s="255">
        <v>5894</v>
      </c>
      <c r="H21" s="255">
        <v>4471</v>
      </c>
      <c r="I21" s="255">
        <v>130</v>
      </c>
      <c r="J21" s="255">
        <v>373</v>
      </c>
      <c r="K21" s="256">
        <f t="shared" si="0"/>
        <v>76076</v>
      </c>
      <c r="L21" s="132" t="s">
        <v>362</v>
      </c>
      <c r="M21" s="11"/>
      <c r="N21" s="11"/>
      <c r="O21" s="11"/>
      <c r="P21" s="11"/>
      <c r="Q21" s="11"/>
      <c r="R21" s="2"/>
    </row>
    <row r="22" spans="1:18" s="4" customFormat="1" ht="49.5" customHeight="1">
      <c r="A22" s="196" t="s">
        <v>536</v>
      </c>
      <c r="B22" s="253">
        <v>2256</v>
      </c>
      <c r="C22" s="253">
        <v>9078</v>
      </c>
      <c r="D22" s="253">
        <v>78607</v>
      </c>
      <c r="E22" s="253">
        <v>262593</v>
      </c>
      <c r="F22" s="253">
        <v>1077973</v>
      </c>
      <c r="G22" s="253">
        <v>95560</v>
      </c>
      <c r="H22" s="253">
        <v>216906</v>
      </c>
      <c r="I22" s="253">
        <v>17188</v>
      </c>
      <c r="J22" s="253">
        <v>3968</v>
      </c>
      <c r="K22" s="254">
        <f t="shared" si="0"/>
        <v>1764129</v>
      </c>
      <c r="L22" s="134" t="s">
        <v>363</v>
      </c>
      <c r="M22" s="11"/>
      <c r="N22" s="11"/>
      <c r="O22" s="11"/>
      <c r="P22" s="11"/>
      <c r="Q22" s="11"/>
      <c r="R22" s="2"/>
    </row>
    <row r="23" spans="1:18" s="4" customFormat="1" ht="49.5" customHeight="1">
      <c r="A23" s="195" t="s">
        <v>150</v>
      </c>
      <c r="B23" s="255">
        <v>5696</v>
      </c>
      <c r="C23" s="255">
        <v>15092</v>
      </c>
      <c r="D23" s="255">
        <v>31225</v>
      </c>
      <c r="E23" s="255">
        <v>21128</v>
      </c>
      <c r="F23" s="255">
        <v>77507</v>
      </c>
      <c r="G23" s="255">
        <v>98967</v>
      </c>
      <c r="H23" s="255">
        <v>879521</v>
      </c>
      <c r="I23" s="255">
        <v>22577</v>
      </c>
      <c r="J23" s="255">
        <v>12389</v>
      </c>
      <c r="K23" s="256">
        <f t="shared" si="0"/>
        <v>1164102</v>
      </c>
      <c r="L23" s="132" t="s">
        <v>364</v>
      </c>
      <c r="M23" s="11"/>
      <c r="N23" s="11"/>
      <c r="O23" s="11"/>
      <c r="P23" s="11"/>
      <c r="Q23" s="11"/>
      <c r="R23" s="2"/>
    </row>
    <row r="24" spans="1:17" ht="49.5" customHeight="1">
      <c r="A24" s="196" t="s">
        <v>348</v>
      </c>
      <c r="B24" s="253">
        <v>684</v>
      </c>
      <c r="C24" s="253">
        <v>3286</v>
      </c>
      <c r="D24" s="253">
        <v>11092</v>
      </c>
      <c r="E24" s="253">
        <v>17170</v>
      </c>
      <c r="F24" s="253">
        <v>81512</v>
      </c>
      <c r="G24" s="253">
        <v>109232</v>
      </c>
      <c r="H24" s="253">
        <v>97982</v>
      </c>
      <c r="I24" s="253">
        <v>10443</v>
      </c>
      <c r="J24" s="253">
        <v>10599</v>
      </c>
      <c r="K24" s="254">
        <f t="shared" si="0"/>
        <v>342000</v>
      </c>
      <c r="L24" s="134" t="s">
        <v>365</v>
      </c>
      <c r="M24" s="9"/>
      <c r="N24" s="9"/>
      <c r="O24" s="9"/>
      <c r="P24" s="9"/>
      <c r="Q24" s="9"/>
    </row>
    <row r="25" spans="1:17" ht="49.5" customHeight="1">
      <c r="A25" s="195" t="s">
        <v>337</v>
      </c>
      <c r="B25" s="255">
        <v>327</v>
      </c>
      <c r="C25" s="255">
        <v>319</v>
      </c>
      <c r="D25" s="255">
        <v>1026</v>
      </c>
      <c r="E25" s="255">
        <v>1406</v>
      </c>
      <c r="F25" s="255">
        <v>3284</v>
      </c>
      <c r="G25" s="255">
        <v>322</v>
      </c>
      <c r="H25" s="255">
        <v>1442</v>
      </c>
      <c r="I25" s="255">
        <v>310</v>
      </c>
      <c r="J25" s="255">
        <v>382</v>
      </c>
      <c r="K25" s="256">
        <f t="shared" si="0"/>
        <v>8818</v>
      </c>
      <c r="L25" s="131" t="s">
        <v>366</v>
      </c>
      <c r="M25" s="9"/>
      <c r="N25" s="9"/>
      <c r="O25" s="9"/>
      <c r="P25" s="9"/>
      <c r="Q25" s="9"/>
    </row>
    <row r="26" spans="1:17" ht="49.5" customHeight="1">
      <c r="A26" s="196" t="s">
        <v>338</v>
      </c>
      <c r="B26" s="253">
        <v>361</v>
      </c>
      <c r="C26" s="253">
        <v>2554</v>
      </c>
      <c r="D26" s="253">
        <v>6396</v>
      </c>
      <c r="E26" s="253">
        <v>10114</v>
      </c>
      <c r="F26" s="253">
        <v>18633</v>
      </c>
      <c r="G26" s="253">
        <v>2982</v>
      </c>
      <c r="H26" s="253">
        <v>8516</v>
      </c>
      <c r="I26" s="253">
        <v>1014</v>
      </c>
      <c r="J26" s="253">
        <v>448</v>
      </c>
      <c r="K26" s="254">
        <f t="shared" si="0"/>
        <v>51018</v>
      </c>
      <c r="L26" s="133" t="s">
        <v>367</v>
      </c>
      <c r="M26" s="9"/>
      <c r="N26" s="9"/>
      <c r="O26" s="9"/>
      <c r="P26" s="9"/>
      <c r="Q26" s="9"/>
    </row>
    <row r="27" spans="1:12" ht="49.5" customHeight="1">
      <c r="A27" s="195" t="s">
        <v>537</v>
      </c>
      <c r="B27" s="255">
        <v>227</v>
      </c>
      <c r="C27" s="255">
        <v>2072</v>
      </c>
      <c r="D27" s="255">
        <v>1337</v>
      </c>
      <c r="E27" s="255">
        <v>663</v>
      </c>
      <c r="F27" s="255">
        <v>2692</v>
      </c>
      <c r="G27" s="255">
        <v>0</v>
      </c>
      <c r="H27" s="255">
        <v>340</v>
      </c>
      <c r="I27" s="255">
        <v>0</v>
      </c>
      <c r="J27" s="255">
        <v>0</v>
      </c>
      <c r="K27" s="256">
        <f t="shared" si="0"/>
        <v>7331</v>
      </c>
      <c r="L27" s="191" t="s">
        <v>368</v>
      </c>
    </row>
    <row r="28" spans="1:12" ht="49.5" customHeight="1">
      <c r="A28" s="196" t="s">
        <v>535</v>
      </c>
      <c r="B28" s="253">
        <v>0</v>
      </c>
      <c r="C28" s="253">
        <v>0</v>
      </c>
      <c r="D28" s="253">
        <v>227</v>
      </c>
      <c r="E28" s="253">
        <v>561</v>
      </c>
      <c r="F28" s="253">
        <v>1499</v>
      </c>
      <c r="G28" s="253">
        <v>0</v>
      </c>
      <c r="H28" s="253">
        <v>556</v>
      </c>
      <c r="I28" s="253">
        <v>881</v>
      </c>
      <c r="J28" s="253">
        <v>0</v>
      </c>
      <c r="K28" s="254">
        <f t="shared" si="0"/>
        <v>3724</v>
      </c>
      <c r="L28" s="134" t="s">
        <v>369</v>
      </c>
    </row>
    <row r="29" spans="1:12" ht="49.5" customHeight="1">
      <c r="A29" s="27" t="s">
        <v>82</v>
      </c>
      <c r="B29" s="258">
        <f>SUM(B8:B28)</f>
        <v>46111</v>
      </c>
      <c r="C29" s="258">
        <f aca="true" t="shared" si="1" ref="C29:J29">SUM(C8:C28)</f>
        <v>123754</v>
      </c>
      <c r="D29" s="258">
        <f t="shared" si="1"/>
        <v>339722</v>
      </c>
      <c r="E29" s="258">
        <f t="shared" si="1"/>
        <v>586304</v>
      </c>
      <c r="F29" s="258">
        <f t="shared" si="1"/>
        <v>1794074</v>
      </c>
      <c r="G29" s="258">
        <f t="shared" si="1"/>
        <v>477277</v>
      </c>
      <c r="H29" s="258">
        <f t="shared" si="1"/>
        <v>1454535</v>
      </c>
      <c r="I29" s="258">
        <f>SUM(I8:I28)</f>
        <v>73727</v>
      </c>
      <c r="J29" s="258">
        <f t="shared" si="1"/>
        <v>30680</v>
      </c>
      <c r="K29" s="258">
        <f>SUM(K8:K28)</f>
        <v>4926184</v>
      </c>
      <c r="L29" s="130" t="s">
        <v>7</v>
      </c>
    </row>
  </sheetData>
  <sheetProtection/>
  <mergeCells count="5">
    <mergeCell ref="A4:L4"/>
    <mergeCell ref="A5:A6"/>
    <mergeCell ref="L5:L6"/>
    <mergeCell ref="A2:L2"/>
    <mergeCell ref="A3:L3"/>
  </mergeCells>
  <hyperlinks>
    <hyperlink ref="N1" location="الفهرس!B57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5" r:id="rId1"/>
  <colBreaks count="1" manualBreakCount="1">
    <brk id="12" max="23" man="1"/>
  </colBreaks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29"/>
  <sheetViews>
    <sheetView rightToLeft="1" zoomScale="50" zoomScaleNormal="50" zoomScaleSheetLayoutView="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:L4"/>
    </sheetView>
  </sheetViews>
  <sheetFormatPr defaultColWidth="15.7109375" defaultRowHeight="30" customHeight="1"/>
  <cols>
    <col min="1" max="1" width="64.8515625" style="5" customWidth="1"/>
    <col min="2" max="5" width="16.28125" style="5" customWidth="1"/>
    <col min="6" max="6" width="17.421875" style="5" customWidth="1"/>
    <col min="7" max="10" width="16.28125" style="5" customWidth="1"/>
    <col min="11" max="11" width="19.140625" style="5" customWidth="1"/>
    <col min="12" max="12" width="62.421875" style="5" customWidth="1"/>
    <col min="13" max="13" width="14.140625" style="5" customWidth="1"/>
    <col min="14" max="16384" width="15.7109375" style="5" customWidth="1"/>
  </cols>
  <sheetData>
    <row r="1" spans="1:18" s="1" customFormat="1" ht="30" customHeight="1">
      <c r="A1" s="268" t="s">
        <v>164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70" t="s">
        <v>267</v>
      </c>
      <c r="M1" s="16"/>
      <c r="N1" s="263" t="s">
        <v>418</v>
      </c>
      <c r="P1" s="6"/>
      <c r="Q1" s="6"/>
      <c r="R1" s="6"/>
    </row>
    <row r="2" spans="1:14" s="2" customFormat="1" ht="30" customHeight="1">
      <c r="A2" s="378" t="s">
        <v>318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9"/>
      <c r="M2" s="17"/>
      <c r="N2" s="262"/>
    </row>
    <row r="3" spans="1:18" s="3" customFormat="1" ht="30" customHeight="1">
      <c r="A3" s="380" t="s">
        <v>477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8"/>
      <c r="P3" s="8"/>
      <c r="Q3" s="2"/>
      <c r="R3" s="2"/>
    </row>
    <row r="4" spans="1:18" s="3" customFormat="1" ht="30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2"/>
      <c r="N4" s="2"/>
      <c r="O4" s="2"/>
      <c r="P4" s="2"/>
      <c r="Q4" s="2"/>
      <c r="R4" s="2"/>
    </row>
    <row r="5" spans="1:18" s="4" customFormat="1" ht="46.5" customHeight="1">
      <c r="A5" s="374" t="s">
        <v>143</v>
      </c>
      <c r="B5" s="146" t="s">
        <v>51</v>
      </c>
      <c r="C5" s="147" t="s">
        <v>52</v>
      </c>
      <c r="D5" s="147" t="s">
        <v>53</v>
      </c>
      <c r="E5" s="147" t="s">
        <v>54</v>
      </c>
      <c r="F5" s="136" t="s">
        <v>167</v>
      </c>
      <c r="G5" s="136" t="s">
        <v>55</v>
      </c>
      <c r="H5" s="136" t="s">
        <v>168</v>
      </c>
      <c r="I5" s="136" t="s">
        <v>57</v>
      </c>
      <c r="J5" s="147" t="s">
        <v>58</v>
      </c>
      <c r="K5" s="43" t="s">
        <v>82</v>
      </c>
      <c r="L5" s="376" t="s">
        <v>148</v>
      </c>
      <c r="M5" s="2"/>
      <c r="N5" s="2"/>
      <c r="O5" s="2"/>
      <c r="P5" s="2"/>
      <c r="Q5" s="2"/>
      <c r="R5" s="2"/>
    </row>
    <row r="6" spans="1:18" s="4" customFormat="1" ht="48" customHeight="1">
      <c r="A6" s="375"/>
      <c r="B6" s="148" t="s">
        <v>61</v>
      </c>
      <c r="C6" s="148" t="s">
        <v>62</v>
      </c>
      <c r="D6" s="148" t="s">
        <v>71</v>
      </c>
      <c r="E6" s="148" t="s">
        <v>72</v>
      </c>
      <c r="F6" s="148" t="s">
        <v>80</v>
      </c>
      <c r="G6" s="148" t="s">
        <v>73</v>
      </c>
      <c r="H6" s="148" t="s">
        <v>239</v>
      </c>
      <c r="I6" s="149" t="s">
        <v>240</v>
      </c>
      <c r="J6" s="148" t="s">
        <v>74</v>
      </c>
      <c r="K6" s="150" t="s">
        <v>7</v>
      </c>
      <c r="L6" s="377"/>
      <c r="M6" s="2"/>
      <c r="N6" s="2"/>
      <c r="O6" s="2"/>
      <c r="P6" s="2"/>
      <c r="Q6" s="2"/>
      <c r="R6" s="2"/>
    </row>
    <row r="7" spans="1:18" s="4" customFormat="1" ht="24" customHeight="1" hidden="1">
      <c r="A7" s="40"/>
      <c r="B7" s="32"/>
      <c r="C7" s="31"/>
      <c r="D7" s="31"/>
      <c r="E7" s="32"/>
      <c r="F7" s="32"/>
      <c r="G7" s="32"/>
      <c r="H7" s="32"/>
      <c r="I7" s="32"/>
      <c r="J7" s="32"/>
      <c r="K7" s="32"/>
      <c r="L7" s="143"/>
      <c r="M7" s="2"/>
      <c r="N7" s="2"/>
      <c r="O7" s="2"/>
      <c r="P7" s="2"/>
      <c r="Q7" s="2"/>
      <c r="R7" s="2"/>
    </row>
    <row r="8" spans="1:18" s="4" customFormat="1" ht="49.5" customHeight="1">
      <c r="A8" s="196" t="s">
        <v>339</v>
      </c>
      <c r="B8" s="253">
        <v>27336</v>
      </c>
      <c r="C8" s="253">
        <v>46569</v>
      </c>
      <c r="D8" s="253">
        <v>65749</v>
      </c>
      <c r="E8" s="253">
        <v>53349</v>
      </c>
      <c r="F8" s="253">
        <v>34464</v>
      </c>
      <c r="G8" s="253">
        <v>2898</v>
      </c>
      <c r="H8" s="253">
        <v>2278</v>
      </c>
      <c r="I8" s="253">
        <v>49</v>
      </c>
      <c r="J8" s="253">
        <v>0</v>
      </c>
      <c r="K8" s="254">
        <f>SUM(B8:J8)</f>
        <v>232692</v>
      </c>
      <c r="L8" s="133" t="s">
        <v>349</v>
      </c>
      <c r="M8" s="11"/>
      <c r="N8" s="11"/>
      <c r="O8" s="11"/>
      <c r="P8" s="11"/>
      <c r="Q8" s="11"/>
      <c r="R8" s="2"/>
    </row>
    <row r="9" spans="1:18" s="4" customFormat="1" ht="49.5" customHeight="1">
      <c r="A9" s="195" t="s">
        <v>332</v>
      </c>
      <c r="B9" s="255">
        <v>81</v>
      </c>
      <c r="C9" s="255">
        <v>192</v>
      </c>
      <c r="D9" s="255">
        <v>4686</v>
      </c>
      <c r="E9" s="255">
        <v>11572</v>
      </c>
      <c r="F9" s="255">
        <v>37708</v>
      </c>
      <c r="G9" s="255">
        <v>14267</v>
      </c>
      <c r="H9" s="255">
        <v>28904</v>
      </c>
      <c r="I9" s="255">
        <v>1826</v>
      </c>
      <c r="J9" s="255">
        <v>376</v>
      </c>
      <c r="K9" s="256">
        <f aca="true" t="shared" si="0" ref="K9:K28">SUM(B9:J9)</f>
        <v>99612</v>
      </c>
      <c r="L9" s="132" t="s">
        <v>350</v>
      </c>
      <c r="M9" s="11"/>
      <c r="N9" s="11"/>
      <c r="O9" s="11"/>
      <c r="P9" s="11"/>
      <c r="Q9" s="11"/>
      <c r="R9" s="2"/>
    </row>
    <row r="10" spans="1:18" s="4" customFormat="1" ht="49.5" customHeight="1">
      <c r="A10" s="196" t="s">
        <v>333</v>
      </c>
      <c r="B10" s="253">
        <v>50</v>
      </c>
      <c r="C10" s="253">
        <v>2790</v>
      </c>
      <c r="D10" s="253">
        <v>16433</v>
      </c>
      <c r="E10" s="253">
        <v>32345</v>
      </c>
      <c r="F10" s="253">
        <v>69807</v>
      </c>
      <c r="G10" s="253">
        <v>25359</v>
      </c>
      <c r="H10" s="253">
        <v>26344</v>
      </c>
      <c r="I10" s="253">
        <v>2319</v>
      </c>
      <c r="J10" s="253">
        <v>323</v>
      </c>
      <c r="K10" s="254">
        <f t="shared" si="0"/>
        <v>175770</v>
      </c>
      <c r="L10" s="134" t="s">
        <v>351</v>
      </c>
      <c r="M10" s="11"/>
      <c r="N10" s="11"/>
      <c r="O10" s="11"/>
      <c r="P10" s="11"/>
      <c r="Q10" s="11"/>
      <c r="R10" s="2"/>
    </row>
    <row r="11" spans="1:18" s="4" customFormat="1" ht="49.5" customHeight="1">
      <c r="A11" s="195" t="s">
        <v>340</v>
      </c>
      <c r="B11" s="255">
        <v>0</v>
      </c>
      <c r="C11" s="255">
        <v>0</v>
      </c>
      <c r="D11" s="255">
        <v>448</v>
      </c>
      <c r="E11" s="255">
        <v>4063</v>
      </c>
      <c r="F11" s="255">
        <v>20947</v>
      </c>
      <c r="G11" s="255">
        <v>15776</v>
      </c>
      <c r="H11" s="255">
        <v>17098</v>
      </c>
      <c r="I11" s="255">
        <v>861</v>
      </c>
      <c r="J11" s="255">
        <v>0</v>
      </c>
      <c r="K11" s="256">
        <f t="shared" si="0"/>
        <v>59193</v>
      </c>
      <c r="L11" s="132" t="s">
        <v>352</v>
      </c>
      <c r="M11" s="11"/>
      <c r="N11" s="11"/>
      <c r="O11" s="11"/>
      <c r="P11" s="11"/>
      <c r="Q11" s="11"/>
      <c r="R11" s="2"/>
    </row>
    <row r="12" spans="1:18" s="4" customFormat="1" ht="49.5" customHeight="1">
      <c r="A12" s="196" t="s">
        <v>341</v>
      </c>
      <c r="B12" s="253">
        <v>393</v>
      </c>
      <c r="C12" s="253">
        <v>1043</v>
      </c>
      <c r="D12" s="253">
        <v>2809</v>
      </c>
      <c r="E12" s="253">
        <v>3788</v>
      </c>
      <c r="F12" s="253">
        <v>13822</v>
      </c>
      <c r="G12" s="253">
        <v>4938</v>
      </c>
      <c r="H12" s="253">
        <v>5627</v>
      </c>
      <c r="I12" s="253">
        <v>330</v>
      </c>
      <c r="J12" s="253">
        <v>0</v>
      </c>
      <c r="K12" s="254">
        <f t="shared" si="0"/>
        <v>32750</v>
      </c>
      <c r="L12" s="134" t="s">
        <v>353</v>
      </c>
      <c r="M12" s="11"/>
      <c r="N12" s="11"/>
      <c r="O12" s="11"/>
      <c r="P12" s="11"/>
      <c r="Q12" s="11"/>
      <c r="R12" s="2"/>
    </row>
    <row r="13" spans="1:18" s="4" customFormat="1" ht="49.5" customHeight="1">
      <c r="A13" s="195" t="s">
        <v>342</v>
      </c>
      <c r="B13" s="255">
        <v>0</v>
      </c>
      <c r="C13" s="255">
        <v>1849</v>
      </c>
      <c r="D13" s="255">
        <v>11545</v>
      </c>
      <c r="E13" s="255">
        <v>22182</v>
      </c>
      <c r="F13" s="255">
        <v>51766</v>
      </c>
      <c r="G13" s="255">
        <v>15854</v>
      </c>
      <c r="H13" s="255">
        <v>19066</v>
      </c>
      <c r="I13" s="255">
        <v>2705</v>
      </c>
      <c r="J13" s="255">
        <v>382</v>
      </c>
      <c r="K13" s="256">
        <f t="shared" si="0"/>
        <v>125349</v>
      </c>
      <c r="L13" s="131" t="s">
        <v>354</v>
      </c>
      <c r="M13" s="11"/>
      <c r="N13" s="11"/>
      <c r="O13" s="11"/>
      <c r="P13" s="11"/>
      <c r="Q13" s="11"/>
      <c r="R13" s="2"/>
    </row>
    <row r="14" spans="1:18" s="4" customFormat="1" ht="49.5" customHeight="1">
      <c r="A14" s="196" t="s">
        <v>343</v>
      </c>
      <c r="B14" s="253">
        <v>4750</v>
      </c>
      <c r="C14" s="253">
        <v>17132</v>
      </c>
      <c r="D14" s="253">
        <v>41000</v>
      </c>
      <c r="E14" s="253">
        <v>52797</v>
      </c>
      <c r="F14" s="253">
        <v>94074</v>
      </c>
      <c r="G14" s="253">
        <v>20041</v>
      </c>
      <c r="H14" s="253">
        <v>23649</v>
      </c>
      <c r="I14" s="253">
        <v>1378</v>
      </c>
      <c r="J14" s="253">
        <v>0</v>
      </c>
      <c r="K14" s="254">
        <f t="shared" si="0"/>
        <v>254821</v>
      </c>
      <c r="L14" s="134" t="s">
        <v>355</v>
      </c>
      <c r="M14" s="11"/>
      <c r="N14" s="11"/>
      <c r="O14" s="11"/>
      <c r="P14" s="11"/>
      <c r="Q14" s="11"/>
      <c r="R14" s="2"/>
    </row>
    <row r="15" spans="1:18" s="4" customFormat="1" ht="49.5" customHeight="1">
      <c r="A15" s="195" t="s">
        <v>334</v>
      </c>
      <c r="B15" s="255">
        <v>2592</v>
      </c>
      <c r="C15" s="255">
        <v>6470</v>
      </c>
      <c r="D15" s="255">
        <v>34609</v>
      </c>
      <c r="E15" s="255">
        <v>39379</v>
      </c>
      <c r="F15" s="255">
        <v>49515</v>
      </c>
      <c r="G15" s="255">
        <v>15093</v>
      </c>
      <c r="H15" s="255">
        <v>22786</v>
      </c>
      <c r="I15" s="255">
        <v>656</v>
      </c>
      <c r="J15" s="255">
        <v>0</v>
      </c>
      <c r="K15" s="256">
        <f t="shared" si="0"/>
        <v>171100</v>
      </c>
      <c r="L15" s="132" t="s">
        <v>356</v>
      </c>
      <c r="M15" s="11"/>
      <c r="N15" s="11"/>
      <c r="O15" s="11"/>
      <c r="P15" s="11"/>
      <c r="Q15" s="11"/>
      <c r="R15" s="2"/>
    </row>
    <row r="16" spans="1:18" s="4" customFormat="1" ht="49.5" customHeight="1">
      <c r="A16" s="196" t="s">
        <v>344</v>
      </c>
      <c r="B16" s="253">
        <v>0</v>
      </c>
      <c r="C16" s="253">
        <v>539</v>
      </c>
      <c r="D16" s="253">
        <v>2798</v>
      </c>
      <c r="E16" s="253">
        <v>7146</v>
      </c>
      <c r="F16" s="253">
        <v>14100</v>
      </c>
      <c r="G16" s="253">
        <v>3404</v>
      </c>
      <c r="H16" s="253">
        <v>1465</v>
      </c>
      <c r="I16" s="253">
        <v>0</v>
      </c>
      <c r="J16" s="253">
        <v>0</v>
      </c>
      <c r="K16" s="254">
        <f t="shared" si="0"/>
        <v>29452</v>
      </c>
      <c r="L16" s="134" t="s">
        <v>357</v>
      </c>
      <c r="M16" s="11"/>
      <c r="N16" s="11"/>
      <c r="O16" s="11"/>
      <c r="P16" s="11"/>
      <c r="Q16" s="11"/>
      <c r="R16" s="2"/>
    </row>
    <row r="17" spans="1:18" s="4" customFormat="1" ht="49.5" customHeight="1">
      <c r="A17" s="195" t="s">
        <v>335</v>
      </c>
      <c r="B17" s="255">
        <v>203</v>
      </c>
      <c r="C17" s="255">
        <v>0</v>
      </c>
      <c r="D17" s="255">
        <v>685</v>
      </c>
      <c r="E17" s="255">
        <v>3638</v>
      </c>
      <c r="F17" s="255">
        <v>18902</v>
      </c>
      <c r="G17" s="255">
        <v>15105</v>
      </c>
      <c r="H17" s="255">
        <v>20240</v>
      </c>
      <c r="I17" s="255">
        <v>2164</v>
      </c>
      <c r="J17" s="255">
        <v>458</v>
      </c>
      <c r="K17" s="256">
        <f t="shared" si="0"/>
        <v>61395</v>
      </c>
      <c r="L17" s="132" t="s">
        <v>358</v>
      </c>
      <c r="M17" s="11"/>
      <c r="N17" s="11"/>
      <c r="O17" s="11"/>
      <c r="P17" s="11"/>
      <c r="Q17" s="11"/>
      <c r="R17" s="2"/>
    </row>
    <row r="18" spans="1:18" s="4" customFormat="1" ht="49.5" customHeight="1">
      <c r="A18" s="196" t="s">
        <v>345</v>
      </c>
      <c r="B18" s="253">
        <v>238</v>
      </c>
      <c r="C18" s="253">
        <v>1781</v>
      </c>
      <c r="D18" s="253">
        <v>3384</v>
      </c>
      <c r="E18" s="253">
        <v>5638</v>
      </c>
      <c r="F18" s="253">
        <v>30612</v>
      </c>
      <c r="G18" s="253">
        <v>21955</v>
      </c>
      <c r="H18" s="253">
        <v>34112</v>
      </c>
      <c r="I18" s="253">
        <v>2994</v>
      </c>
      <c r="J18" s="253">
        <v>117</v>
      </c>
      <c r="K18" s="254">
        <f t="shared" si="0"/>
        <v>100831</v>
      </c>
      <c r="L18" s="134" t="s">
        <v>359</v>
      </c>
      <c r="M18" s="11"/>
      <c r="N18" s="11"/>
      <c r="O18" s="11"/>
      <c r="P18" s="11"/>
      <c r="Q18" s="11"/>
      <c r="R18" s="2"/>
    </row>
    <row r="19" spans="1:18" s="4" customFormat="1" ht="49.5" customHeight="1">
      <c r="A19" s="195" t="s">
        <v>336</v>
      </c>
      <c r="B19" s="255">
        <v>142</v>
      </c>
      <c r="C19" s="255">
        <v>2788</v>
      </c>
      <c r="D19" s="255">
        <v>8072</v>
      </c>
      <c r="E19" s="255">
        <v>11301</v>
      </c>
      <c r="F19" s="255">
        <v>27161</v>
      </c>
      <c r="G19" s="255">
        <v>4406</v>
      </c>
      <c r="H19" s="255">
        <v>11158</v>
      </c>
      <c r="I19" s="255">
        <v>1073</v>
      </c>
      <c r="J19" s="255">
        <v>0</v>
      </c>
      <c r="K19" s="256">
        <f t="shared" si="0"/>
        <v>66101</v>
      </c>
      <c r="L19" s="131" t="s">
        <v>360</v>
      </c>
      <c r="M19" s="11"/>
      <c r="N19" s="11"/>
      <c r="O19" s="11"/>
      <c r="P19" s="11"/>
      <c r="Q19" s="11"/>
      <c r="R19" s="2"/>
    </row>
    <row r="20" spans="1:18" s="4" customFormat="1" ht="49.5" customHeight="1">
      <c r="A20" s="196" t="s">
        <v>346</v>
      </c>
      <c r="B20" s="253">
        <v>0</v>
      </c>
      <c r="C20" s="253">
        <v>794</v>
      </c>
      <c r="D20" s="253">
        <v>204</v>
      </c>
      <c r="E20" s="253">
        <v>2439</v>
      </c>
      <c r="F20" s="253">
        <v>9259</v>
      </c>
      <c r="G20" s="253">
        <v>2467</v>
      </c>
      <c r="H20" s="253">
        <v>14008</v>
      </c>
      <c r="I20" s="253">
        <v>3072</v>
      </c>
      <c r="J20" s="253">
        <v>403</v>
      </c>
      <c r="K20" s="254">
        <f t="shared" si="0"/>
        <v>32646</v>
      </c>
      <c r="L20" s="133" t="s">
        <v>361</v>
      </c>
      <c r="M20" s="11"/>
      <c r="N20" s="11"/>
      <c r="O20" s="11"/>
      <c r="P20" s="11"/>
      <c r="Q20" s="11"/>
      <c r="R20" s="2"/>
    </row>
    <row r="21" spans="1:18" s="4" customFormat="1" ht="49.5" customHeight="1">
      <c r="A21" s="195" t="s">
        <v>347</v>
      </c>
      <c r="B21" s="255">
        <v>64</v>
      </c>
      <c r="C21" s="255">
        <v>6766</v>
      </c>
      <c r="D21" s="255">
        <v>13539</v>
      </c>
      <c r="E21" s="255">
        <v>14771</v>
      </c>
      <c r="F21" s="255">
        <v>27482</v>
      </c>
      <c r="G21" s="255">
        <v>5894</v>
      </c>
      <c r="H21" s="255">
        <v>2520</v>
      </c>
      <c r="I21" s="255">
        <v>130</v>
      </c>
      <c r="J21" s="255">
        <v>373</v>
      </c>
      <c r="K21" s="256">
        <f t="shared" si="0"/>
        <v>71539</v>
      </c>
      <c r="L21" s="132" t="s">
        <v>362</v>
      </c>
      <c r="M21" s="11"/>
      <c r="N21" s="11"/>
      <c r="O21" s="11"/>
      <c r="P21" s="11"/>
      <c r="Q21" s="11"/>
      <c r="R21" s="2"/>
    </row>
    <row r="22" spans="1:18" s="4" customFormat="1" ht="49.5" customHeight="1">
      <c r="A22" s="196" t="s">
        <v>536</v>
      </c>
      <c r="B22" s="253">
        <v>1802</v>
      </c>
      <c r="C22" s="253">
        <v>8957</v>
      </c>
      <c r="D22" s="253">
        <v>78418</v>
      </c>
      <c r="E22" s="253">
        <v>260943</v>
      </c>
      <c r="F22" s="253">
        <v>1068468</v>
      </c>
      <c r="G22" s="253">
        <v>90428</v>
      </c>
      <c r="H22" s="253">
        <v>198629</v>
      </c>
      <c r="I22" s="253">
        <v>16242</v>
      </c>
      <c r="J22" s="253">
        <v>3092</v>
      </c>
      <c r="K22" s="254">
        <f t="shared" si="0"/>
        <v>1726979</v>
      </c>
      <c r="L22" s="134" t="s">
        <v>363</v>
      </c>
      <c r="M22" s="11"/>
      <c r="N22" s="11"/>
      <c r="O22" s="11"/>
      <c r="P22" s="11"/>
      <c r="Q22" s="11"/>
      <c r="R22" s="2"/>
    </row>
    <row r="23" spans="1:18" s="4" customFormat="1" ht="49.5" customHeight="1">
      <c r="A23" s="195" t="s">
        <v>150</v>
      </c>
      <c r="B23" s="255">
        <v>2869</v>
      </c>
      <c r="C23" s="255">
        <v>7919</v>
      </c>
      <c r="D23" s="255">
        <v>21781</v>
      </c>
      <c r="E23" s="255">
        <v>15032</v>
      </c>
      <c r="F23" s="255">
        <v>44302</v>
      </c>
      <c r="G23" s="255">
        <v>33977</v>
      </c>
      <c r="H23" s="255">
        <v>440966</v>
      </c>
      <c r="I23" s="255">
        <v>13920</v>
      </c>
      <c r="J23" s="255">
        <v>9944</v>
      </c>
      <c r="K23" s="256">
        <f t="shared" si="0"/>
        <v>590710</v>
      </c>
      <c r="L23" s="132" t="s">
        <v>364</v>
      </c>
      <c r="M23" s="11"/>
      <c r="N23" s="11"/>
      <c r="O23" s="11"/>
      <c r="P23" s="11"/>
      <c r="Q23" s="11"/>
      <c r="R23" s="2"/>
    </row>
    <row r="24" spans="1:17" ht="49.5" customHeight="1">
      <c r="A24" s="196" t="s">
        <v>348</v>
      </c>
      <c r="B24" s="253">
        <v>592</v>
      </c>
      <c r="C24" s="253">
        <v>2773</v>
      </c>
      <c r="D24" s="253">
        <v>9556</v>
      </c>
      <c r="E24" s="253">
        <v>14381</v>
      </c>
      <c r="F24" s="253">
        <v>61281</v>
      </c>
      <c r="G24" s="253">
        <v>72515</v>
      </c>
      <c r="H24" s="253">
        <v>60624</v>
      </c>
      <c r="I24" s="253">
        <v>6547</v>
      </c>
      <c r="J24" s="253">
        <v>7295</v>
      </c>
      <c r="K24" s="254">
        <f t="shared" si="0"/>
        <v>235564</v>
      </c>
      <c r="L24" s="134" t="s">
        <v>365</v>
      </c>
      <c r="M24" s="9"/>
      <c r="N24" s="9"/>
      <c r="O24" s="9"/>
      <c r="P24" s="9"/>
      <c r="Q24" s="9"/>
    </row>
    <row r="25" spans="1:17" ht="49.5" customHeight="1">
      <c r="A25" s="195" t="s">
        <v>337</v>
      </c>
      <c r="B25" s="255">
        <v>327</v>
      </c>
      <c r="C25" s="255">
        <v>319</v>
      </c>
      <c r="D25" s="255">
        <v>1026</v>
      </c>
      <c r="E25" s="255">
        <v>1406</v>
      </c>
      <c r="F25" s="255">
        <v>2548</v>
      </c>
      <c r="G25" s="255">
        <v>322</v>
      </c>
      <c r="H25" s="255">
        <v>1442</v>
      </c>
      <c r="I25" s="255">
        <v>0</v>
      </c>
      <c r="J25" s="255">
        <v>382</v>
      </c>
      <c r="K25" s="256">
        <f t="shared" si="0"/>
        <v>7772</v>
      </c>
      <c r="L25" s="131" t="s">
        <v>366</v>
      </c>
      <c r="M25" s="9"/>
      <c r="N25" s="9"/>
      <c r="O25" s="9"/>
      <c r="P25" s="9"/>
      <c r="Q25" s="9"/>
    </row>
    <row r="26" spans="1:17" ht="49.5" customHeight="1">
      <c r="A26" s="196" t="s">
        <v>338</v>
      </c>
      <c r="B26" s="253">
        <v>361</v>
      </c>
      <c r="C26" s="253">
        <v>2554</v>
      </c>
      <c r="D26" s="253">
        <v>5807</v>
      </c>
      <c r="E26" s="253">
        <v>8006</v>
      </c>
      <c r="F26" s="253">
        <v>13534</v>
      </c>
      <c r="G26" s="253">
        <v>2605</v>
      </c>
      <c r="H26" s="253">
        <v>6309</v>
      </c>
      <c r="I26" s="253">
        <v>1014</v>
      </c>
      <c r="J26" s="253">
        <v>448</v>
      </c>
      <c r="K26" s="254">
        <f t="shared" si="0"/>
        <v>40638</v>
      </c>
      <c r="L26" s="133" t="s">
        <v>367</v>
      </c>
      <c r="M26" s="9"/>
      <c r="N26" s="9"/>
      <c r="O26" s="9"/>
      <c r="P26" s="9"/>
      <c r="Q26" s="9"/>
    </row>
    <row r="27" spans="1:12" ht="49.5" customHeight="1">
      <c r="A27" s="195" t="s">
        <v>537</v>
      </c>
      <c r="B27" s="255">
        <v>0</v>
      </c>
      <c r="C27" s="255">
        <v>220</v>
      </c>
      <c r="D27" s="255">
        <v>763</v>
      </c>
      <c r="E27" s="255">
        <v>403</v>
      </c>
      <c r="F27" s="255">
        <v>746</v>
      </c>
      <c r="G27" s="255">
        <v>0</v>
      </c>
      <c r="H27" s="255">
        <v>0</v>
      </c>
      <c r="I27" s="255">
        <v>0</v>
      </c>
      <c r="J27" s="255">
        <v>0</v>
      </c>
      <c r="K27" s="256">
        <f t="shared" si="0"/>
        <v>2132</v>
      </c>
      <c r="L27" s="191" t="s">
        <v>368</v>
      </c>
    </row>
    <row r="28" spans="1:12" ht="49.5" customHeight="1">
      <c r="A28" s="196" t="s">
        <v>535</v>
      </c>
      <c r="B28" s="253">
        <v>0</v>
      </c>
      <c r="C28" s="253">
        <v>0</v>
      </c>
      <c r="D28" s="253">
        <v>227</v>
      </c>
      <c r="E28" s="253">
        <v>561</v>
      </c>
      <c r="F28" s="253">
        <v>1499</v>
      </c>
      <c r="G28" s="253">
        <v>0</v>
      </c>
      <c r="H28" s="253">
        <v>556</v>
      </c>
      <c r="I28" s="253">
        <v>578</v>
      </c>
      <c r="J28" s="253">
        <v>0</v>
      </c>
      <c r="K28" s="254">
        <f t="shared" si="0"/>
        <v>3421</v>
      </c>
      <c r="L28" s="134" t="s">
        <v>369</v>
      </c>
    </row>
    <row r="29" spans="1:12" ht="49.5" customHeight="1">
      <c r="A29" s="27" t="s">
        <v>82</v>
      </c>
      <c r="B29" s="258">
        <f>SUM(B8:B28)</f>
        <v>41800</v>
      </c>
      <c r="C29" s="258">
        <f aca="true" t="shared" si="1" ref="C29:J29">SUM(C8:C28)</f>
        <v>111455</v>
      </c>
      <c r="D29" s="258">
        <f t="shared" si="1"/>
        <v>323539</v>
      </c>
      <c r="E29" s="258">
        <f t="shared" si="1"/>
        <v>565140</v>
      </c>
      <c r="F29" s="258">
        <f t="shared" si="1"/>
        <v>1691997</v>
      </c>
      <c r="G29" s="258">
        <f t="shared" si="1"/>
        <v>367304</v>
      </c>
      <c r="H29" s="258">
        <f t="shared" si="1"/>
        <v>937781</v>
      </c>
      <c r="I29" s="258">
        <f>SUM(I8:I28)</f>
        <v>57858</v>
      </c>
      <c r="J29" s="258">
        <f t="shared" si="1"/>
        <v>23593</v>
      </c>
      <c r="K29" s="258">
        <f>SUM(K8:K28)</f>
        <v>4120467</v>
      </c>
      <c r="L29" s="130" t="s">
        <v>7</v>
      </c>
    </row>
  </sheetData>
  <sheetProtection/>
  <mergeCells count="5">
    <mergeCell ref="A4:L4"/>
    <mergeCell ref="A5:A6"/>
    <mergeCell ref="L5:L6"/>
    <mergeCell ref="A2:L2"/>
    <mergeCell ref="A3:L3"/>
  </mergeCells>
  <hyperlinks>
    <hyperlink ref="N1" location="الفهرس!B58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5" r:id="rId1"/>
  <colBreaks count="1" manualBreakCount="1">
    <brk id="12" max="23" man="1"/>
  </colBreaks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Q29"/>
  <sheetViews>
    <sheetView rightToLeft="1" zoomScale="50" zoomScaleNormal="50" zoomScaleSheetLayoutView="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:G4"/>
    </sheetView>
  </sheetViews>
  <sheetFormatPr defaultColWidth="15.7109375" defaultRowHeight="30" customHeight="1"/>
  <cols>
    <col min="1" max="1" width="64.8515625" style="5" customWidth="1"/>
    <col min="2" max="5" width="25.7109375" style="5" customWidth="1"/>
    <col min="6" max="6" width="27.7109375" style="5" customWidth="1"/>
    <col min="7" max="7" width="62.57421875" style="5" customWidth="1"/>
    <col min="8" max="12" width="15.7109375" style="5" customWidth="1"/>
    <col min="13" max="13" width="14.140625" style="5" customWidth="1"/>
    <col min="14" max="16384" width="15.7109375" style="5" customWidth="1"/>
  </cols>
  <sheetData>
    <row r="1" spans="1:17" s="1" customFormat="1" ht="30" customHeight="1">
      <c r="A1" s="268" t="s">
        <v>286</v>
      </c>
      <c r="B1" s="268"/>
      <c r="C1" s="268"/>
      <c r="D1" s="268"/>
      <c r="E1" s="268"/>
      <c r="F1" s="268"/>
      <c r="G1" s="270" t="s">
        <v>295</v>
      </c>
      <c r="H1" s="16"/>
      <c r="I1" s="263" t="s">
        <v>418</v>
      </c>
      <c r="K1" s="16"/>
      <c r="L1" s="16"/>
      <c r="M1" s="16"/>
      <c r="N1" s="16"/>
      <c r="O1" s="6"/>
      <c r="P1" s="6"/>
      <c r="Q1" s="6"/>
    </row>
    <row r="2" spans="1:14" s="2" customFormat="1" ht="30" customHeight="1">
      <c r="A2" s="378" t="s">
        <v>319</v>
      </c>
      <c r="B2" s="378"/>
      <c r="C2" s="378"/>
      <c r="D2" s="378"/>
      <c r="E2" s="378"/>
      <c r="F2" s="378"/>
      <c r="G2" s="378"/>
      <c r="H2" s="15"/>
      <c r="I2" s="262"/>
      <c r="K2" s="15"/>
      <c r="L2" s="17"/>
      <c r="M2" s="17"/>
      <c r="N2" s="17"/>
    </row>
    <row r="3" spans="1:17" s="3" customFormat="1" ht="30" customHeight="1">
      <c r="A3" s="380" t="s">
        <v>478</v>
      </c>
      <c r="B3" s="380"/>
      <c r="C3" s="380"/>
      <c r="D3" s="380"/>
      <c r="E3" s="380"/>
      <c r="F3" s="380"/>
      <c r="G3" s="380"/>
      <c r="H3" s="8"/>
      <c r="K3" s="8"/>
      <c r="L3" s="8"/>
      <c r="M3" s="8"/>
      <c r="N3" s="8"/>
      <c r="O3" s="8"/>
      <c r="P3" s="2"/>
      <c r="Q3" s="2"/>
    </row>
    <row r="4" spans="1:17" s="3" customFormat="1" ht="30" customHeight="1">
      <c r="A4" s="359"/>
      <c r="B4" s="359"/>
      <c r="C4" s="359"/>
      <c r="D4" s="359"/>
      <c r="E4" s="359"/>
      <c r="F4" s="359"/>
      <c r="G4" s="359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s="4" customFormat="1" ht="45" customHeight="1">
      <c r="A5" s="384" t="s">
        <v>143</v>
      </c>
      <c r="B5" s="151" t="s">
        <v>173</v>
      </c>
      <c r="C5" s="151" t="s">
        <v>66</v>
      </c>
      <c r="D5" s="151" t="s">
        <v>68</v>
      </c>
      <c r="E5" s="151" t="s">
        <v>69</v>
      </c>
      <c r="F5" s="152" t="s">
        <v>82</v>
      </c>
      <c r="G5" s="376" t="s">
        <v>148</v>
      </c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s="4" customFormat="1" ht="48" customHeight="1">
      <c r="A6" s="385"/>
      <c r="B6" s="153" t="s">
        <v>65</v>
      </c>
      <c r="C6" s="153" t="s">
        <v>67</v>
      </c>
      <c r="D6" s="153" t="s">
        <v>75</v>
      </c>
      <c r="E6" s="153" t="s">
        <v>483</v>
      </c>
      <c r="F6" s="150" t="s">
        <v>7</v>
      </c>
      <c r="G6" s="377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4" customFormat="1" ht="24" customHeight="1" hidden="1">
      <c r="A7" s="40"/>
      <c r="B7" s="32"/>
      <c r="C7" s="31"/>
      <c r="D7" s="31"/>
      <c r="E7" s="32"/>
      <c r="F7" s="32"/>
      <c r="G7" s="143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s="4" customFormat="1" ht="45" customHeight="1">
      <c r="A8" s="196" t="s">
        <v>339</v>
      </c>
      <c r="B8" s="253">
        <v>55722</v>
      </c>
      <c r="C8" s="253">
        <v>520185</v>
      </c>
      <c r="D8" s="253">
        <v>1654</v>
      </c>
      <c r="E8" s="253">
        <v>4797</v>
      </c>
      <c r="F8" s="254">
        <f>SUM(B8:E8)</f>
        <v>582358</v>
      </c>
      <c r="G8" s="133" t="s">
        <v>349</v>
      </c>
      <c r="H8" s="11"/>
      <c r="I8" s="11"/>
      <c r="J8" s="11"/>
      <c r="K8" s="11"/>
      <c r="L8" s="11"/>
      <c r="M8" s="11"/>
      <c r="N8" s="11"/>
      <c r="O8" s="11"/>
      <c r="P8" s="11"/>
      <c r="Q8" s="2"/>
    </row>
    <row r="9" spans="1:17" s="4" customFormat="1" ht="45" customHeight="1">
      <c r="A9" s="195" t="s">
        <v>332</v>
      </c>
      <c r="B9" s="255">
        <v>28410</v>
      </c>
      <c r="C9" s="255">
        <v>124044</v>
      </c>
      <c r="D9" s="255">
        <v>323</v>
      </c>
      <c r="E9" s="255">
        <v>59</v>
      </c>
      <c r="F9" s="256">
        <f aca="true" t="shared" si="0" ref="F9:F28">SUM(B9:E9)</f>
        <v>152836</v>
      </c>
      <c r="G9" s="132" t="s">
        <v>350</v>
      </c>
      <c r="H9" s="11"/>
      <c r="I9" s="11"/>
      <c r="J9" s="11"/>
      <c r="K9" s="11"/>
      <c r="L9" s="11"/>
      <c r="M9" s="11"/>
      <c r="N9" s="11"/>
      <c r="O9" s="11"/>
      <c r="P9" s="11"/>
      <c r="Q9" s="2"/>
    </row>
    <row r="10" spans="1:17" s="4" customFormat="1" ht="45" customHeight="1">
      <c r="A10" s="196" t="s">
        <v>333</v>
      </c>
      <c r="B10" s="253">
        <v>121414</v>
      </c>
      <c r="C10" s="253">
        <v>669519</v>
      </c>
      <c r="D10" s="253">
        <v>3352</v>
      </c>
      <c r="E10" s="253">
        <v>1446</v>
      </c>
      <c r="F10" s="254">
        <f t="shared" si="0"/>
        <v>795731</v>
      </c>
      <c r="G10" s="134" t="s">
        <v>351</v>
      </c>
      <c r="H10" s="11"/>
      <c r="I10" s="11"/>
      <c r="J10" s="11"/>
      <c r="K10" s="11"/>
      <c r="L10" s="11"/>
      <c r="M10" s="11"/>
      <c r="N10" s="11"/>
      <c r="O10" s="11"/>
      <c r="P10" s="11"/>
      <c r="Q10" s="2"/>
    </row>
    <row r="11" spans="1:17" s="4" customFormat="1" ht="45" customHeight="1">
      <c r="A11" s="195" t="s">
        <v>340</v>
      </c>
      <c r="B11" s="255">
        <v>24817</v>
      </c>
      <c r="C11" s="255">
        <v>81572</v>
      </c>
      <c r="D11" s="255">
        <v>108</v>
      </c>
      <c r="E11" s="255">
        <v>342</v>
      </c>
      <c r="F11" s="256">
        <f t="shared" si="0"/>
        <v>106839</v>
      </c>
      <c r="G11" s="132" t="s">
        <v>352</v>
      </c>
      <c r="H11" s="11"/>
      <c r="I11" s="11"/>
      <c r="J11" s="11"/>
      <c r="K11" s="11"/>
      <c r="L11" s="11"/>
      <c r="M11" s="11"/>
      <c r="N11" s="11"/>
      <c r="O11" s="11"/>
      <c r="P11" s="11"/>
      <c r="Q11" s="2"/>
    </row>
    <row r="12" spans="1:17" s="4" customFormat="1" ht="45" customHeight="1">
      <c r="A12" s="196" t="s">
        <v>341</v>
      </c>
      <c r="B12" s="253">
        <v>13427</v>
      </c>
      <c r="C12" s="253">
        <v>62770</v>
      </c>
      <c r="D12" s="253">
        <v>460</v>
      </c>
      <c r="E12" s="253">
        <v>390</v>
      </c>
      <c r="F12" s="254">
        <f t="shared" si="0"/>
        <v>77047</v>
      </c>
      <c r="G12" s="134" t="s">
        <v>353</v>
      </c>
      <c r="H12" s="11"/>
      <c r="I12" s="11"/>
      <c r="J12" s="11"/>
      <c r="K12" s="11"/>
      <c r="L12" s="11"/>
      <c r="M12" s="11"/>
      <c r="N12" s="11"/>
      <c r="O12" s="11"/>
      <c r="P12" s="11"/>
      <c r="Q12" s="2"/>
    </row>
    <row r="13" spans="1:17" s="4" customFormat="1" ht="45" customHeight="1">
      <c r="A13" s="195" t="s">
        <v>342</v>
      </c>
      <c r="B13" s="255">
        <v>216106</v>
      </c>
      <c r="C13" s="255">
        <v>1192096</v>
      </c>
      <c r="D13" s="255">
        <v>6117</v>
      </c>
      <c r="E13" s="255">
        <v>2381</v>
      </c>
      <c r="F13" s="256">
        <f t="shared" si="0"/>
        <v>1416700</v>
      </c>
      <c r="G13" s="131" t="s">
        <v>354</v>
      </c>
      <c r="H13" s="11"/>
      <c r="I13" s="11"/>
      <c r="J13" s="11"/>
      <c r="K13" s="11"/>
      <c r="L13" s="11"/>
      <c r="M13" s="11"/>
      <c r="N13" s="11"/>
      <c r="O13" s="11"/>
      <c r="P13" s="11"/>
      <c r="Q13" s="2"/>
    </row>
    <row r="14" spans="1:17" s="4" customFormat="1" ht="45" customHeight="1">
      <c r="A14" s="196" t="s">
        <v>343</v>
      </c>
      <c r="B14" s="253">
        <v>250214</v>
      </c>
      <c r="C14" s="253">
        <v>1336280</v>
      </c>
      <c r="D14" s="253">
        <v>10868</v>
      </c>
      <c r="E14" s="253">
        <v>9279</v>
      </c>
      <c r="F14" s="254">
        <f t="shared" si="0"/>
        <v>1606641</v>
      </c>
      <c r="G14" s="134" t="s">
        <v>355</v>
      </c>
      <c r="H14" s="11"/>
      <c r="I14" s="11"/>
      <c r="J14" s="11"/>
      <c r="K14" s="11"/>
      <c r="L14" s="11"/>
      <c r="M14" s="11"/>
      <c r="N14" s="11"/>
      <c r="O14" s="11"/>
      <c r="P14" s="11"/>
      <c r="Q14" s="2"/>
    </row>
    <row r="15" spans="1:17" s="4" customFormat="1" ht="45" customHeight="1">
      <c r="A15" s="195" t="s">
        <v>334</v>
      </c>
      <c r="B15" s="255">
        <v>48331</v>
      </c>
      <c r="C15" s="255">
        <v>339816</v>
      </c>
      <c r="D15" s="255">
        <v>3703</v>
      </c>
      <c r="E15" s="255">
        <v>566</v>
      </c>
      <c r="F15" s="256">
        <f t="shared" si="0"/>
        <v>392416</v>
      </c>
      <c r="G15" s="132" t="s">
        <v>356</v>
      </c>
      <c r="H15" s="11"/>
      <c r="I15" s="11"/>
      <c r="J15" s="11"/>
      <c r="K15" s="11"/>
      <c r="L15" s="11"/>
      <c r="M15" s="11"/>
      <c r="N15" s="11"/>
      <c r="O15" s="11"/>
      <c r="P15" s="11"/>
      <c r="Q15" s="2"/>
    </row>
    <row r="16" spans="1:17" s="4" customFormat="1" ht="45" customHeight="1">
      <c r="A16" s="196" t="s">
        <v>344</v>
      </c>
      <c r="B16" s="253">
        <v>66315</v>
      </c>
      <c r="C16" s="253">
        <v>307690</v>
      </c>
      <c r="D16" s="253">
        <v>1909</v>
      </c>
      <c r="E16" s="253">
        <v>1389</v>
      </c>
      <c r="F16" s="254">
        <f t="shared" si="0"/>
        <v>377303</v>
      </c>
      <c r="G16" s="134" t="s">
        <v>357</v>
      </c>
      <c r="H16" s="11"/>
      <c r="I16" s="11"/>
      <c r="J16" s="11"/>
      <c r="K16" s="11"/>
      <c r="L16" s="11"/>
      <c r="M16" s="11"/>
      <c r="N16" s="11"/>
      <c r="O16" s="11"/>
      <c r="P16" s="11"/>
      <c r="Q16" s="2"/>
    </row>
    <row r="17" spans="1:17" s="4" customFormat="1" ht="45" customHeight="1">
      <c r="A17" s="195" t="s">
        <v>335</v>
      </c>
      <c r="B17" s="255">
        <v>28246</v>
      </c>
      <c r="C17" s="255">
        <v>97920</v>
      </c>
      <c r="D17" s="255">
        <v>1269</v>
      </c>
      <c r="E17" s="255">
        <v>1472</v>
      </c>
      <c r="F17" s="256">
        <f t="shared" si="0"/>
        <v>128907</v>
      </c>
      <c r="G17" s="132" t="s">
        <v>358</v>
      </c>
      <c r="H17" s="11"/>
      <c r="I17" s="11"/>
      <c r="J17" s="11"/>
      <c r="K17" s="11"/>
      <c r="L17" s="11"/>
      <c r="M17" s="11"/>
      <c r="N17" s="11"/>
      <c r="O17" s="11"/>
      <c r="P17" s="11"/>
      <c r="Q17" s="2"/>
    </row>
    <row r="18" spans="1:17" s="4" customFormat="1" ht="45" customHeight="1">
      <c r="A18" s="196" t="s">
        <v>345</v>
      </c>
      <c r="B18" s="253">
        <v>37018</v>
      </c>
      <c r="C18" s="253">
        <v>104072</v>
      </c>
      <c r="D18" s="253">
        <v>846</v>
      </c>
      <c r="E18" s="253">
        <v>109</v>
      </c>
      <c r="F18" s="254">
        <f t="shared" si="0"/>
        <v>142045</v>
      </c>
      <c r="G18" s="134" t="s">
        <v>359</v>
      </c>
      <c r="H18" s="11"/>
      <c r="I18" s="11"/>
      <c r="J18" s="11"/>
      <c r="K18" s="11"/>
      <c r="L18" s="11"/>
      <c r="M18" s="11"/>
      <c r="N18" s="11"/>
      <c r="O18" s="11"/>
      <c r="P18" s="11"/>
      <c r="Q18" s="2"/>
    </row>
    <row r="19" spans="1:17" s="4" customFormat="1" ht="45" customHeight="1">
      <c r="A19" s="195" t="s">
        <v>336</v>
      </c>
      <c r="B19" s="255">
        <v>16166</v>
      </c>
      <c r="C19" s="255">
        <v>107178</v>
      </c>
      <c r="D19" s="255">
        <v>2167</v>
      </c>
      <c r="E19" s="255">
        <v>1349</v>
      </c>
      <c r="F19" s="256">
        <f t="shared" si="0"/>
        <v>126860</v>
      </c>
      <c r="G19" s="131" t="s">
        <v>360</v>
      </c>
      <c r="H19" s="11"/>
      <c r="I19" s="11"/>
      <c r="J19" s="11"/>
      <c r="K19" s="11"/>
      <c r="L19" s="11"/>
      <c r="M19" s="11"/>
      <c r="N19" s="11"/>
      <c r="O19" s="11"/>
      <c r="P19" s="11"/>
      <c r="Q19" s="2"/>
    </row>
    <row r="20" spans="1:17" s="4" customFormat="1" ht="45" customHeight="1">
      <c r="A20" s="196" t="s">
        <v>346</v>
      </c>
      <c r="B20" s="253">
        <v>25155</v>
      </c>
      <c r="C20" s="253">
        <v>132804</v>
      </c>
      <c r="D20" s="253">
        <v>203</v>
      </c>
      <c r="E20" s="253">
        <v>325</v>
      </c>
      <c r="F20" s="254">
        <f t="shared" si="0"/>
        <v>158487</v>
      </c>
      <c r="G20" s="133" t="s">
        <v>361</v>
      </c>
      <c r="H20" s="11"/>
      <c r="I20" s="11"/>
      <c r="J20" s="11"/>
      <c r="K20" s="11"/>
      <c r="L20" s="11"/>
      <c r="M20" s="11"/>
      <c r="N20" s="11"/>
      <c r="O20" s="11"/>
      <c r="P20" s="11"/>
      <c r="Q20" s="2"/>
    </row>
    <row r="21" spans="1:17" s="4" customFormat="1" ht="45" customHeight="1">
      <c r="A21" s="195" t="s">
        <v>347</v>
      </c>
      <c r="B21" s="255">
        <v>47737</v>
      </c>
      <c r="C21" s="255">
        <v>130613</v>
      </c>
      <c r="D21" s="255">
        <v>4366</v>
      </c>
      <c r="E21" s="255">
        <v>321</v>
      </c>
      <c r="F21" s="256">
        <f t="shared" si="0"/>
        <v>183037</v>
      </c>
      <c r="G21" s="132" t="s">
        <v>362</v>
      </c>
      <c r="H21" s="11"/>
      <c r="I21" s="11"/>
      <c r="J21" s="11"/>
      <c r="K21" s="11"/>
      <c r="L21" s="11"/>
      <c r="M21" s="11"/>
      <c r="N21" s="11"/>
      <c r="O21" s="11"/>
      <c r="P21" s="11"/>
      <c r="Q21" s="2"/>
    </row>
    <row r="22" spans="1:17" s="4" customFormat="1" ht="45" customHeight="1">
      <c r="A22" s="196" t="s">
        <v>536</v>
      </c>
      <c r="B22" s="253">
        <v>300433</v>
      </c>
      <c r="C22" s="253">
        <v>1464017</v>
      </c>
      <c r="D22" s="253">
        <v>13521</v>
      </c>
      <c r="E22" s="253">
        <v>2447</v>
      </c>
      <c r="F22" s="254">
        <f t="shared" si="0"/>
        <v>1780418</v>
      </c>
      <c r="G22" s="134" t="s">
        <v>363</v>
      </c>
      <c r="H22" s="11"/>
      <c r="I22" s="11"/>
      <c r="J22" s="11"/>
      <c r="K22" s="11"/>
      <c r="L22" s="11"/>
      <c r="M22" s="11"/>
      <c r="N22" s="11"/>
      <c r="O22" s="11"/>
      <c r="P22" s="11"/>
      <c r="Q22" s="2"/>
    </row>
    <row r="23" spans="1:17" s="4" customFormat="1" ht="45" customHeight="1">
      <c r="A23" s="195" t="s">
        <v>150</v>
      </c>
      <c r="B23" s="255">
        <v>133031</v>
      </c>
      <c r="C23" s="255">
        <v>1133120</v>
      </c>
      <c r="D23" s="255">
        <v>27424</v>
      </c>
      <c r="E23" s="255">
        <v>14216</v>
      </c>
      <c r="F23" s="256">
        <f t="shared" si="0"/>
        <v>1307791</v>
      </c>
      <c r="G23" s="132" t="s">
        <v>364</v>
      </c>
      <c r="H23" s="11"/>
      <c r="I23" s="11"/>
      <c r="J23" s="11"/>
      <c r="K23" s="11"/>
      <c r="L23" s="11"/>
      <c r="M23" s="11"/>
      <c r="N23" s="11"/>
      <c r="O23" s="11"/>
      <c r="P23" s="11"/>
      <c r="Q23" s="2"/>
    </row>
    <row r="24" spans="1:16" ht="45" customHeight="1">
      <c r="A24" s="196" t="s">
        <v>348</v>
      </c>
      <c r="B24" s="253">
        <v>99552</v>
      </c>
      <c r="C24" s="253">
        <v>496748</v>
      </c>
      <c r="D24" s="253">
        <v>8854</v>
      </c>
      <c r="E24" s="253">
        <v>5118</v>
      </c>
      <c r="F24" s="254">
        <f t="shared" si="0"/>
        <v>610272</v>
      </c>
      <c r="G24" s="134" t="s">
        <v>365</v>
      </c>
      <c r="H24" s="9"/>
      <c r="I24" s="9"/>
      <c r="J24" s="9"/>
      <c r="K24" s="9"/>
      <c r="L24" s="9"/>
      <c r="M24" s="9"/>
      <c r="N24" s="9"/>
      <c r="O24" s="9"/>
      <c r="P24" s="9"/>
    </row>
    <row r="25" spans="1:16" ht="45" customHeight="1">
      <c r="A25" s="195" t="s">
        <v>337</v>
      </c>
      <c r="B25" s="255">
        <v>3769</v>
      </c>
      <c r="C25" s="255">
        <v>13368</v>
      </c>
      <c r="D25" s="255">
        <v>310</v>
      </c>
      <c r="E25" s="255">
        <v>241</v>
      </c>
      <c r="F25" s="256">
        <f t="shared" si="0"/>
        <v>17688</v>
      </c>
      <c r="G25" s="131" t="s">
        <v>366</v>
      </c>
      <c r="H25" s="9"/>
      <c r="I25" s="9"/>
      <c r="J25" s="9"/>
      <c r="K25" s="9"/>
      <c r="L25" s="9"/>
      <c r="M25" s="9"/>
      <c r="N25" s="9"/>
      <c r="O25" s="9"/>
      <c r="P25" s="9"/>
    </row>
    <row r="26" spans="1:16" ht="45" customHeight="1">
      <c r="A26" s="196" t="s">
        <v>338</v>
      </c>
      <c r="B26" s="253">
        <v>40735</v>
      </c>
      <c r="C26" s="253">
        <v>199653</v>
      </c>
      <c r="D26" s="253">
        <v>995</v>
      </c>
      <c r="E26" s="253">
        <v>1741</v>
      </c>
      <c r="F26" s="254">
        <f t="shared" si="0"/>
        <v>243124</v>
      </c>
      <c r="G26" s="133" t="s">
        <v>367</v>
      </c>
      <c r="H26" s="9"/>
      <c r="I26" s="9"/>
      <c r="J26" s="9"/>
      <c r="K26" s="9"/>
      <c r="L26" s="9"/>
      <c r="M26" s="9"/>
      <c r="N26" s="9"/>
      <c r="O26" s="9"/>
      <c r="P26" s="9"/>
    </row>
    <row r="27" spans="1:7" ht="45" customHeight="1">
      <c r="A27" s="195" t="s">
        <v>537</v>
      </c>
      <c r="B27" s="255">
        <v>128020</v>
      </c>
      <c r="C27" s="255">
        <v>694590</v>
      </c>
      <c r="D27" s="255">
        <v>21401</v>
      </c>
      <c r="E27" s="255">
        <v>9317</v>
      </c>
      <c r="F27" s="256">
        <f t="shared" si="0"/>
        <v>853328</v>
      </c>
      <c r="G27" s="191" t="s">
        <v>368</v>
      </c>
    </row>
    <row r="28" spans="1:7" ht="45" customHeight="1">
      <c r="A28" s="196" t="s">
        <v>535</v>
      </c>
      <c r="B28" s="253">
        <v>107</v>
      </c>
      <c r="C28" s="253">
        <v>7738</v>
      </c>
      <c r="D28" s="253">
        <v>0</v>
      </c>
      <c r="E28" s="253">
        <v>0</v>
      </c>
      <c r="F28" s="254">
        <f t="shared" si="0"/>
        <v>7845</v>
      </c>
      <c r="G28" s="134" t="s">
        <v>369</v>
      </c>
    </row>
    <row r="29" spans="1:7" ht="49.5" customHeight="1">
      <c r="A29" s="27" t="s">
        <v>82</v>
      </c>
      <c r="B29" s="258">
        <f>SUM(B8:B28)</f>
        <v>1684725</v>
      </c>
      <c r="C29" s="258">
        <f>SUM(C8:C28)</f>
        <v>9215793</v>
      </c>
      <c r="D29" s="258">
        <f>SUM(D8:D28)</f>
        <v>109850</v>
      </c>
      <c r="E29" s="258">
        <f>SUM(E8:E28)</f>
        <v>57305</v>
      </c>
      <c r="F29" s="258">
        <f>SUM(F8:F28)</f>
        <v>11067673</v>
      </c>
      <c r="G29" s="130" t="s">
        <v>7</v>
      </c>
    </row>
  </sheetData>
  <sheetProtection/>
  <mergeCells count="5">
    <mergeCell ref="A4:G4"/>
    <mergeCell ref="A5:A6"/>
    <mergeCell ref="G5:G6"/>
    <mergeCell ref="A2:G2"/>
    <mergeCell ref="A3:G3"/>
  </mergeCells>
  <hyperlinks>
    <hyperlink ref="I1" location="الفهرس!B59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8" r:id="rId1"/>
  <colBreaks count="1" manualBreakCount="1">
    <brk id="7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L22"/>
  <sheetViews>
    <sheetView rightToLeft="1" zoomScale="50" zoomScaleNormal="5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:C19"/>
    </sheetView>
  </sheetViews>
  <sheetFormatPr defaultColWidth="15.7109375" defaultRowHeight="30" customHeight="1"/>
  <cols>
    <col min="1" max="1" width="24.8515625" style="5" customWidth="1"/>
    <col min="2" max="9" width="17.7109375" style="5" customWidth="1"/>
    <col min="10" max="10" width="19.28125" style="5" bestFit="1" customWidth="1"/>
    <col min="11" max="11" width="15.7109375" style="5" customWidth="1"/>
    <col min="12" max="13" width="14.140625" style="5" customWidth="1"/>
    <col min="14" max="16384" width="15.7109375" style="5" customWidth="1"/>
  </cols>
  <sheetData>
    <row r="1" spans="1:12" s="1" customFormat="1" ht="30" customHeight="1">
      <c r="A1" s="268" t="s">
        <v>218</v>
      </c>
      <c r="B1" s="268"/>
      <c r="C1" s="268"/>
      <c r="D1" s="268"/>
      <c r="E1" s="268"/>
      <c r="F1" s="268"/>
      <c r="G1" s="268"/>
      <c r="H1" s="268"/>
      <c r="I1" s="268"/>
      <c r="J1" s="270" t="s">
        <v>219</v>
      </c>
      <c r="K1" s="6"/>
      <c r="L1" s="263" t="s">
        <v>418</v>
      </c>
    </row>
    <row r="2" spans="1:12" s="2" customFormat="1" ht="30" customHeight="1">
      <c r="A2" s="325" t="s">
        <v>231</v>
      </c>
      <c r="B2" s="325"/>
      <c r="C2" s="325"/>
      <c r="D2" s="325"/>
      <c r="E2" s="325"/>
      <c r="F2" s="325"/>
      <c r="G2" s="325"/>
      <c r="H2" s="325"/>
      <c r="I2" s="325"/>
      <c r="J2" s="325"/>
      <c r="K2" s="7"/>
      <c r="L2" s="261"/>
    </row>
    <row r="3" spans="1:11" s="3" customFormat="1" ht="30" customHeight="1">
      <c r="A3" s="326" t="s">
        <v>425</v>
      </c>
      <c r="B3" s="326"/>
      <c r="C3" s="326"/>
      <c r="D3" s="326"/>
      <c r="E3" s="326"/>
      <c r="F3" s="326"/>
      <c r="G3" s="326"/>
      <c r="H3" s="326"/>
      <c r="I3" s="326"/>
      <c r="J3" s="326"/>
      <c r="K3" s="8"/>
    </row>
    <row r="4" spans="1:10" s="3" customFormat="1" ht="30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</row>
    <row r="5" spans="1:10" s="4" customFormat="1" ht="23.25" customHeight="1">
      <c r="A5" s="333" t="s">
        <v>37</v>
      </c>
      <c r="B5" s="335" t="s">
        <v>34</v>
      </c>
      <c r="C5" s="335"/>
      <c r="D5" s="335"/>
      <c r="E5" s="335" t="s">
        <v>35</v>
      </c>
      <c r="F5" s="335"/>
      <c r="G5" s="335"/>
      <c r="H5" s="335" t="s">
        <v>36</v>
      </c>
      <c r="I5" s="335"/>
      <c r="J5" s="335"/>
    </row>
    <row r="6" spans="1:10" s="4" customFormat="1" ht="24" customHeight="1">
      <c r="A6" s="333"/>
      <c r="B6" s="331" t="s">
        <v>79</v>
      </c>
      <c r="C6" s="331"/>
      <c r="D6" s="331"/>
      <c r="E6" s="331" t="s">
        <v>77</v>
      </c>
      <c r="F6" s="331"/>
      <c r="G6" s="331"/>
      <c r="H6" s="331" t="s">
        <v>78</v>
      </c>
      <c r="I6" s="331"/>
      <c r="J6" s="331"/>
    </row>
    <row r="7" spans="1:10" s="4" customFormat="1" ht="24" customHeight="1">
      <c r="A7" s="333" t="s">
        <v>38</v>
      </c>
      <c r="B7" s="167" t="s">
        <v>2</v>
      </c>
      <c r="C7" s="167" t="s">
        <v>3</v>
      </c>
      <c r="D7" s="167" t="s">
        <v>4</v>
      </c>
      <c r="E7" s="167" t="s">
        <v>2</v>
      </c>
      <c r="F7" s="167" t="s">
        <v>3</v>
      </c>
      <c r="G7" s="167" t="s">
        <v>4</v>
      </c>
      <c r="H7" s="167" t="s">
        <v>2</v>
      </c>
      <c r="I7" s="167" t="s">
        <v>3</v>
      </c>
      <c r="J7" s="167" t="s">
        <v>4</v>
      </c>
    </row>
    <row r="8" spans="1:10" s="4" customFormat="1" ht="24" customHeight="1">
      <c r="A8" s="333" t="s">
        <v>39</v>
      </c>
      <c r="B8" s="170" t="s">
        <v>5</v>
      </c>
      <c r="C8" s="170" t="s">
        <v>6</v>
      </c>
      <c r="D8" s="171" t="s">
        <v>7</v>
      </c>
      <c r="E8" s="170" t="s">
        <v>5</v>
      </c>
      <c r="F8" s="170" t="s">
        <v>6</v>
      </c>
      <c r="G8" s="171" t="s">
        <v>7</v>
      </c>
      <c r="H8" s="170" t="s">
        <v>5</v>
      </c>
      <c r="I8" s="170" t="s">
        <v>6</v>
      </c>
      <c r="J8" s="171" t="s">
        <v>7</v>
      </c>
    </row>
    <row r="9" spans="1:10" s="4" customFormat="1" ht="34.5" customHeight="1">
      <c r="A9" s="174" t="s">
        <v>40</v>
      </c>
      <c r="B9" s="197">
        <v>37853</v>
      </c>
      <c r="C9" s="207">
        <v>5185</v>
      </c>
      <c r="D9" s="206">
        <f>B9+C9</f>
        <v>43038</v>
      </c>
      <c r="E9" s="207">
        <v>1011469</v>
      </c>
      <c r="F9" s="207">
        <v>1028788</v>
      </c>
      <c r="G9" s="206">
        <f>E9+F9</f>
        <v>2040257</v>
      </c>
      <c r="H9" s="207">
        <f aca="true" t="shared" si="0" ref="H9:H19">B9+E9</f>
        <v>1049322</v>
      </c>
      <c r="I9" s="207">
        <f aca="true" t="shared" si="1" ref="I9:I19">C9+F9</f>
        <v>1033973</v>
      </c>
      <c r="J9" s="206">
        <f>H9+I9</f>
        <v>2083295</v>
      </c>
    </row>
    <row r="10" spans="1:10" s="4" customFormat="1" ht="34.5" customHeight="1">
      <c r="A10" s="175" t="s">
        <v>41</v>
      </c>
      <c r="B10" s="198">
        <v>414735</v>
      </c>
      <c r="C10" s="208">
        <v>166549</v>
      </c>
      <c r="D10" s="209">
        <f aca="true" t="shared" si="2" ref="D10:D19">B10+C10</f>
        <v>581284</v>
      </c>
      <c r="E10" s="208">
        <v>574532</v>
      </c>
      <c r="F10" s="208">
        <v>837724</v>
      </c>
      <c r="G10" s="209">
        <f aca="true" t="shared" si="3" ref="G10:G19">E10+F10</f>
        <v>1412256</v>
      </c>
      <c r="H10" s="208">
        <f t="shared" si="0"/>
        <v>989267</v>
      </c>
      <c r="I10" s="208">
        <f t="shared" si="1"/>
        <v>1004273</v>
      </c>
      <c r="J10" s="209">
        <f aca="true" t="shared" si="4" ref="J10:J19">H10+I10</f>
        <v>1993540</v>
      </c>
    </row>
    <row r="11" spans="1:10" s="4" customFormat="1" ht="34.5" customHeight="1">
      <c r="A11" s="174" t="s">
        <v>42</v>
      </c>
      <c r="B11" s="197">
        <v>829332</v>
      </c>
      <c r="C11" s="207">
        <v>308233</v>
      </c>
      <c r="D11" s="206">
        <f t="shared" si="2"/>
        <v>1137565</v>
      </c>
      <c r="E11" s="207">
        <v>75583</v>
      </c>
      <c r="F11" s="207">
        <v>625693</v>
      </c>
      <c r="G11" s="206">
        <f t="shared" si="3"/>
        <v>701276</v>
      </c>
      <c r="H11" s="207">
        <f t="shared" si="0"/>
        <v>904915</v>
      </c>
      <c r="I11" s="207">
        <f t="shared" si="1"/>
        <v>933926</v>
      </c>
      <c r="J11" s="206">
        <f t="shared" si="4"/>
        <v>1838841</v>
      </c>
    </row>
    <row r="12" spans="1:10" s="4" customFormat="1" ht="34.5" customHeight="1">
      <c r="A12" s="175" t="s">
        <v>43</v>
      </c>
      <c r="B12" s="198">
        <v>776182</v>
      </c>
      <c r="C12" s="208">
        <v>273170</v>
      </c>
      <c r="D12" s="209">
        <f t="shared" si="2"/>
        <v>1049352</v>
      </c>
      <c r="E12" s="208">
        <v>22717</v>
      </c>
      <c r="F12" s="208">
        <v>557087</v>
      </c>
      <c r="G12" s="209">
        <f t="shared" si="3"/>
        <v>579804</v>
      </c>
      <c r="H12" s="208">
        <f t="shared" si="0"/>
        <v>798899</v>
      </c>
      <c r="I12" s="208">
        <f t="shared" si="1"/>
        <v>830257</v>
      </c>
      <c r="J12" s="209">
        <f t="shared" si="4"/>
        <v>1629156</v>
      </c>
    </row>
    <row r="13" spans="1:10" s="4" customFormat="1" ht="34.5" customHeight="1">
      <c r="A13" s="174" t="s">
        <v>44</v>
      </c>
      <c r="B13" s="197">
        <v>673613</v>
      </c>
      <c r="C13" s="207">
        <v>204155</v>
      </c>
      <c r="D13" s="206">
        <f t="shared" si="2"/>
        <v>877768</v>
      </c>
      <c r="E13" s="207">
        <v>20309</v>
      </c>
      <c r="F13" s="207">
        <v>514058</v>
      </c>
      <c r="G13" s="206">
        <f t="shared" si="3"/>
        <v>534367</v>
      </c>
      <c r="H13" s="207">
        <f t="shared" si="0"/>
        <v>693922</v>
      </c>
      <c r="I13" s="207">
        <f t="shared" si="1"/>
        <v>718213</v>
      </c>
      <c r="J13" s="206">
        <f t="shared" si="4"/>
        <v>1412135</v>
      </c>
    </row>
    <row r="14" spans="1:10" s="4" customFormat="1" ht="34.5" customHeight="1">
      <c r="A14" s="175" t="s">
        <v>45</v>
      </c>
      <c r="B14" s="198">
        <v>556090</v>
      </c>
      <c r="C14" s="208">
        <v>125193</v>
      </c>
      <c r="D14" s="209">
        <f t="shared" si="2"/>
        <v>681283</v>
      </c>
      <c r="E14" s="208">
        <v>23048</v>
      </c>
      <c r="F14" s="208">
        <v>459853</v>
      </c>
      <c r="G14" s="209">
        <f t="shared" si="3"/>
        <v>482901</v>
      </c>
      <c r="H14" s="208">
        <f t="shared" si="0"/>
        <v>579138</v>
      </c>
      <c r="I14" s="208">
        <f t="shared" si="1"/>
        <v>585046</v>
      </c>
      <c r="J14" s="209">
        <f t="shared" si="4"/>
        <v>1164184</v>
      </c>
    </row>
    <row r="15" spans="1:10" s="4" customFormat="1" ht="34.5" customHeight="1">
      <c r="A15" s="174" t="s">
        <v>46</v>
      </c>
      <c r="B15" s="207">
        <v>445472</v>
      </c>
      <c r="C15" s="207">
        <v>67479</v>
      </c>
      <c r="D15" s="206">
        <f t="shared" si="2"/>
        <v>512951</v>
      </c>
      <c r="E15" s="207">
        <v>34106</v>
      </c>
      <c r="F15" s="207">
        <v>405068</v>
      </c>
      <c r="G15" s="206">
        <f t="shared" si="3"/>
        <v>439174</v>
      </c>
      <c r="H15" s="207">
        <f t="shared" si="0"/>
        <v>479578</v>
      </c>
      <c r="I15" s="207">
        <f t="shared" si="1"/>
        <v>472547</v>
      </c>
      <c r="J15" s="206">
        <f t="shared" si="4"/>
        <v>952125</v>
      </c>
    </row>
    <row r="16" spans="1:10" s="4" customFormat="1" ht="34.5" customHeight="1">
      <c r="A16" s="175" t="s">
        <v>47</v>
      </c>
      <c r="B16" s="208">
        <v>297614</v>
      </c>
      <c r="C16" s="208">
        <v>29426</v>
      </c>
      <c r="D16" s="209">
        <f t="shared" si="2"/>
        <v>327040</v>
      </c>
      <c r="E16" s="208">
        <v>83334</v>
      </c>
      <c r="F16" s="208">
        <v>334038</v>
      </c>
      <c r="G16" s="209">
        <f t="shared" si="3"/>
        <v>417372</v>
      </c>
      <c r="H16" s="208">
        <f t="shared" si="0"/>
        <v>380948</v>
      </c>
      <c r="I16" s="208">
        <f t="shared" si="1"/>
        <v>363464</v>
      </c>
      <c r="J16" s="209">
        <f t="shared" si="4"/>
        <v>744412</v>
      </c>
    </row>
    <row r="17" spans="1:10" s="4" customFormat="1" ht="34.5" customHeight="1">
      <c r="A17" s="174" t="s">
        <v>48</v>
      </c>
      <c r="B17" s="207">
        <v>200314</v>
      </c>
      <c r="C17" s="207">
        <v>13280</v>
      </c>
      <c r="D17" s="206">
        <f t="shared" si="2"/>
        <v>213594</v>
      </c>
      <c r="E17" s="207">
        <v>98786</v>
      </c>
      <c r="F17" s="207">
        <v>266748</v>
      </c>
      <c r="G17" s="206">
        <f t="shared" si="3"/>
        <v>365534</v>
      </c>
      <c r="H17" s="207">
        <f t="shared" si="0"/>
        <v>299100</v>
      </c>
      <c r="I17" s="207">
        <f t="shared" si="1"/>
        <v>280028</v>
      </c>
      <c r="J17" s="206">
        <f t="shared" si="4"/>
        <v>579128</v>
      </c>
    </row>
    <row r="18" spans="1:10" s="4" customFormat="1" ht="34.5" customHeight="1">
      <c r="A18" s="175" t="s">
        <v>49</v>
      </c>
      <c r="B18" s="208">
        <v>67355</v>
      </c>
      <c r="C18" s="208">
        <v>3118</v>
      </c>
      <c r="D18" s="209">
        <f t="shared" si="2"/>
        <v>70473</v>
      </c>
      <c r="E18" s="208">
        <v>139160</v>
      </c>
      <c r="F18" s="208">
        <v>197560</v>
      </c>
      <c r="G18" s="209">
        <f t="shared" si="3"/>
        <v>336720</v>
      </c>
      <c r="H18" s="208">
        <f t="shared" si="0"/>
        <v>206515</v>
      </c>
      <c r="I18" s="208">
        <f t="shared" si="1"/>
        <v>200678</v>
      </c>
      <c r="J18" s="209">
        <f t="shared" si="4"/>
        <v>407193</v>
      </c>
    </row>
    <row r="19" spans="1:10" s="4" customFormat="1" ht="34.5" customHeight="1">
      <c r="A19" s="174" t="s">
        <v>50</v>
      </c>
      <c r="B19" s="207">
        <v>80787</v>
      </c>
      <c r="C19" s="207">
        <v>2354</v>
      </c>
      <c r="D19" s="206">
        <f t="shared" si="2"/>
        <v>83141</v>
      </c>
      <c r="E19" s="207">
        <v>285557</v>
      </c>
      <c r="F19" s="207">
        <v>372003</v>
      </c>
      <c r="G19" s="206">
        <f t="shared" si="3"/>
        <v>657560</v>
      </c>
      <c r="H19" s="207">
        <f t="shared" si="0"/>
        <v>366344</v>
      </c>
      <c r="I19" s="207">
        <f t="shared" si="1"/>
        <v>374357</v>
      </c>
      <c r="J19" s="206">
        <f t="shared" si="4"/>
        <v>740701</v>
      </c>
    </row>
    <row r="20" spans="1:10" s="4" customFormat="1" ht="45" customHeight="1">
      <c r="A20" s="173" t="s">
        <v>300</v>
      </c>
      <c r="B20" s="211">
        <f>SUM(B9:B19)</f>
        <v>4379347</v>
      </c>
      <c r="C20" s="211">
        <f aca="true" t="shared" si="5" ref="C20:J20">SUM(C9:C19)</f>
        <v>1198142</v>
      </c>
      <c r="D20" s="211">
        <f t="shared" si="5"/>
        <v>5577489</v>
      </c>
      <c r="E20" s="211">
        <f t="shared" si="5"/>
        <v>2368601</v>
      </c>
      <c r="F20" s="211">
        <f t="shared" si="5"/>
        <v>5598620</v>
      </c>
      <c r="G20" s="211">
        <f t="shared" si="5"/>
        <v>7967221</v>
      </c>
      <c r="H20" s="211">
        <f t="shared" si="5"/>
        <v>6747948</v>
      </c>
      <c r="I20" s="211">
        <f t="shared" si="5"/>
        <v>6796762</v>
      </c>
      <c r="J20" s="211">
        <f t="shared" si="5"/>
        <v>13544710</v>
      </c>
    </row>
    <row r="21" spans="2:10" ht="30" customHeight="1">
      <c r="B21" s="212"/>
      <c r="C21" s="212"/>
      <c r="D21" s="212"/>
      <c r="E21" s="212"/>
      <c r="F21" s="212"/>
      <c r="G21" s="212"/>
      <c r="H21" s="212"/>
      <c r="I21" s="212"/>
      <c r="J21" s="212"/>
    </row>
    <row r="22" spans="2:10" ht="30" customHeight="1">
      <c r="B22" s="212"/>
      <c r="C22" s="212"/>
      <c r="D22" s="212"/>
      <c r="E22" s="212"/>
      <c r="F22" s="212"/>
      <c r="G22" s="212"/>
      <c r="H22" s="212"/>
      <c r="I22" s="212"/>
      <c r="J22" s="212"/>
    </row>
  </sheetData>
  <sheetProtection/>
  <mergeCells count="10">
    <mergeCell ref="A5:A8"/>
    <mergeCell ref="A2:J2"/>
    <mergeCell ref="A3:J3"/>
    <mergeCell ref="A4:J4"/>
    <mergeCell ref="B5:D5"/>
    <mergeCell ref="E5:G5"/>
    <mergeCell ref="H5:J5"/>
    <mergeCell ref="B6:D6"/>
    <mergeCell ref="E6:G6"/>
    <mergeCell ref="H6:J6"/>
  </mergeCells>
  <hyperlinks>
    <hyperlink ref="L1" location="الفهرس!B6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8" r:id="rId1"/>
  <rowBreaks count="1" manualBreakCount="1">
    <brk id="21" max="255" man="1"/>
  </rowBreaks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29"/>
  <sheetViews>
    <sheetView rightToLeft="1" zoomScale="50" zoomScaleNormal="50" zoomScaleSheetLayoutView="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:G4"/>
    </sheetView>
  </sheetViews>
  <sheetFormatPr defaultColWidth="15.7109375" defaultRowHeight="30" customHeight="1"/>
  <cols>
    <col min="1" max="1" width="64.8515625" style="5" customWidth="1"/>
    <col min="2" max="5" width="25.7109375" style="5" customWidth="1"/>
    <col min="6" max="6" width="27.7109375" style="5" customWidth="1"/>
    <col min="7" max="7" width="62.57421875" style="5" customWidth="1"/>
    <col min="8" max="12" width="15.7109375" style="5" customWidth="1"/>
    <col min="13" max="13" width="14.140625" style="5" customWidth="1"/>
    <col min="14" max="16384" width="15.7109375" style="5" customWidth="1"/>
  </cols>
  <sheetData>
    <row r="1" spans="1:18" s="1" customFormat="1" ht="30" customHeight="1">
      <c r="A1" s="268" t="s">
        <v>165</v>
      </c>
      <c r="B1" s="268"/>
      <c r="C1" s="268"/>
      <c r="D1" s="268"/>
      <c r="E1" s="268"/>
      <c r="F1" s="268"/>
      <c r="G1" s="270" t="s">
        <v>166</v>
      </c>
      <c r="H1" s="16"/>
      <c r="I1" s="263" t="s">
        <v>418</v>
      </c>
      <c r="K1" s="6"/>
      <c r="L1" s="16"/>
      <c r="M1" s="16"/>
      <c r="N1" s="16"/>
      <c r="O1" s="16"/>
      <c r="P1" s="6"/>
      <c r="Q1" s="6"/>
      <c r="R1" s="6"/>
    </row>
    <row r="2" spans="1:15" s="2" customFormat="1" ht="30" customHeight="1">
      <c r="A2" s="378" t="s">
        <v>320</v>
      </c>
      <c r="B2" s="378"/>
      <c r="C2" s="378"/>
      <c r="D2" s="378"/>
      <c r="E2" s="378"/>
      <c r="F2" s="378"/>
      <c r="G2" s="378"/>
      <c r="H2" s="15"/>
      <c r="I2" s="262"/>
      <c r="K2" s="15"/>
      <c r="L2" s="17"/>
      <c r="M2" s="17"/>
      <c r="N2" s="17"/>
      <c r="O2" s="17"/>
    </row>
    <row r="3" spans="1:18" s="3" customFormat="1" ht="30" customHeight="1">
      <c r="A3" s="380" t="s">
        <v>479</v>
      </c>
      <c r="B3" s="380"/>
      <c r="C3" s="380"/>
      <c r="D3" s="380"/>
      <c r="E3" s="380"/>
      <c r="F3" s="380"/>
      <c r="G3" s="380"/>
      <c r="H3" s="8"/>
      <c r="K3" s="8"/>
      <c r="L3" s="8"/>
      <c r="M3" s="8"/>
      <c r="N3" s="8"/>
      <c r="O3" s="8"/>
      <c r="P3" s="8"/>
      <c r="Q3" s="2"/>
      <c r="R3" s="2"/>
    </row>
    <row r="4" spans="1:18" s="3" customFormat="1" ht="30" customHeight="1">
      <c r="A4" s="359"/>
      <c r="B4" s="359"/>
      <c r="C4" s="359"/>
      <c r="D4" s="359"/>
      <c r="E4" s="359"/>
      <c r="F4" s="359"/>
      <c r="G4" s="359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4" customFormat="1" ht="45" customHeight="1">
      <c r="A5" s="384" t="s">
        <v>143</v>
      </c>
      <c r="B5" s="151" t="s">
        <v>173</v>
      </c>
      <c r="C5" s="151" t="s">
        <v>66</v>
      </c>
      <c r="D5" s="151" t="s">
        <v>68</v>
      </c>
      <c r="E5" s="151" t="s">
        <v>69</v>
      </c>
      <c r="F5" s="152" t="s">
        <v>82</v>
      </c>
      <c r="G5" s="376" t="s">
        <v>148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s="4" customFormat="1" ht="48" customHeight="1">
      <c r="A6" s="385"/>
      <c r="B6" s="153" t="s">
        <v>65</v>
      </c>
      <c r="C6" s="153" t="s">
        <v>67</v>
      </c>
      <c r="D6" s="153" t="s">
        <v>75</v>
      </c>
      <c r="E6" s="153" t="s">
        <v>483</v>
      </c>
      <c r="F6" s="150" t="s">
        <v>7</v>
      </c>
      <c r="G6" s="377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s="4" customFormat="1" ht="24" customHeight="1" hidden="1">
      <c r="A7" s="40"/>
      <c r="B7" s="32"/>
      <c r="C7" s="31"/>
      <c r="D7" s="31"/>
      <c r="E7" s="32"/>
      <c r="F7" s="32"/>
      <c r="G7" s="143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s="4" customFormat="1" ht="45" customHeight="1">
      <c r="A8" s="196" t="s">
        <v>339</v>
      </c>
      <c r="B8" s="253">
        <v>55054</v>
      </c>
      <c r="C8" s="253">
        <v>519315</v>
      </c>
      <c r="D8" s="253">
        <v>1424</v>
      </c>
      <c r="E8" s="253">
        <v>2545</v>
      </c>
      <c r="F8" s="254">
        <f>SUM(B8:E8)</f>
        <v>578338</v>
      </c>
      <c r="G8" s="133" t="s">
        <v>349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2"/>
    </row>
    <row r="9" spans="1:18" s="4" customFormat="1" ht="45" customHeight="1">
      <c r="A9" s="195" t="s">
        <v>332</v>
      </c>
      <c r="B9" s="255">
        <v>28410</v>
      </c>
      <c r="C9" s="255">
        <v>123861</v>
      </c>
      <c r="D9" s="255">
        <v>323</v>
      </c>
      <c r="E9" s="255">
        <v>59</v>
      </c>
      <c r="F9" s="256">
        <f aca="true" t="shared" si="0" ref="F9:F28">SUM(B9:E9)</f>
        <v>152653</v>
      </c>
      <c r="G9" s="132" t="s">
        <v>350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2"/>
    </row>
    <row r="10" spans="1:18" s="4" customFormat="1" ht="45" customHeight="1">
      <c r="A10" s="196" t="s">
        <v>333</v>
      </c>
      <c r="B10" s="253">
        <v>114367</v>
      </c>
      <c r="C10" s="253">
        <v>661246</v>
      </c>
      <c r="D10" s="253">
        <v>2495</v>
      </c>
      <c r="E10" s="253">
        <v>1081</v>
      </c>
      <c r="F10" s="254">
        <f t="shared" si="0"/>
        <v>779189</v>
      </c>
      <c r="G10" s="134" t="s">
        <v>351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"/>
    </row>
    <row r="11" spans="1:18" s="4" customFormat="1" ht="45" customHeight="1">
      <c r="A11" s="195" t="s">
        <v>340</v>
      </c>
      <c r="B11" s="255">
        <v>24817</v>
      </c>
      <c r="C11" s="255">
        <v>81572</v>
      </c>
      <c r="D11" s="255">
        <v>108</v>
      </c>
      <c r="E11" s="255">
        <v>342</v>
      </c>
      <c r="F11" s="256">
        <f t="shared" si="0"/>
        <v>106839</v>
      </c>
      <c r="G11" s="132" t="s">
        <v>352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2"/>
    </row>
    <row r="12" spans="1:18" s="4" customFormat="1" ht="45" customHeight="1">
      <c r="A12" s="196" t="s">
        <v>341</v>
      </c>
      <c r="B12" s="253">
        <v>12674</v>
      </c>
      <c r="C12" s="253">
        <v>62421</v>
      </c>
      <c r="D12" s="253">
        <v>460</v>
      </c>
      <c r="E12" s="253">
        <v>390</v>
      </c>
      <c r="F12" s="254">
        <f t="shared" si="0"/>
        <v>75945</v>
      </c>
      <c r="G12" s="134" t="s">
        <v>353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2"/>
    </row>
    <row r="13" spans="1:18" s="4" customFormat="1" ht="45" customHeight="1">
      <c r="A13" s="195" t="s">
        <v>342</v>
      </c>
      <c r="B13" s="255">
        <v>214364</v>
      </c>
      <c r="C13" s="255">
        <v>1188599</v>
      </c>
      <c r="D13" s="255">
        <v>5349</v>
      </c>
      <c r="E13" s="255">
        <v>1958</v>
      </c>
      <c r="F13" s="256">
        <f t="shared" si="0"/>
        <v>1410270</v>
      </c>
      <c r="G13" s="131" t="s">
        <v>354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2"/>
    </row>
    <row r="14" spans="1:18" s="4" customFormat="1" ht="45" customHeight="1">
      <c r="A14" s="196" t="s">
        <v>343</v>
      </c>
      <c r="B14" s="253">
        <v>237562</v>
      </c>
      <c r="C14" s="253">
        <v>1321720</v>
      </c>
      <c r="D14" s="253">
        <v>8331</v>
      </c>
      <c r="E14" s="253">
        <v>7609</v>
      </c>
      <c r="F14" s="254">
        <f t="shared" si="0"/>
        <v>1575222</v>
      </c>
      <c r="G14" s="134" t="s">
        <v>355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2"/>
    </row>
    <row r="15" spans="1:17" s="4" customFormat="1" ht="45" customHeight="1">
      <c r="A15" s="195" t="s">
        <v>334</v>
      </c>
      <c r="B15" s="255">
        <v>47759</v>
      </c>
      <c r="C15" s="255">
        <v>337371</v>
      </c>
      <c r="D15" s="255">
        <v>3241</v>
      </c>
      <c r="E15" s="255">
        <v>566</v>
      </c>
      <c r="F15" s="256">
        <f t="shared" si="0"/>
        <v>388937</v>
      </c>
      <c r="G15" s="132" t="s">
        <v>356</v>
      </c>
      <c r="H15" s="11"/>
      <c r="I15" s="11"/>
      <c r="J15" s="11"/>
      <c r="K15" s="11"/>
      <c r="L15" s="11"/>
      <c r="M15" s="11"/>
      <c r="N15" s="11"/>
      <c r="O15" s="11"/>
      <c r="P15" s="11"/>
      <c r="Q15" s="2"/>
    </row>
    <row r="16" spans="1:18" s="4" customFormat="1" ht="45" customHeight="1">
      <c r="A16" s="196" t="s">
        <v>344</v>
      </c>
      <c r="B16" s="253">
        <v>63015</v>
      </c>
      <c r="C16" s="253">
        <v>304620</v>
      </c>
      <c r="D16" s="253">
        <v>1909</v>
      </c>
      <c r="E16" s="253">
        <v>1389</v>
      </c>
      <c r="F16" s="254">
        <f t="shared" si="0"/>
        <v>370933</v>
      </c>
      <c r="G16" s="134" t="s">
        <v>357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2"/>
    </row>
    <row r="17" spans="1:18" s="4" customFormat="1" ht="45" customHeight="1">
      <c r="A17" s="195" t="s">
        <v>335</v>
      </c>
      <c r="B17" s="255">
        <v>26593</v>
      </c>
      <c r="C17" s="255">
        <v>96811</v>
      </c>
      <c r="D17" s="255">
        <v>749</v>
      </c>
      <c r="E17" s="255">
        <v>1047</v>
      </c>
      <c r="F17" s="256">
        <f t="shared" si="0"/>
        <v>125200</v>
      </c>
      <c r="G17" s="132" t="s">
        <v>358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2"/>
    </row>
    <row r="18" spans="1:18" s="4" customFormat="1" ht="45" customHeight="1">
      <c r="A18" s="196" t="s">
        <v>345</v>
      </c>
      <c r="B18" s="253">
        <v>33835</v>
      </c>
      <c r="C18" s="253">
        <v>101218</v>
      </c>
      <c r="D18" s="253">
        <v>846</v>
      </c>
      <c r="E18" s="253">
        <v>109</v>
      </c>
      <c r="F18" s="254">
        <f t="shared" si="0"/>
        <v>136008</v>
      </c>
      <c r="G18" s="134" t="s">
        <v>359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2"/>
    </row>
    <row r="19" spans="1:18" s="4" customFormat="1" ht="45" customHeight="1">
      <c r="A19" s="195" t="s">
        <v>336</v>
      </c>
      <c r="B19" s="255">
        <v>16166</v>
      </c>
      <c r="C19" s="255">
        <v>106439</v>
      </c>
      <c r="D19" s="255">
        <v>2167</v>
      </c>
      <c r="E19" s="255">
        <v>1349</v>
      </c>
      <c r="F19" s="256">
        <f t="shared" si="0"/>
        <v>126121</v>
      </c>
      <c r="G19" s="131" t="s">
        <v>360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2"/>
    </row>
    <row r="20" spans="1:18" s="4" customFormat="1" ht="45" customHeight="1">
      <c r="A20" s="196" t="s">
        <v>346</v>
      </c>
      <c r="B20" s="253">
        <v>24223</v>
      </c>
      <c r="C20" s="253">
        <v>130071</v>
      </c>
      <c r="D20" s="253">
        <v>203</v>
      </c>
      <c r="E20" s="253">
        <v>325</v>
      </c>
      <c r="F20" s="254">
        <f t="shared" si="0"/>
        <v>154822</v>
      </c>
      <c r="G20" s="133" t="s">
        <v>361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2"/>
    </row>
    <row r="21" spans="1:18" s="4" customFormat="1" ht="45" customHeight="1">
      <c r="A21" s="195" t="s">
        <v>347</v>
      </c>
      <c r="B21" s="255">
        <v>44413</v>
      </c>
      <c r="C21" s="255">
        <v>127355</v>
      </c>
      <c r="D21" s="255">
        <v>4037</v>
      </c>
      <c r="E21" s="255">
        <v>321</v>
      </c>
      <c r="F21" s="256">
        <f t="shared" si="0"/>
        <v>176126</v>
      </c>
      <c r="G21" s="132" t="s">
        <v>362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2"/>
    </row>
    <row r="22" spans="1:18" s="4" customFormat="1" ht="45" customHeight="1">
      <c r="A22" s="196" t="s">
        <v>536</v>
      </c>
      <c r="B22" s="253">
        <v>292530</v>
      </c>
      <c r="C22" s="253">
        <v>1437595</v>
      </c>
      <c r="D22" s="253">
        <v>11645</v>
      </c>
      <c r="E22" s="253">
        <v>1498</v>
      </c>
      <c r="F22" s="254">
        <f t="shared" si="0"/>
        <v>1743268</v>
      </c>
      <c r="G22" s="134" t="s">
        <v>363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2"/>
    </row>
    <row r="23" spans="1:18" s="4" customFormat="1" ht="45" customHeight="1">
      <c r="A23" s="195" t="s">
        <v>150</v>
      </c>
      <c r="B23" s="255">
        <v>54762</v>
      </c>
      <c r="C23" s="255">
        <v>643962</v>
      </c>
      <c r="D23" s="255">
        <v>4237</v>
      </c>
      <c r="E23" s="255">
        <v>2314</v>
      </c>
      <c r="F23" s="256">
        <f t="shared" si="0"/>
        <v>705275</v>
      </c>
      <c r="G23" s="132" t="s">
        <v>364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2"/>
    </row>
    <row r="24" spans="1:17" ht="45" customHeight="1">
      <c r="A24" s="196" t="s">
        <v>348</v>
      </c>
      <c r="B24" s="253">
        <v>54566</v>
      </c>
      <c r="C24" s="253">
        <v>378351</v>
      </c>
      <c r="D24" s="253">
        <v>2481</v>
      </c>
      <c r="E24" s="253">
        <v>948</v>
      </c>
      <c r="F24" s="254">
        <f t="shared" si="0"/>
        <v>436346</v>
      </c>
      <c r="G24" s="134" t="s">
        <v>365</v>
      </c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45" customHeight="1">
      <c r="A25" s="195" t="s">
        <v>337</v>
      </c>
      <c r="B25" s="255">
        <v>3209</v>
      </c>
      <c r="C25" s="255">
        <v>12942</v>
      </c>
      <c r="D25" s="255">
        <v>0</v>
      </c>
      <c r="E25" s="255">
        <v>241</v>
      </c>
      <c r="F25" s="256">
        <f t="shared" si="0"/>
        <v>16392</v>
      </c>
      <c r="G25" s="131" t="s">
        <v>366</v>
      </c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45" customHeight="1">
      <c r="A26" s="196" t="s">
        <v>338</v>
      </c>
      <c r="B26" s="253">
        <v>33089</v>
      </c>
      <c r="C26" s="253">
        <v>187247</v>
      </c>
      <c r="D26" s="253">
        <v>744</v>
      </c>
      <c r="E26" s="253">
        <v>635</v>
      </c>
      <c r="F26" s="254">
        <f t="shared" si="0"/>
        <v>221715</v>
      </c>
      <c r="G26" s="133" t="s">
        <v>367</v>
      </c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7" ht="45" customHeight="1">
      <c r="A27" s="195" t="s">
        <v>537</v>
      </c>
      <c r="B27" s="255">
        <v>41392</v>
      </c>
      <c r="C27" s="255">
        <v>286440</v>
      </c>
      <c r="D27" s="255">
        <v>1512</v>
      </c>
      <c r="E27" s="255">
        <v>804</v>
      </c>
      <c r="F27" s="256">
        <f t="shared" si="0"/>
        <v>330148</v>
      </c>
      <c r="G27" s="191" t="s">
        <v>368</v>
      </c>
    </row>
    <row r="28" spans="1:7" ht="45" customHeight="1">
      <c r="A28" s="196" t="s">
        <v>535</v>
      </c>
      <c r="B28" s="253">
        <v>107</v>
      </c>
      <c r="C28" s="253">
        <v>7435</v>
      </c>
      <c r="D28" s="253">
        <v>0</v>
      </c>
      <c r="E28" s="253">
        <v>0</v>
      </c>
      <c r="F28" s="254">
        <f t="shared" si="0"/>
        <v>7542</v>
      </c>
      <c r="G28" s="134" t="s">
        <v>369</v>
      </c>
    </row>
    <row r="29" spans="1:7" ht="49.5" customHeight="1">
      <c r="A29" s="27" t="s">
        <v>82</v>
      </c>
      <c r="B29" s="258">
        <f>SUM(B8:B28)</f>
        <v>1422907</v>
      </c>
      <c r="C29" s="258">
        <f>SUM(C8:C28)</f>
        <v>8116591</v>
      </c>
      <c r="D29" s="258">
        <f>SUM(D8:D28)</f>
        <v>52261</v>
      </c>
      <c r="E29" s="258">
        <f>SUM(E8:E28)</f>
        <v>25530</v>
      </c>
      <c r="F29" s="258">
        <f>SUM(F8:F28)</f>
        <v>9617289</v>
      </c>
      <c r="G29" s="130" t="s">
        <v>7</v>
      </c>
    </row>
  </sheetData>
  <sheetProtection/>
  <mergeCells count="5">
    <mergeCell ref="A4:G4"/>
    <mergeCell ref="A5:A6"/>
    <mergeCell ref="G5:G6"/>
    <mergeCell ref="A2:G2"/>
    <mergeCell ref="A3:G3"/>
  </mergeCells>
  <hyperlinks>
    <hyperlink ref="I1" location="الفهرس!B60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8" r:id="rId1"/>
  <colBreaks count="1" manualBreakCount="1">
    <brk id="7" max="23" man="1"/>
  </colBreaks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Q29"/>
  <sheetViews>
    <sheetView rightToLeft="1" zoomScale="50" zoomScaleNormal="50" zoomScaleSheetLayoutView="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:G4"/>
    </sheetView>
  </sheetViews>
  <sheetFormatPr defaultColWidth="15.7109375" defaultRowHeight="30" customHeight="1"/>
  <cols>
    <col min="1" max="1" width="64.8515625" style="5" customWidth="1"/>
    <col min="2" max="5" width="25.7109375" style="5" customWidth="1"/>
    <col min="6" max="6" width="27.7109375" style="5" customWidth="1"/>
    <col min="7" max="7" width="62.57421875" style="5" customWidth="1"/>
    <col min="8" max="12" width="15.7109375" style="5" customWidth="1"/>
    <col min="13" max="13" width="14.140625" style="5" customWidth="1"/>
    <col min="14" max="16384" width="15.7109375" style="5" customWidth="1"/>
  </cols>
  <sheetData>
    <row r="1" spans="1:17" s="1" customFormat="1" ht="30" customHeight="1">
      <c r="A1" s="268" t="s">
        <v>287</v>
      </c>
      <c r="B1" s="268"/>
      <c r="C1" s="268"/>
      <c r="D1" s="268"/>
      <c r="E1" s="268"/>
      <c r="F1" s="268"/>
      <c r="G1" s="269" t="s">
        <v>306</v>
      </c>
      <c r="H1" s="16"/>
      <c r="I1" s="263" t="s">
        <v>418</v>
      </c>
      <c r="K1" s="6"/>
      <c r="L1" s="16"/>
      <c r="M1" s="16"/>
      <c r="N1" s="16"/>
      <c r="O1" s="6"/>
      <c r="P1" s="6"/>
      <c r="Q1" s="6"/>
    </row>
    <row r="2" spans="1:14" s="2" customFormat="1" ht="30" customHeight="1">
      <c r="A2" s="378" t="s">
        <v>321</v>
      </c>
      <c r="B2" s="378"/>
      <c r="C2" s="378"/>
      <c r="D2" s="378"/>
      <c r="E2" s="378"/>
      <c r="F2" s="378"/>
      <c r="G2" s="378"/>
      <c r="H2" s="15"/>
      <c r="I2" s="262"/>
      <c r="K2" s="15"/>
      <c r="L2" s="17"/>
      <c r="M2" s="17"/>
      <c r="N2" s="17"/>
    </row>
    <row r="3" spans="1:17" s="3" customFormat="1" ht="30" customHeight="1">
      <c r="A3" s="380" t="s">
        <v>480</v>
      </c>
      <c r="B3" s="380"/>
      <c r="C3" s="380"/>
      <c r="D3" s="380"/>
      <c r="E3" s="380"/>
      <c r="F3" s="380"/>
      <c r="G3" s="380"/>
      <c r="H3" s="8"/>
      <c r="K3" s="8"/>
      <c r="L3" s="8"/>
      <c r="M3" s="8"/>
      <c r="N3" s="8"/>
      <c r="O3" s="8"/>
      <c r="P3" s="2"/>
      <c r="Q3" s="2"/>
    </row>
    <row r="4" spans="1:17" s="3" customFormat="1" ht="30" customHeight="1">
      <c r="A4" s="359"/>
      <c r="B4" s="359"/>
      <c r="C4" s="359"/>
      <c r="D4" s="359"/>
      <c r="E4" s="359"/>
      <c r="F4" s="359"/>
      <c r="G4" s="359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s="4" customFormat="1" ht="45" customHeight="1">
      <c r="A5" s="384" t="s">
        <v>143</v>
      </c>
      <c r="B5" s="151" t="s">
        <v>173</v>
      </c>
      <c r="C5" s="151" t="s">
        <v>66</v>
      </c>
      <c r="D5" s="151" t="s">
        <v>68</v>
      </c>
      <c r="E5" s="151" t="s">
        <v>69</v>
      </c>
      <c r="F5" s="152" t="s">
        <v>82</v>
      </c>
      <c r="G5" s="376" t="s">
        <v>148</v>
      </c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s="4" customFormat="1" ht="48" customHeight="1">
      <c r="A6" s="385"/>
      <c r="B6" s="153" t="s">
        <v>65</v>
      </c>
      <c r="C6" s="153" t="s">
        <v>67</v>
      </c>
      <c r="D6" s="153" t="s">
        <v>75</v>
      </c>
      <c r="E6" s="153" t="s">
        <v>483</v>
      </c>
      <c r="F6" s="150" t="s">
        <v>7</v>
      </c>
      <c r="G6" s="377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4" customFormat="1" ht="24" customHeight="1" hidden="1">
      <c r="A7" s="40"/>
      <c r="B7" s="32"/>
      <c r="C7" s="31"/>
      <c r="D7" s="31"/>
      <c r="E7" s="32"/>
      <c r="F7" s="32"/>
      <c r="G7" s="143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s="4" customFormat="1" ht="45" customHeight="1">
      <c r="A8" s="196" t="s">
        <v>339</v>
      </c>
      <c r="B8" s="253">
        <v>17032</v>
      </c>
      <c r="C8" s="253">
        <v>213982</v>
      </c>
      <c r="D8" s="253">
        <v>901</v>
      </c>
      <c r="E8" s="253">
        <v>4707</v>
      </c>
      <c r="F8" s="254">
        <f>SUM(B8:E8)</f>
        <v>236622</v>
      </c>
      <c r="G8" s="133" t="s">
        <v>349</v>
      </c>
      <c r="H8" s="11"/>
      <c r="I8" s="11"/>
      <c r="J8" s="11"/>
      <c r="K8" s="11"/>
      <c r="L8" s="11"/>
      <c r="M8" s="11"/>
      <c r="N8" s="11"/>
      <c r="O8" s="11"/>
      <c r="P8" s="11"/>
      <c r="Q8" s="2"/>
    </row>
    <row r="9" spans="1:17" s="4" customFormat="1" ht="45" customHeight="1">
      <c r="A9" s="195" t="s">
        <v>332</v>
      </c>
      <c r="B9" s="255">
        <v>23490</v>
      </c>
      <c r="C9" s="255">
        <v>75923</v>
      </c>
      <c r="D9" s="255">
        <v>323</v>
      </c>
      <c r="E9" s="255">
        <v>59</v>
      </c>
      <c r="F9" s="256">
        <f aca="true" t="shared" si="0" ref="F9:F28">SUM(B9:E9)</f>
        <v>99795</v>
      </c>
      <c r="G9" s="132" t="s">
        <v>350</v>
      </c>
      <c r="H9" s="11"/>
      <c r="I9" s="11"/>
      <c r="J9" s="11"/>
      <c r="K9" s="11"/>
      <c r="L9" s="11"/>
      <c r="M9" s="11"/>
      <c r="N9" s="11"/>
      <c r="O9" s="11"/>
      <c r="P9" s="11"/>
      <c r="Q9" s="2"/>
    </row>
    <row r="10" spans="1:17" s="4" customFormat="1" ht="45" customHeight="1">
      <c r="A10" s="196" t="s">
        <v>333</v>
      </c>
      <c r="B10" s="253">
        <v>57607</v>
      </c>
      <c r="C10" s="253">
        <v>130286</v>
      </c>
      <c r="D10" s="253">
        <v>587</v>
      </c>
      <c r="E10" s="253">
        <v>415</v>
      </c>
      <c r="F10" s="254">
        <f t="shared" si="0"/>
        <v>188895</v>
      </c>
      <c r="G10" s="134" t="s">
        <v>351</v>
      </c>
      <c r="H10" s="11"/>
      <c r="I10" s="11"/>
      <c r="J10" s="11"/>
      <c r="K10" s="11"/>
      <c r="L10" s="11"/>
      <c r="M10" s="11"/>
      <c r="N10" s="11"/>
      <c r="O10" s="11"/>
      <c r="P10" s="11"/>
      <c r="Q10" s="2"/>
    </row>
    <row r="11" spans="1:17" s="4" customFormat="1" ht="45" customHeight="1">
      <c r="A11" s="195" t="s">
        <v>340</v>
      </c>
      <c r="B11" s="255">
        <v>19279</v>
      </c>
      <c r="C11" s="255">
        <v>39464</v>
      </c>
      <c r="D11" s="255">
        <v>108</v>
      </c>
      <c r="E11" s="255">
        <v>342</v>
      </c>
      <c r="F11" s="256">
        <f t="shared" si="0"/>
        <v>59193</v>
      </c>
      <c r="G11" s="132" t="s">
        <v>352</v>
      </c>
      <c r="H11" s="11"/>
      <c r="I11" s="11"/>
      <c r="J11" s="11"/>
      <c r="K11" s="11"/>
      <c r="L11" s="11"/>
      <c r="M11" s="11"/>
      <c r="N11" s="11"/>
      <c r="O11" s="11"/>
      <c r="P11" s="11"/>
      <c r="Q11" s="2"/>
    </row>
    <row r="12" spans="1:17" s="4" customFormat="1" ht="45" customHeight="1">
      <c r="A12" s="196" t="s">
        <v>341</v>
      </c>
      <c r="B12" s="253">
        <v>7370</v>
      </c>
      <c r="C12" s="253">
        <v>25283</v>
      </c>
      <c r="D12" s="253">
        <v>460</v>
      </c>
      <c r="E12" s="253">
        <v>390</v>
      </c>
      <c r="F12" s="254">
        <f t="shared" si="0"/>
        <v>33503</v>
      </c>
      <c r="G12" s="134" t="s">
        <v>353</v>
      </c>
      <c r="H12" s="11"/>
      <c r="I12" s="11"/>
      <c r="J12" s="11"/>
      <c r="K12" s="11"/>
      <c r="L12" s="11"/>
      <c r="M12" s="11"/>
      <c r="N12" s="11"/>
      <c r="O12" s="11"/>
      <c r="P12" s="11"/>
      <c r="Q12" s="2"/>
    </row>
    <row r="13" spans="1:17" s="4" customFormat="1" ht="45" customHeight="1">
      <c r="A13" s="195" t="s">
        <v>342</v>
      </c>
      <c r="B13" s="255">
        <v>44873</v>
      </c>
      <c r="C13" s="255">
        <v>83184</v>
      </c>
      <c r="D13" s="255">
        <v>1458</v>
      </c>
      <c r="E13" s="255">
        <v>920</v>
      </c>
      <c r="F13" s="256">
        <f t="shared" si="0"/>
        <v>130435</v>
      </c>
      <c r="G13" s="131" t="s">
        <v>354</v>
      </c>
      <c r="H13" s="11"/>
      <c r="I13" s="11"/>
      <c r="J13" s="11"/>
      <c r="K13" s="11"/>
      <c r="L13" s="11"/>
      <c r="M13" s="11"/>
      <c r="N13" s="11"/>
      <c r="O13" s="11"/>
      <c r="P13" s="11"/>
      <c r="Q13" s="2"/>
    </row>
    <row r="14" spans="1:17" s="4" customFormat="1" ht="45" customHeight="1">
      <c r="A14" s="196" t="s">
        <v>343</v>
      </c>
      <c r="B14" s="253">
        <v>79478</v>
      </c>
      <c r="C14" s="253">
        <v>192890</v>
      </c>
      <c r="D14" s="253">
        <v>4198</v>
      </c>
      <c r="E14" s="253">
        <v>1893</v>
      </c>
      <c r="F14" s="254">
        <f t="shared" si="0"/>
        <v>278459</v>
      </c>
      <c r="G14" s="134" t="s">
        <v>355</v>
      </c>
      <c r="H14" s="11"/>
      <c r="I14" s="11"/>
      <c r="J14" s="11"/>
      <c r="K14" s="11"/>
      <c r="L14" s="11"/>
      <c r="M14" s="11"/>
      <c r="N14" s="11"/>
      <c r="O14" s="11"/>
      <c r="P14" s="11"/>
      <c r="Q14" s="2"/>
    </row>
    <row r="15" spans="1:17" s="4" customFormat="1" ht="45" customHeight="1">
      <c r="A15" s="195" t="s">
        <v>334</v>
      </c>
      <c r="B15" s="255">
        <v>27159</v>
      </c>
      <c r="C15" s="255">
        <v>143382</v>
      </c>
      <c r="D15" s="255">
        <v>2660</v>
      </c>
      <c r="E15" s="255">
        <v>566</v>
      </c>
      <c r="F15" s="256">
        <f t="shared" si="0"/>
        <v>173767</v>
      </c>
      <c r="G15" s="132" t="s">
        <v>356</v>
      </c>
      <c r="H15" s="11"/>
      <c r="I15" s="11"/>
      <c r="J15" s="11"/>
      <c r="K15" s="11"/>
      <c r="L15" s="11"/>
      <c r="M15" s="11"/>
      <c r="N15" s="11"/>
      <c r="O15" s="11"/>
      <c r="P15" s="11"/>
      <c r="Q15" s="2"/>
    </row>
    <row r="16" spans="1:17" s="4" customFormat="1" ht="45" customHeight="1">
      <c r="A16" s="196" t="s">
        <v>344</v>
      </c>
      <c r="B16" s="253">
        <v>12324</v>
      </c>
      <c r="C16" s="253">
        <v>23103</v>
      </c>
      <c r="D16" s="253">
        <v>0</v>
      </c>
      <c r="E16" s="253">
        <v>0</v>
      </c>
      <c r="F16" s="254">
        <f t="shared" si="0"/>
        <v>35427</v>
      </c>
      <c r="G16" s="134" t="s">
        <v>357</v>
      </c>
      <c r="H16" s="11"/>
      <c r="I16" s="11"/>
      <c r="J16" s="11"/>
      <c r="K16" s="11"/>
      <c r="L16" s="11"/>
      <c r="M16" s="11"/>
      <c r="N16" s="11"/>
      <c r="O16" s="11"/>
      <c r="P16" s="11"/>
      <c r="Q16" s="2"/>
    </row>
    <row r="17" spans="1:17" s="4" customFormat="1" ht="45" customHeight="1">
      <c r="A17" s="195" t="s">
        <v>335</v>
      </c>
      <c r="B17" s="255">
        <v>17978</v>
      </c>
      <c r="C17" s="255">
        <v>44638</v>
      </c>
      <c r="D17" s="255">
        <v>749</v>
      </c>
      <c r="E17" s="255">
        <v>489</v>
      </c>
      <c r="F17" s="256">
        <f t="shared" si="0"/>
        <v>63854</v>
      </c>
      <c r="G17" s="132" t="s">
        <v>358</v>
      </c>
      <c r="H17" s="11"/>
      <c r="I17" s="11"/>
      <c r="J17" s="11"/>
      <c r="K17" s="11"/>
      <c r="L17" s="11"/>
      <c r="M17" s="11"/>
      <c r="N17" s="11"/>
      <c r="O17" s="11"/>
      <c r="P17" s="11"/>
      <c r="Q17" s="2"/>
    </row>
    <row r="18" spans="1:17" s="4" customFormat="1" ht="45" customHeight="1">
      <c r="A18" s="196" t="s">
        <v>345</v>
      </c>
      <c r="B18" s="253">
        <v>33519</v>
      </c>
      <c r="C18" s="253">
        <v>72301</v>
      </c>
      <c r="D18" s="253">
        <v>419</v>
      </c>
      <c r="E18" s="253">
        <v>109</v>
      </c>
      <c r="F18" s="254">
        <f t="shared" si="0"/>
        <v>106348</v>
      </c>
      <c r="G18" s="134" t="s">
        <v>359</v>
      </c>
      <c r="H18" s="11"/>
      <c r="I18" s="11"/>
      <c r="J18" s="11"/>
      <c r="K18" s="11"/>
      <c r="L18" s="11"/>
      <c r="M18" s="11"/>
      <c r="N18" s="11"/>
      <c r="O18" s="11"/>
      <c r="P18" s="11"/>
      <c r="Q18" s="2"/>
    </row>
    <row r="19" spans="1:17" s="4" customFormat="1" ht="45" customHeight="1">
      <c r="A19" s="195" t="s">
        <v>336</v>
      </c>
      <c r="B19" s="255">
        <v>7736</v>
      </c>
      <c r="C19" s="255">
        <v>56521</v>
      </c>
      <c r="D19" s="255">
        <v>1678</v>
      </c>
      <c r="E19" s="255">
        <v>442</v>
      </c>
      <c r="F19" s="256">
        <f t="shared" si="0"/>
        <v>66377</v>
      </c>
      <c r="G19" s="131" t="s">
        <v>360</v>
      </c>
      <c r="H19" s="11"/>
      <c r="I19" s="11"/>
      <c r="J19" s="11"/>
      <c r="K19" s="11"/>
      <c r="L19" s="11"/>
      <c r="M19" s="11"/>
      <c r="N19" s="11"/>
      <c r="O19" s="11"/>
      <c r="P19" s="11"/>
      <c r="Q19" s="2"/>
    </row>
    <row r="20" spans="1:17" s="4" customFormat="1" ht="45" customHeight="1">
      <c r="A20" s="196" t="s">
        <v>346</v>
      </c>
      <c r="B20" s="253">
        <v>9639</v>
      </c>
      <c r="C20" s="253">
        <v>26469</v>
      </c>
      <c r="D20" s="253">
        <v>203</v>
      </c>
      <c r="E20" s="253">
        <v>0</v>
      </c>
      <c r="F20" s="254">
        <f t="shared" si="0"/>
        <v>36311</v>
      </c>
      <c r="G20" s="133" t="s">
        <v>361</v>
      </c>
      <c r="H20" s="11"/>
      <c r="I20" s="11"/>
      <c r="J20" s="11"/>
      <c r="K20" s="11"/>
      <c r="L20" s="11"/>
      <c r="M20" s="11"/>
      <c r="N20" s="11"/>
      <c r="O20" s="11"/>
      <c r="P20" s="11"/>
      <c r="Q20" s="2"/>
    </row>
    <row r="21" spans="1:17" s="4" customFormat="1" ht="45" customHeight="1">
      <c r="A21" s="195" t="s">
        <v>347</v>
      </c>
      <c r="B21" s="255">
        <v>32944</v>
      </c>
      <c r="C21" s="255">
        <v>40078</v>
      </c>
      <c r="D21" s="255">
        <v>2733</v>
      </c>
      <c r="E21" s="255">
        <v>321</v>
      </c>
      <c r="F21" s="256">
        <f t="shared" si="0"/>
        <v>76076</v>
      </c>
      <c r="G21" s="132" t="s">
        <v>362</v>
      </c>
      <c r="H21" s="11"/>
      <c r="I21" s="11"/>
      <c r="J21" s="11"/>
      <c r="K21" s="11"/>
      <c r="L21" s="11"/>
      <c r="M21" s="11"/>
      <c r="N21" s="11"/>
      <c r="O21" s="11"/>
      <c r="P21" s="11"/>
      <c r="Q21" s="2"/>
    </row>
    <row r="22" spans="1:17" s="4" customFormat="1" ht="45" customHeight="1">
      <c r="A22" s="196" t="s">
        <v>536</v>
      </c>
      <c r="B22" s="253">
        <v>299602</v>
      </c>
      <c r="C22" s="253">
        <v>1448559</v>
      </c>
      <c r="D22" s="253">
        <v>13521</v>
      </c>
      <c r="E22" s="253">
        <v>2447</v>
      </c>
      <c r="F22" s="254">
        <f t="shared" si="0"/>
        <v>1764129</v>
      </c>
      <c r="G22" s="134" t="s">
        <v>363</v>
      </c>
      <c r="H22" s="11"/>
      <c r="I22" s="11"/>
      <c r="J22" s="11"/>
      <c r="K22" s="11"/>
      <c r="L22" s="11"/>
      <c r="M22" s="11"/>
      <c r="N22" s="11"/>
      <c r="O22" s="11"/>
      <c r="P22" s="11"/>
      <c r="Q22" s="2"/>
    </row>
    <row r="23" spans="1:17" s="4" customFormat="1" ht="45" customHeight="1">
      <c r="A23" s="195" t="s">
        <v>150</v>
      </c>
      <c r="B23" s="255">
        <v>130116</v>
      </c>
      <c r="C23" s="255">
        <v>994811</v>
      </c>
      <c r="D23" s="255">
        <v>26853</v>
      </c>
      <c r="E23" s="255">
        <v>12322</v>
      </c>
      <c r="F23" s="256">
        <f t="shared" si="0"/>
        <v>1164102</v>
      </c>
      <c r="G23" s="132" t="s">
        <v>364</v>
      </c>
      <c r="H23" s="11"/>
      <c r="I23" s="11"/>
      <c r="J23" s="11"/>
      <c r="K23" s="11"/>
      <c r="L23" s="11"/>
      <c r="M23" s="11"/>
      <c r="N23" s="11"/>
      <c r="O23" s="11"/>
      <c r="P23" s="11"/>
      <c r="Q23" s="2"/>
    </row>
    <row r="24" spans="1:16" ht="45" customHeight="1">
      <c r="A24" s="196" t="s">
        <v>348</v>
      </c>
      <c r="B24" s="253">
        <v>83554</v>
      </c>
      <c r="C24" s="253">
        <v>250302</v>
      </c>
      <c r="D24" s="253">
        <v>6087</v>
      </c>
      <c r="E24" s="253">
        <v>2057</v>
      </c>
      <c r="F24" s="254">
        <f t="shared" si="0"/>
        <v>342000</v>
      </c>
      <c r="G24" s="134" t="s">
        <v>365</v>
      </c>
      <c r="H24" s="9"/>
      <c r="I24" s="9"/>
      <c r="J24" s="9"/>
      <c r="K24" s="9"/>
      <c r="L24" s="9"/>
      <c r="M24" s="9"/>
      <c r="N24" s="9"/>
      <c r="O24" s="9"/>
      <c r="P24" s="9"/>
    </row>
    <row r="25" spans="1:16" ht="45" customHeight="1">
      <c r="A25" s="195" t="s">
        <v>337</v>
      </c>
      <c r="B25" s="255">
        <v>2455</v>
      </c>
      <c r="C25" s="255">
        <v>5812</v>
      </c>
      <c r="D25" s="255">
        <v>310</v>
      </c>
      <c r="E25" s="255">
        <v>241</v>
      </c>
      <c r="F25" s="256">
        <f t="shared" si="0"/>
        <v>8818</v>
      </c>
      <c r="G25" s="131" t="s">
        <v>366</v>
      </c>
      <c r="H25" s="9"/>
      <c r="I25" s="9"/>
      <c r="J25" s="9"/>
      <c r="K25" s="9"/>
      <c r="L25" s="9"/>
      <c r="M25" s="9"/>
      <c r="N25" s="9"/>
      <c r="O25" s="9"/>
      <c r="P25" s="9"/>
    </row>
    <row r="26" spans="1:16" ht="45" customHeight="1">
      <c r="A26" s="196" t="s">
        <v>338</v>
      </c>
      <c r="B26" s="253">
        <v>13003</v>
      </c>
      <c r="C26" s="253">
        <v>36887</v>
      </c>
      <c r="D26" s="253">
        <v>59</v>
      </c>
      <c r="E26" s="253">
        <v>1069</v>
      </c>
      <c r="F26" s="254">
        <f t="shared" si="0"/>
        <v>51018</v>
      </c>
      <c r="G26" s="133" t="s">
        <v>367</v>
      </c>
      <c r="H26" s="9"/>
      <c r="I26" s="9"/>
      <c r="J26" s="9"/>
      <c r="K26" s="9"/>
      <c r="L26" s="9"/>
      <c r="M26" s="9"/>
      <c r="N26" s="9"/>
      <c r="O26" s="9"/>
      <c r="P26" s="9"/>
    </row>
    <row r="27" spans="1:7" ht="45" customHeight="1">
      <c r="A27" s="195" t="s">
        <v>537</v>
      </c>
      <c r="B27" s="255">
        <v>329</v>
      </c>
      <c r="C27" s="255">
        <v>5197</v>
      </c>
      <c r="D27" s="255">
        <v>0</v>
      </c>
      <c r="E27" s="255">
        <v>1805</v>
      </c>
      <c r="F27" s="256">
        <f t="shared" si="0"/>
        <v>7331</v>
      </c>
      <c r="G27" s="191" t="s">
        <v>368</v>
      </c>
    </row>
    <row r="28" spans="1:7" ht="45" customHeight="1">
      <c r="A28" s="196" t="s">
        <v>535</v>
      </c>
      <c r="B28" s="253">
        <v>107</v>
      </c>
      <c r="C28" s="253">
        <v>3617</v>
      </c>
      <c r="D28" s="253">
        <v>0</v>
      </c>
      <c r="E28" s="253">
        <v>0</v>
      </c>
      <c r="F28" s="254">
        <f t="shared" si="0"/>
        <v>3724</v>
      </c>
      <c r="G28" s="134" t="s">
        <v>369</v>
      </c>
    </row>
    <row r="29" spans="1:7" ht="49.5" customHeight="1">
      <c r="A29" s="27" t="s">
        <v>82</v>
      </c>
      <c r="B29" s="258">
        <f>SUM(B8:B28)</f>
        <v>919594</v>
      </c>
      <c r="C29" s="258">
        <f>SUM(C8:C28)</f>
        <v>3912689</v>
      </c>
      <c r="D29" s="258">
        <f>SUM(D8:D28)</f>
        <v>63307</v>
      </c>
      <c r="E29" s="258">
        <f>SUM(E8:E28)</f>
        <v>30594</v>
      </c>
      <c r="F29" s="258">
        <f>SUM(F8:F28)</f>
        <v>4926184</v>
      </c>
      <c r="G29" s="130" t="s">
        <v>7</v>
      </c>
    </row>
  </sheetData>
  <sheetProtection/>
  <mergeCells count="5">
    <mergeCell ref="A4:G4"/>
    <mergeCell ref="A5:A6"/>
    <mergeCell ref="G5:G6"/>
    <mergeCell ref="A2:G2"/>
    <mergeCell ref="A3:G3"/>
  </mergeCells>
  <hyperlinks>
    <hyperlink ref="I1" location="الفهرس!B61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8" r:id="rId1"/>
  <colBreaks count="1" manualBreakCount="1">
    <brk id="7" max="23" man="1"/>
  </colBreaks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29"/>
  <sheetViews>
    <sheetView rightToLeft="1" zoomScale="50" zoomScaleNormal="50" zoomScaleSheetLayoutView="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:G4"/>
    </sheetView>
  </sheetViews>
  <sheetFormatPr defaultColWidth="15.7109375" defaultRowHeight="30" customHeight="1"/>
  <cols>
    <col min="1" max="1" width="64.8515625" style="5" customWidth="1"/>
    <col min="2" max="5" width="25.7109375" style="5" customWidth="1"/>
    <col min="6" max="6" width="27.7109375" style="5" customWidth="1"/>
    <col min="7" max="7" width="62.57421875" style="5" customWidth="1"/>
    <col min="8" max="12" width="15.7109375" style="5" customWidth="1"/>
    <col min="13" max="13" width="14.140625" style="5" customWidth="1"/>
    <col min="14" max="16384" width="15.7109375" style="5" customWidth="1"/>
  </cols>
  <sheetData>
    <row r="1" spans="1:18" s="1" customFormat="1" ht="30" customHeight="1">
      <c r="A1" s="268" t="s">
        <v>169</v>
      </c>
      <c r="B1" s="268"/>
      <c r="C1" s="268"/>
      <c r="D1" s="268"/>
      <c r="E1" s="268"/>
      <c r="F1" s="268"/>
      <c r="G1" s="270" t="s">
        <v>296</v>
      </c>
      <c r="H1" s="16"/>
      <c r="I1" s="263" t="s">
        <v>418</v>
      </c>
      <c r="K1" s="6"/>
      <c r="L1" s="16"/>
      <c r="M1" s="16"/>
      <c r="N1" s="16"/>
      <c r="O1" s="16"/>
      <c r="P1" s="6"/>
      <c r="Q1" s="6"/>
      <c r="R1" s="6"/>
    </row>
    <row r="2" spans="1:15" s="2" customFormat="1" ht="30" customHeight="1">
      <c r="A2" s="378" t="s">
        <v>322</v>
      </c>
      <c r="B2" s="378"/>
      <c r="C2" s="378"/>
      <c r="D2" s="378"/>
      <c r="E2" s="378"/>
      <c r="F2" s="378"/>
      <c r="G2" s="378"/>
      <c r="H2" s="15"/>
      <c r="I2" s="262"/>
      <c r="K2" s="15"/>
      <c r="L2" s="17"/>
      <c r="M2" s="17"/>
      <c r="N2" s="17"/>
      <c r="O2" s="17"/>
    </row>
    <row r="3" spans="1:18" s="3" customFormat="1" ht="30" customHeight="1">
      <c r="A3" s="380" t="s">
        <v>481</v>
      </c>
      <c r="B3" s="380"/>
      <c r="C3" s="380"/>
      <c r="D3" s="380"/>
      <c r="E3" s="380"/>
      <c r="F3" s="380"/>
      <c r="G3" s="380"/>
      <c r="H3" s="8"/>
      <c r="K3" s="8"/>
      <c r="L3" s="8"/>
      <c r="M3" s="8"/>
      <c r="N3" s="8"/>
      <c r="O3" s="8"/>
      <c r="P3" s="8"/>
      <c r="Q3" s="2"/>
      <c r="R3" s="2"/>
    </row>
    <row r="4" spans="1:18" s="3" customFormat="1" ht="30" customHeight="1">
      <c r="A4" s="359"/>
      <c r="B4" s="359"/>
      <c r="C4" s="359"/>
      <c r="D4" s="359"/>
      <c r="E4" s="359"/>
      <c r="F4" s="359"/>
      <c r="G4" s="359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4" customFormat="1" ht="45" customHeight="1">
      <c r="A5" s="384" t="s">
        <v>143</v>
      </c>
      <c r="B5" s="151" t="s">
        <v>173</v>
      </c>
      <c r="C5" s="151" t="s">
        <v>66</v>
      </c>
      <c r="D5" s="151" t="s">
        <v>68</v>
      </c>
      <c r="E5" s="151" t="s">
        <v>69</v>
      </c>
      <c r="F5" s="152" t="s">
        <v>82</v>
      </c>
      <c r="G5" s="376" t="s">
        <v>148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s="4" customFormat="1" ht="48" customHeight="1">
      <c r="A6" s="385"/>
      <c r="B6" s="153" t="s">
        <v>65</v>
      </c>
      <c r="C6" s="153" t="s">
        <v>67</v>
      </c>
      <c r="D6" s="153" t="s">
        <v>75</v>
      </c>
      <c r="E6" s="153" t="s">
        <v>483</v>
      </c>
      <c r="F6" s="150" t="s">
        <v>7</v>
      </c>
      <c r="G6" s="377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s="4" customFormat="1" ht="24" customHeight="1" hidden="1">
      <c r="A7" s="40"/>
      <c r="B7" s="32"/>
      <c r="C7" s="31"/>
      <c r="D7" s="31"/>
      <c r="E7" s="32"/>
      <c r="F7" s="32"/>
      <c r="G7" s="143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s="4" customFormat="1" ht="45" customHeight="1">
      <c r="A8" s="196" t="s">
        <v>339</v>
      </c>
      <c r="B8" s="253">
        <v>16364</v>
      </c>
      <c r="C8" s="253">
        <v>213112</v>
      </c>
      <c r="D8" s="253">
        <v>671</v>
      </c>
      <c r="E8" s="253">
        <v>2545</v>
      </c>
      <c r="F8" s="254">
        <f>SUM(B8:E8)</f>
        <v>232692</v>
      </c>
      <c r="G8" s="133" t="s">
        <v>349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2"/>
    </row>
    <row r="9" spans="1:18" s="4" customFormat="1" ht="45" customHeight="1">
      <c r="A9" s="195" t="s">
        <v>332</v>
      </c>
      <c r="B9" s="255">
        <v>23490</v>
      </c>
      <c r="C9" s="255">
        <v>75740</v>
      </c>
      <c r="D9" s="255">
        <v>323</v>
      </c>
      <c r="E9" s="255">
        <v>59</v>
      </c>
      <c r="F9" s="256">
        <f aca="true" t="shared" si="0" ref="F9:F28">SUM(B9:E9)</f>
        <v>99612</v>
      </c>
      <c r="G9" s="132" t="s">
        <v>350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2"/>
    </row>
    <row r="10" spans="1:18" s="4" customFormat="1" ht="45" customHeight="1">
      <c r="A10" s="196" t="s">
        <v>333</v>
      </c>
      <c r="B10" s="253">
        <v>51271</v>
      </c>
      <c r="C10" s="253">
        <v>124096</v>
      </c>
      <c r="D10" s="253">
        <v>353</v>
      </c>
      <c r="E10" s="253">
        <v>50</v>
      </c>
      <c r="F10" s="254">
        <f t="shared" si="0"/>
        <v>175770</v>
      </c>
      <c r="G10" s="134" t="s">
        <v>351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"/>
    </row>
    <row r="11" spans="1:18" s="4" customFormat="1" ht="45" customHeight="1">
      <c r="A11" s="195" t="s">
        <v>340</v>
      </c>
      <c r="B11" s="255">
        <v>19279</v>
      </c>
      <c r="C11" s="255">
        <v>39464</v>
      </c>
      <c r="D11" s="255">
        <v>108</v>
      </c>
      <c r="E11" s="255">
        <v>342</v>
      </c>
      <c r="F11" s="256">
        <f t="shared" si="0"/>
        <v>59193</v>
      </c>
      <c r="G11" s="132" t="s">
        <v>352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2"/>
    </row>
    <row r="12" spans="1:18" s="4" customFormat="1" ht="45" customHeight="1">
      <c r="A12" s="196" t="s">
        <v>341</v>
      </c>
      <c r="B12" s="253">
        <v>6617</v>
      </c>
      <c r="C12" s="253">
        <v>25283</v>
      </c>
      <c r="D12" s="253">
        <v>460</v>
      </c>
      <c r="E12" s="253">
        <v>390</v>
      </c>
      <c r="F12" s="254">
        <f t="shared" si="0"/>
        <v>32750</v>
      </c>
      <c r="G12" s="134" t="s">
        <v>353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2"/>
    </row>
    <row r="13" spans="1:18" s="4" customFormat="1" ht="45" customHeight="1">
      <c r="A13" s="195" t="s">
        <v>342</v>
      </c>
      <c r="B13" s="255">
        <v>43131</v>
      </c>
      <c r="C13" s="255">
        <v>81031</v>
      </c>
      <c r="D13" s="255">
        <v>690</v>
      </c>
      <c r="E13" s="255">
        <v>497</v>
      </c>
      <c r="F13" s="256">
        <f t="shared" si="0"/>
        <v>125349</v>
      </c>
      <c r="G13" s="131" t="s">
        <v>354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2"/>
    </row>
    <row r="14" spans="1:18" s="4" customFormat="1" ht="45" customHeight="1">
      <c r="A14" s="196" t="s">
        <v>343</v>
      </c>
      <c r="B14" s="253">
        <v>67814</v>
      </c>
      <c r="C14" s="253">
        <v>182512</v>
      </c>
      <c r="D14" s="253">
        <v>3064</v>
      </c>
      <c r="E14" s="253">
        <v>1431</v>
      </c>
      <c r="F14" s="254">
        <f t="shared" si="0"/>
        <v>254821</v>
      </c>
      <c r="G14" s="134" t="s">
        <v>355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2"/>
    </row>
    <row r="15" spans="1:18" s="4" customFormat="1" ht="45" customHeight="1">
      <c r="A15" s="195" t="s">
        <v>334</v>
      </c>
      <c r="B15" s="255">
        <v>26587</v>
      </c>
      <c r="C15" s="255">
        <v>141749</v>
      </c>
      <c r="D15" s="255">
        <v>2198</v>
      </c>
      <c r="E15" s="255">
        <v>566</v>
      </c>
      <c r="F15" s="256">
        <f t="shared" si="0"/>
        <v>171100</v>
      </c>
      <c r="G15" s="132" t="s">
        <v>356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2"/>
    </row>
    <row r="16" spans="1:18" s="4" customFormat="1" ht="45" customHeight="1">
      <c r="A16" s="196" t="s">
        <v>344</v>
      </c>
      <c r="B16" s="253">
        <v>9201</v>
      </c>
      <c r="C16" s="253">
        <v>20251</v>
      </c>
      <c r="D16" s="253">
        <v>0</v>
      </c>
      <c r="E16" s="253">
        <v>0</v>
      </c>
      <c r="F16" s="254">
        <f t="shared" si="0"/>
        <v>29452</v>
      </c>
      <c r="G16" s="134" t="s">
        <v>357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2"/>
    </row>
    <row r="17" spans="1:18" s="4" customFormat="1" ht="45" customHeight="1">
      <c r="A17" s="195" t="s">
        <v>335</v>
      </c>
      <c r="B17" s="255">
        <v>16325</v>
      </c>
      <c r="C17" s="255">
        <v>44257</v>
      </c>
      <c r="D17" s="255">
        <v>749</v>
      </c>
      <c r="E17" s="255">
        <v>64</v>
      </c>
      <c r="F17" s="256">
        <f t="shared" si="0"/>
        <v>61395</v>
      </c>
      <c r="G17" s="132" t="s">
        <v>358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2"/>
    </row>
    <row r="18" spans="1:18" s="4" customFormat="1" ht="45" customHeight="1">
      <c r="A18" s="196" t="s">
        <v>345</v>
      </c>
      <c r="B18" s="253">
        <v>30336</v>
      </c>
      <c r="C18" s="253">
        <v>69967</v>
      </c>
      <c r="D18" s="253">
        <v>419</v>
      </c>
      <c r="E18" s="253">
        <v>109</v>
      </c>
      <c r="F18" s="254">
        <f t="shared" si="0"/>
        <v>100831</v>
      </c>
      <c r="G18" s="134" t="s">
        <v>359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2"/>
    </row>
    <row r="19" spans="1:18" s="4" customFormat="1" ht="45" customHeight="1">
      <c r="A19" s="195" t="s">
        <v>336</v>
      </c>
      <c r="B19" s="255">
        <v>7736</v>
      </c>
      <c r="C19" s="255">
        <v>56245</v>
      </c>
      <c r="D19" s="255">
        <v>1678</v>
      </c>
      <c r="E19" s="255">
        <v>442</v>
      </c>
      <c r="F19" s="256">
        <f t="shared" si="0"/>
        <v>66101</v>
      </c>
      <c r="G19" s="131" t="s">
        <v>360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2"/>
    </row>
    <row r="20" spans="1:18" s="4" customFormat="1" ht="45" customHeight="1">
      <c r="A20" s="196" t="s">
        <v>346</v>
      </c>
      <c r="B20" s="253">
        <v>8707</v>
      </c>
      <c r="C20" s="253">
        <v>23736</v>
      </c>
      <c r="D20" s="253">
        <v>203</v>
      </c>
      <c r="E20" s="253">
        <v>0</v>
      </c>
      <c r="F20" s="254">
        <f t="shared" si="0"/>
        <v>32646</v>
      </c>
      <c r="G20" s="133" t="s">
        <v>361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2"/>
    </row>
    <row r="21" spans="1:18" s="4" customFormat="1" ht="45" customHeight="1">
      <c r="A21" s="195" t="s">
        <v>347</v>
      </c>
      <c r="B21" s="255">
        <v>31103</v>
      </c>
      <c r="C21" s="255">
        <v>37472</v>
      </c>
      <c r="D21" s="255">
        <v>2643</v>
      </c>
      <c r="E21" s="255">
        <v>321</v>
      </c>
      <c r="F21" s="256">
        <f t="shared" si="0"/>
        <v>71539</v>
      </c>
      <c r="G21" s="132" t="s">
        <v>362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2"/>
    </row>
    <row r="22" spans="1:18" s="4" customFormat="1" ht="45" customHeight="1">
      <c r="A22" s="196" t="s">
        <v>536</v>
      </c>
      <c r="B22" s="253">
        <v>291699</v>
      </c>
      <c r="C22" s="253">
        <v>1422137</v>
      </c>
      <c r="D22" s="253">
        <v>11645</v>
      </c>
      <c r="E22" s="253">
        <v>1498</v>
      </c>
      <c r="F22" s="254">
        <f t="shared" si="0"/>
        <v>1726979</v>
      </c>
      <c r="G22" s="134" t="s">
        <v>363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2"/>
    </row>
    <row r="23" spans="1:18" s="4" customFormat="1" ht="45" customHeight="1">
      <c r="A23" s="195" t="s">
        <v>150</v>
      </c>
      <c r="B23" s="255">
        <v>53291</v>
      </c>
      <c r="C23" s="255">
        <v>532209</v>
      </c>
      <c r="D23" s="255">
        <v>4149</v>
      </c>
      <c r="E23" s="255">
        <v>1061</v>
      </c>
      <c r="F23" s="256">
        <f t="shared" si="0"/>
        <v>590710</v>
      </c>
      <c r="G23" s="132" t="s">
        <v>364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2"/>
    </row>
    <row r="24" spans="1:17" ht="45" customHeight="1">
      <c r="A24" s="196" t="s">
        <v>348</v>
      </c>
      <c r="B24" s="253">
        <v>44019</v>
      </c>
      <c r="C24" s="253">
        <v>190212</v>
      </c>
      <c r="D24" s="253">
        <v>885</v>
      </c>
      <c r="E24" s="253">
        <v>448</v>
      </c>
      <c r="F24" s="254">
        <f t="shared" si="0"/>
        <v>235564</v>
      </c>
      <c r="G24" s="134" t="s">
        <v>365</v>
      </c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45" customHeight="1">
      <c r="A25" s="195" t="s">
        <v>337</v>
      </c>
      <c r="B25" s="255">
        <v>2145</v>
      </c>
      <c r="C25" s="255">
        <v>5386</v>
      </c>
      <c r="D25" s="255">
        <v>0</v>
      </c>
      <c r="E25" s="255">
        <v>241</v>
      </c>
      <c r="F25" s="256">
        <f t="shared" si="0"/>
        <v>7772</v>
      </c>
      <c r="G25" s="131" t="s">
        <v>366</v>
      </c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45" customHeight="1">
      <c r="A26" s="196" t="s">
        <v>338</v>
      </c>
      <c r="B26" s="253">
        <v>8863</v>
      </c>
      <c r="C26" s="253">
        <v>31423</v>
      </c>
      <c r="D26" s="253">
        <v>59</v>
      </c>
      <c r="E26" s="253">
        <v>293</v>
      </c>
      <c r="F26" s="254">
        <f t="shared" si="0"/>
        <v>40638</v>
      </c>
      <c r="G26" s="133" t="s">
        <v>367</v>
      </c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7" ht="45" customHeight="1">
      <c r="A27" s="195" t="s">
        <v>537</v>
      </c>
      <c r="B27" s="255">
        <v>329</v>
      </c>
      <c r="C27" s="255">
        <v>1803</v>
      </c>
      <c r="D27" s="255">
        <v>0</v>
      </c>
      <c r="E27" s="255">
        <v>0</v>
      </c>
      <c r="F27" s="256">
        <f t="shared" si="0"/>
        <v>2132</v>
      </c>
      <c r="G27" s="191" t="s">
        <v>368</v>
      </c>
    </row>
    <row r="28" spans="1:7" ht="45" customHeight="1">
      <c r="A28" s="196" t="s">
        <v>535</v>
      </c>
      <c r="B28" s="253">
        <v>107</v>
      </c>
      <c r="C28" s="253">
        <v>3314</v>
      </c>
      <c r="D28" s="253">
        <v>0</v>
      </c>
      <c r="E28" s="253">
        <v>0</v>
      </c>
      <c r="F28" s="254">
        <f t="shared" si="0"/>
        <v>3421</v>
      </c>
      <c r="G28" s="134" t="s">
        <v>369</v>
      </c>
    </row>
    <row r="29" spans="1:7" ht="49.5" customHeight="1">
      <c r="A29" s="27" t="s">
        <v>82</v>
      </c>
      <c r="B29" s="258">
        <f>SUM(B8:B28)</f>
        <v>758414</v>
      </c>
      <c r="C29" s="258">
        <f>SUM(C8:C28)</f>
        <v>3321399</v>
      </c>
      <c r="D29" s="258">
        <f>SUM(D8:D28)</f>
        <v>30297</v>
      </c>
      <c r="E29" s="258">
        <f>SUM(E8:E28)</f>
        <v>10357</v>
      </c>
      <c r="F29" s="258">
        <f>SUM(F8:F28)</f>
        <v>4120467</v>
      </c>
      <c r="G29" s="130" t="s">
        <v>7</v>
      </c>
    </row>
  </sheetData>
  <sheetProtection/>
  <mergeCells count="5">
    <mergeCell ref="A4:G4"/>
    <mergeCell ref="A5:A6"/>
    <mergeCell ref="G5:G6"/>
    <mergeCell ref="A2:G2"/>
    <mergeCell ref="A3:G3"/>
  </mergeCells>
  <hyperlinks>
    <hyperlink ref="I1" location="الفهرس!B62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8" r:id="rId1"/>
  <colBreaks count="1" manualBreakCount="1">
    <brk id="7" max="23" man="1"/>
  </colBreaks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O29"/>
  <sheetViews>
    <sheetView rightToLeft="1" zoomScale="50" zoomScaleNormal="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10" sqref="K10"/>
    </sheetView>
  </sheetViews>
  <sheetFormatPr defaultColWidth="15.7109375" defaultRowHeight="30" customHeight="1"/>
  <cols>
    <col min="1" max="1" width="64.8515625" style="5" customWidth="1"/>
    <col min="2" max="2" width="15.8515625" style="5" customWidth="1"/>
    <col min="3" max="3" width="16.28125" style="5" customWidth="1"/>
    <col min="4" max="4" width="18.00390625" style="5" customWidth="1"/>
    <col min="5" max="7" width="18.140625" style="5" customWidth="1"/>
    <col min="8" max="8" width="18.8515625" style="5" customWidth="1"/>
    <col min="9" max="9" width="28.7109375" style="5" customWidth="1"/>
    <col min="10" max="10" width="62.57421875" style="5" customWidth="1"/>
    <col min="11" max="11" width="18.00390625" style="5" customWidth="1"/>
    <col min="12" max="12" width="15.7109375" style="5" customWidth="1"/>
    <col min="13" max="13" width="14.140625" style="5" customWidth="1"/>
    <col min="14" max="16384" width="15.7109375" style="5" customWidth="1"/>
  </cols>
  <sheetData>
    <row r="1" spans="1:15" s="1" customFormat="1" ht="30" customHeight="1">
      <c r="A1" s="268" t="s">
        <v>241</v>
      </c>
      <c r="B1" s="268"/>
      <c r="C1" s="268"/>
      <c r="D1" s="268"/>
      <c r="E1" s="268"/>
      <c r="F1" s="272"/>
      <c r="G1" s="268"/>
      <c r="H1" s="268"/>
      <c r="I1" s="268"/>
      <c r="J1" s="270" t="s">
        <v>170</v>
      </c>
      <c r="K1" s="16"/>
      <c r="L1" s="263" t="s">
        <v>418</v>
      </c>
      <c r="N1" s="6"/>
      <c r="O1" s="6"/>
    </row>
    <row r="2" spans="1:12" s="2" customFormat="1" ht="30" customHeight="1">
      <c r="A2" s="366" t="s">
        <v>370</v>
      </c>
      <c r="B2" s="366"/>
      <c r="C2" s="366"/>
      <c r="D2" s="366"/>
      <c r="E2" s="366"/>
      <c r="F2" s="366"/>
      <c r="G2" s="366"/>
      <c r="H2" s="366"/>
      <c r="I2" s="366"/>
      <c r="J2" s="366"/>
      <c r="K2" s="17"/>
      <c r="L2" s="262"/>
    </row>
    <row r="3" spans="1:15" s="3" customFormat="1" ht="30" customHeight="1">
      <c r="A3" s="361" t="s">
        <v>541</v>
      </c>
      <c r="B3" s="361"/>
      <c r="C3" s="361"/>
      <c r="D3" s="361"/>
      <c r="E3" s="361"/>
      <c r="F3" s="361"/>
      <c r="G3" s="361"/>
      <c r="H3" s="361"/>
      <c r="I3" s="361"/>
      <c r="J3" s="361"/>
      <c r="K3" s="8"/>
      <c r="N3" s="8"/>
      <c r="O3" s="2"/>
    </row>
    <row r="4" spans="1:15" s="3" customFormat="1" ht="30" customHeight="1">
      <c r="A4" s="273"/>
      <c r="B4" s="273"/>
      <c r="C4" s="273"/>
      <c r="D4" s="273"/>
      <c r="E4" s="273"/>
      <c r="F4" s="273"/>
      <c r="G4" s="274"/>
      <c r="H4" s="274"/>
      <c r="I4" s="274"/>
      <c r="J4" s="274"/>
      <c r="K4" s="2"/>
      <c r="L4" s="2"/>
      <c r="M4" s="2"/>
      <c r="N4" s="2"/>
      <c r="O4" s="2"/>
    </row>
    <row r="5" spans="1:15" s="4" customFormat="1" ht="40.5" customHeight="1">
      <c r="A5" s="384" t="s">
        <v>143</v>
      </c>
      <c r="B5" s="386" t="s">
        <v>139</v>
      </c>
      <c r="C5" s="386" t="s">
        <v>43</v>
      </c>
      <c r="D5" s="386" t="s">
        <v>44</v>
      </c>
      <c r="E5" s="386" t="s">
        <v>45</v>
      </c>
      <c r="F5" s="386" t="s">
        <v>140</v>
      </c>
      <c r="G5" s="386" t="s">
        <v>141</v>
      </c>
      <c r="H5" s="43" t="s">
        <v>174</v>
      </c>
      <c r="I5" s="157" t="s">
        <v>142</v>
      </c>
      <c r="J5" s="376" t="s">
        <v>148</v>
      </c>
      <c r="K5" s="2"/>
      <c r="L5" s="2"/>
      <c r="M5" s="2"/>
      <c r="N5" s="2"/>
      <c r="O5" s="2"/>
    </row>
    <row r="6" spans="1:15" s="4" customFormat="1" ht="43.5" customHeight="1">
      <c r="A6" s="385"/>
      <c r="B6" s="387"/>
      <c r="C6" s="387"/>
      <c r="D6" s="387"/>
      <c r="E6" s="387"/>
      <c r="F6" s="387"/>
      <c r="G6" s="387"/>
      <c r="H6" s="150" t="s">
        <v>7</v>
      </c>
      <c r="I6" s="158" t="s">
        <v>482</v>
      </c>
      <c r="J6" s="377"/>
      <c r="K6" s="2"/>
      <c r="L6" s="2"/>
      <c r="M6" s="2"/>
      <c r="N6" s="2"/>
      <c r="O6" s="2"/>
    </row>
    <row r="7" spans="1:15" s="4" customFormat="1" ht="24" customHeight="1" hidden="1">
      <c r="A7" s="40"/>
      <c r="B7" s="31"/>
      <c r="C7" s="31"/>
      <c r="D7" s="32"/>
      <c r="E7" s="32"/>
      <c r="F7" s="154"/>
      <c r="G7" s="155"/>
      <c r="H7" s="155"/>
      <c r="I7" s="155"/>
      <c r="J7" s="156"/>
      <c r="K7" s="2"/>
      <c r="L7" s="2"/>
      <c r="M7" s="2"/>
      <c r="N7" s="2"/>
      <c r="O7" s="2"/>
    </row>
    <row r="8" spans="1:15" s="4" customFormat="1" ht="45" customHeight="1">
      <c r="A8" s="196" t="s">
        <v>339</v>
      </c>
      <c r="B8" s="253">
        <v>72911</v>
      </c>
      <c r="C8" s="253">
        <v>26448</v>
      </c>
      <c r="D8" s="253">
        <v>51347</v>
      </c>
      <c r="E8" s="253">
        <v>51153</v>
      </c>
      <c r="F8" s="253">
        <v>134280</v>
      </c>
      <c r="G8" s="253">
        <v>246219</v>
      </c>
      <c r="H8" s="259">
        <f>SUM(B8:G8)</f>
        <v>582358</v>
      </c>
      <c r="I8" s="192">
        <v>47.01053911633563</v>
      </c>
      <c r="J8" s="133" t="s">
        <v>349</v>
      </c>
      <c r="K8" s="11"/>
      <c r="L8" s="20"/>
      <c r="M8" s="11"/>
      <c r="N8" s="11"/>
      <c r="O8" s="2"/>
    </row>
    <row r="9" spans="1:15" s="4" customFormat="1" ht="45" customHeight="1">
      <c r="A9" s="195" t="s">
        <v>332</v>
      </c>
      <c r="B9" s="255">
        <v>153</v>
      </c>
      <c r="C9" s="255">
        <v>1277</v>
      </c>
      <c r="D9" s="255">
        <v>2344</v>
      </c>
      <c r="E9" s="255">
        <v>70268</v>
      </c>
      <c r="F9" s="255">
        <v>58825</v>
      </c>
      <c r="G9" s="255">
        <v>19969</v>
      </c>
      <c r="H9" s="260">
        <f aca="true" t="shared" si="0" ref="H9:H28">SUM(B9:G9)</f>
        <v>152836</v>
      </c>
      <c r="I9" s="193">
        <v>46.698113207547166</v>
      </c>
      <c r="J9" s="132" t="s">
        <v>350</v>
      </c>
      <c r="K9" s="11"/>
      <c r="L9" s="20"/>
      <c r="M9" s="11"/>
      <c r="N9" s="11"/>
      <c r="O9" s="2"/>
    </row>
    <row r="10" spans="1:15" s="4" customFormat="1" ht="45" customHeight="1">
      <c r="A10" s="196" t="s">
        <v>333</v>
      </c>
      <c r="B10" s="253">
        <v>2979</v>
      </c>
      <c r="C10" s="253">
        <v>6097</v>
      </c>
      <c r="D10" s="253">
        <v>16083</v>
      </c>
      <c r="E10" s="253">
        <v>185510</v>
      </c>
      <c r="F10" s="253">
        <v>345061</v>
      </c>
      <c r="G10" s="253">
        <v>240001</v>
      </c>
      <c r="H10" s="259">
        <f t="shared" si="0"/>
        <v>795731</v>
      </c>
      <c r="I10" s="192">
        <v>51.3551051051051</v>
      </c>
      <c r="J10" s="134" t="s">
        <v>351</v>
      </c>
      <c r="K10" s="11"/>
      <c r="L10" s="11"/>
      <c r="M10" s="11"/>
      <c r="N10" s="11"/>
      <c r="O10" s="2"/>
    </row>
    <row r="11" spans="1:15" s="4" customFormat="1" ht="45" customHeight="1">
      <c r="A11" s="195" t="s">
        <v>340</v>
      </c>
      <c r="B11" s="255">
        <v>119</v>
      </c>
      <c r="C11" s="255">
        <v>427</v>
      </c>
      <c r="D11" s="255">
        <v>5087</v>
      </c>
      <c r="E11" s="255">
        <v>64789</v>
      </c>
      <c r="F11" s="255">
        <v>25869</v>
      </c>
      <c r="G11" s="255">
        <v>10548</v>
      </c>
      <c r="H11" s="260">
        <f t="shared" si="0"/>
        <v>106839</v>
      </c>
      <c r="I11" s="193">
        <v>43.712418300653596</v>
      </c>
      <c r="J11" s="132" t="s">
        <v>352</v>
      </c>
      <c r="K11" s="11"/>
      <c r="L11" s="11"/>
      <c r="M11" s="11"/>
      <c r="N11" s="11"/>
      <c r="O11" s="2"/>
    </row>
    <row r="12" spans="1:15" s="4" customFormat="1" ht="45" customHeight="1">
      <c r="A12" s="196" t="s">
        <v>341</v>
      </c>
      <c r="B12" s="253">
        <v>889</v>
      </c>
      <c r="C12" s="253">
        <v>1162</v>
      </c>
      <c r="D12" s="253">
        <v>6403</v>
      </c>
      <c r="E12" s="253">
        <v>24626</v>
      </c>
      <c r="F12" s="253">
        <v>27835</v>
      </c>
      <c r="G12" s="253">
        <v>16132</v>
      </c>
      <c r="H12" s="259">
        <f t="shared" si="0"/>
        <v>77047</v>
      </c>
      <c r="I12" s="192">
        <v>48.165079365079364</v>
      </c>
      <c r="J12" s="134" t="s">
        <v>353</v>
      </c>
      <c r="K12" s="11"/>
      <c r="L12" s="11"/>
      <c r="M12" s="11"/>
      <c r="N12" s="11"/>
      <c r="O12" s="2"/>
    </row>
    <row r="13" spans="1:15" s="4" customFormat="1" ht="45" customHeight="1">
      <c r="A13" s="195" t="s">
        <v>342</v>
      </c>
      <c r="B13" s="255">
        <v>8301</v>
      </c>
      <c r="C13" s="255">
        <v>7717</v>
      </c>
      <c r="D13" s="255">
        <v>24260</v>
      </c>
      <c r="E13" s="255">
        <v>177943</v>
      </c>
      <c r="F13" s="255">
        <v>783019</v>
      </c>
      <c r="G13" s="255">
        <v>415460</v>
      </c>
      <c r="H13" s="260">
        <f t="shared" si="0"/>
        <v>1416700</v>
      </c>
      <c r="I13" s="193">
        <v>52.09506472491909</v>
      </c>
      <c r="J13" s="131" t="s">
        <v>354</v>
      </c>
      <c r="K13" s="11"/>
      <c r="L13" s="11"/>
      <c r="M13" s="11"/>
      <c r="N13" s="11"/>
      <c r="O13" s="2"/>
    </row>
    <row r="14" spans="1:15" s="4" customFormat="1" ht="45" customHeight="1">
      <c r="A14" s="196" t="s">
        <v>343</v>
      </c>
      <c r="B14" s="253">
        <v>17299</v>
      </c>
      <c r="C14" s="253">
        <v>11888</v>
      </c>
      <c r="D14" s="253">
        <v>28481</v>
      </c>
      <c r="E14" s="253">
        <v>173949</v>
      </c>
      <c r="F14" s="253">
        <v>591400</v>
      </c>
      <c r="G14" s="253">
        <v>783624</v>
      </c>
      <c r="H14" s="259">
        <f t="shared" si="0"/>
        <v>1606641</v>
      </c>
      <c r="I14" s="192">
        <v>56.41122807017544</v>
      </c>
      <c r="J14" s="134" t="s">
        <v>355</v>
      </c>
      <c r="K14" s="11"/>
      <c r="L14" s="11"/>
      <c r="M14" s="11"/>
      <c r="N14" s="11"/>
      <c r="O14" s="2"/>
    </row>
    <row r="15" spans="1:15" s="4" customFormat="1" ht="45" customHeight="1">
      <c r="A15" s="195" t="s">
        <v>334</v>
      </c>
      <c r="B15" s="255">
        <v>16590</v>
      </c>
      <c r="C15" s="255">
        <v>11248</v>
      </c>
      <c r="D15" s="255">
        <v>35907</v>
      </c>
      <c r="E15" s="255">
        <v>94204</v>
      </c>
      <c r="F15" s="255">
        <v>134076</v>
      </c>
      <c r="G15" s="255">
        <v>100391</v>
      </c>
      <c r="H15" s="260">
        <f t="shared" si="0"/>
        <v>392416</v>
      </c>
      <c r="I15" s="193">
        <v>47.26420664206642</v>
      </c>
      <c r="J15" s="132" t="s">
        <v>356</v>
      </c>
      <c r="K15" s="11"/>
      <c r="L15" s="11"/>
      <c r="M15" s="11"/>
      <c r="N15" s="11"/>
      <c r="O15" s="2"/>
    </row>
    <row r="16" spans="1:15" s="4" customFormat="1" ht="45" customHeight="1">
      <c r="A16" s="196" t="s">
        <v>344</v>
      </c>
      <c r="B16" s="253">
        <v>1741</v>
      </c>
      <c r="C16" s="253">
        <v>3691</v>
      </c>
      <c r="D16" s="253">
        <v>1857</v>
      </c>
      <c r="E16" s="253">
        <v>19728</v>
      </c>
      <c r="F16" s="253">
        <v>111024</v>
      </c>
      <c r="G16" s="253">
        <v>239262</v>
      </c>
      <c r="H16" s="259">
        <f t="shared" si="0"/>
        <v>377303</v>
      </c>
      <c r="I16" s="192">
        <v>60.73848555815769</v>
      </c>
      <c r="J16" s="134" t="s">
        <v>357</v>
      </c>
      <c r="K16" s="11"/>
      <c r="L16" s="11"/>
      <c r="M16" s="11"/>
      <c r="N16" s="11"/>
      <c r="O16" s="2"/>
    </row>
    <row r="17" spans="1:15" s="4" customFormat="1" ht="45" customHeight="1">
      <c r="A17" s="195" t="s">
        <v>335</v>
      </c>
      <c r="B17" s="255">
        <v>748</v>
      </c>
      <c r="C17" s="255">
        <v>1119</v>
      </c>
      <c r="D17" s="255">
        <v>4482</v>
      </c>
      <c r="E17" s="255">
        <v>69437</v>
      </c>
      <c r="F17" s="255">
        <v>45375</v>
      </c>
      <c r="G17" s="255">
        <v>7746</v>
      </c>
      <c r="H17" s="260">
        <f t="shared" si="0"/>
        <v>128907</v>
      </c>
      <c r="I17" s="193">
        <v>43.827510917030565</v>
      </c>
      <c r="J17" s="132" t="s">
        <v>358</v>
      </c>
      <c r="K17" s="11"/>
      <c r="L17" s="11"/>
      <c r="M17" s="11"/>
      <c r="N17" s="11"/>
      <c r="O17" s="2"/>
    </row>
    <row r="18" spans="1:15" s="4" customFormat="1" ht="45" customHeight="1">
      <c r="A18" s="196" t="s">
        <v>345</v>
      </c>
      <c r="B18" s="253">
        <v>772</v>
      </c>
      <c r="C18" s="253">
        <v>2509</v>
      </c>
      <c r="D18" s="253">
        <v>10975</v>
      </c>
      <c r="E18" s="253">
        <v>83799</v>
      </c>
      <c r="F18" s="253">
        <v>39781</v>
      </c>
      <c r="G18" s="253">
        <v>4209</v>
      </c>
      <c r="H18" s="259">
        <f t="shared" si="0"/>
        <v>142045</v>
      </c>
      <c r="I18" s="192">
        <v>41.92336448598131</v>
      </c>
      <c r="J18" s="134" t="s">
        <v>359</v>
      </c>
      <c r="K18" s="11"/>
      <c r="L18" s="11"/>
      <c r="M18" s="11"/>
      <c r="N18" s="11"/>
      <c r="O18" s="2"/>
    </row>
    <row r="19" spans="1:15" s="4" customFormat="1" ht="45" customHeight="1">
      <c r="A19" s="195" t="s">
        <v>336</v>
      </c>
      <c r="B19" s="255">
        <v>12867</v>
      </c>
      <c r="C19" s="255">
        <v>9021</v>
      </c>
      <c r="D19" s="255">
        <v>11906</v>
      </c>
      <c r="E19" s="255">
        <v>32124</v>
      </c>
      <c r="F19" s="255">
        <v>26312</v>
      </c>
      <c r="G19" s="255">
        <v>34630</v>
      </c>
      <c r="H19" s="260">
        <f t="shared" si="0"/>
        <v>126860</v>
      </c>
      <c r="I19" s="193">
        <v>44.18279569892473</v>
      </c>
      <c r="J19" s="131" t="s">
        <v>360</v>
      </c>
      <c r="K19" s="11"/>
      <c r="L19" s="11"/>
      <c r="M19" s="11"/>
      <c r="N19" s="11"/>
      <c r="O19" s="2"/>
    </row>
    <row r="20" spans="1:15" s="4" customFormat="1" ht="45" customHeight="1">
      <c r="A20" s="196" t="s">
        <v>346</v>
      </c>
      <c r="B20" s="253">
        <v>1452</v>
      </c>
      <c r="C20" s="253">
        <v>3394</v>
      </c>
      <c r="D20" s="253">
        <v>4839</v>
      </c>
      <c r="E20" s="253">
        <v>44820</v>
      </c>
      <c r="F20" s="253">
        <v>79348</v>
      </c>
      <c r="G20" s="253">
        <v>24634</v>
      </c>
      <c r="H20" s="259">
        <f t="shared" si="0"/>
        <v>158487</v>
      </c>
      <c r="I20" s="192">
        <v>48.014652014652015</v>
      </c>
      <c r="J20" s="133" t="s">
        <v>361</v>
      </c>
      <c r="K20" s="11"/>
      <c r="L20" s="11"/>
      <c r="M20" s="11"/>
      <c r="N20" s="11"/>
      <c r="O20" s="2"/>
    </row>
    <row r="21" spans="1:15" s="4" customFormat="1" ht="45" customHeight="1">
      <c r="A21" s="195" t="s">
        <v>347</v>
      </c>
      <c r="B21" s="255">
        <v>1455</v>
      </c>
      <c r="C21" s="255">
        <v>2431</v>
      </c>
      <c r="D21" s="255">
        <v>5734</v>
      </c>
      <c r="E21" s="255">
        <v>49591</v>
      </c>
      <c r="F21" s="255">
        <v>92130</v>
      </c>
      <c r="G21" s="255">
        <v>31696</v>
      </c>
      <c r="H21" s="260">
        <f t="shared" si="0"/>
        <v>183037</v>
      </c>
      <c r="I21" s="193">
        <v>48.74859550561798</v>
      </c>
      <c r="J21" s="132" t="s">
        <v>362</v>
      </c>
      <c r="K21" s="11"/>
      <c r="L21" s="11"/>
      <c r="M21" s="11"/>
      <c r="N21" s="11"/>
      <c r="O21" s="2"/>
    </row>
    <row r="22" spans="1:15" s="4" customFormat="1" ht="45" customHeight="1">
      <c r="A22" s="196" t="s">
        <v>536</v>
      </c>
      <c r="B22" s="253">
        <v>15433</v>
      </c>
      <c r="C22" s="253">
        <v>115921</v>
      </c>
      <c r="D22" s="253">
        <v>799647</v>
      </c>
      <c r="E22" s="253">
        <v>606116</v>
      </c>
      <c r="F22" s="253">
        <v>154917</v>
      </c>
      <c r="G22" s="253">
        <v>88384</v>
      </c>
      <c r="H22" s="259">
        <f t="shared" si="0"/>
        <v>1780418</v>
      </c>
      <c r="I22" s="192">
        <v>39.14776263547591</v>
      </c>
      <c r="J22" s="134" t="s">
        <v>363</v>
      </c>
      <c r="K22" s="11"/>
      <c r="L22" s="11"/>
      <c r="M22" s="11"/>
      <c r="N22" s="11"/>
      <c r="O22" s="2"/>
    </row>
    <row r="23" spans="1:15" s="4" customFormat="1" ht="45" customHeight="1">
      <c r="A23" s="195" t="s">
        <v>150</v>
      </c>
      <c r="B23" s="255">
        <v>31657</v>
      </c>
      <c r="C23" s="255">
        <v>285507</v>
      </c>
      <c r="D23" s="255">
        <v>674018</v>
      </c>
      <c r="E23" s="255">
        <v>292258</v>
      </c>
      <c r="F23" s="255">
        <v>20313</v>
      </c>
      <c r="G23" s="255">
        <v>4038</v>
      </c>
      <c r="H23" s="260">
        <f t="shared" si="0"/>
        <v>1307791</v>
      </c>
      <c r="I23" s="193">
        <v>35.21069587628866</v>
      </c>
      <c r="J23" s="132" t="s">
        <v>364</v>
      </c>
      <c r="K23" s="11"/>
      <c r="L23" s="11"/>
      <c r="M23" s="11"/>
      <c r="N23" s="11"/>
      <c r="O23" s="2"/>
    </row>
    <row r="24" spans="1:14" ht="45" customHeight="1">
      <c r="A24" s="196" t="s">
        <v>348</v>
      </c>
      <c r="B24" s="253">
        <v>920</v>
      </c>
      <c r="C24" s="253">
        <v>8331</v>
      </c>
      <c r="D24" s="253">
        <v>96974</v>
      </c>
      <c r="E24" s="253">
        <v>243104</v>
      </c>
      <c r="F24" s="253">
        <v>210700</v>
      </c>
      <c r="G24" s="253">
        <v>50243</v>
      </c>
      <c r="H24" s="259">
        <f t="shared" si="0"/>
        <v>610272</v>
      </c>
      <c r="I24" s="192">
        <v>42.67454175152749</v>
      </c>
      <c r="J24" s="134" t="s">
        <v>365</v>
      </c>
      <c r="K24" s="9"/>
      <c r="L24" s="9"/>
      <c r="M24" s="9"/>
      <c r="N24" s="9"/>
    </row>
    <row r="25" spans="1:14" ht="45" customHeight="1">
      <c r="A25" s="195" t="s">
        <v>337</v>
      </c>
      <c r="B25" s="255">
        <v>575</v>
      </c>
      <c r="C25" s="255">
        <v>722</v>
      </c>
      <c r="D25" s="255">
        <v>1017</v>
      </c>
      <c r="E25" s="255">
        <v>5401</v>
      </c>
      <c r="F25" s="255">
        <v>6180</v>
      </c>
      <c r="G25" s="255">
        <v>3793</v>
      </c>
      <c r="H25" s="260">
        <f t="shared" si="0"/>
        <v>17688</v>
      </c>
      <c r="I25" s="193">
        <v>45.08196721311475</v>
      </c>
      <c r="J25" s="131" t="s">
        <v>366</v>
      </c>
      <c r="K25" s="9"/>
      <c r="L25" s="9"/>
      <c r="M25" s="9"/>
      <c r="N25" s="9"/>
    </row>
    <row r="26" spans="1:14" ht="45" customHeight="1">
      <c r="A26" s="196" t="s">
        <v>338</v>
      </c>
      <c r="B26" s="253">
        <v>16368</v>
      </c>
      <c r="C26" s="253">
        <v>6125</v>
      </c>
      <c r="D26" s="253">
        <v>22906</v>
      </c>
      <c r="E26" s="253">
        <v>29583</v>
      </c>
      <c r="F26" s="253">
        <v>55775</v>
      </c>
      <c r="G26" s="253">
        <v>112367</v>
      </c>
      <c r="H26" s="259">
        <f t="shared" si="0"/>
        <v>243124</v>
      </c>
      <c r="I26" s="192">
        <v>52.868167202572344</v>
      </c>
      <c r="J26" s="133" t="s">
        <v>367</v>
      </c>
      <c r="K26" s="9"/>
      <c r="L26" s="9"/>
      <c r="M26" s="9"/>
      <c r="N26" s="9"/>
    </row>
    <row r="27" spans="1:10" ht="45" customHeight="1">
      <c r="A27" s="195" t="s">
        <v>537</v>
      </c>
      <c r="B27" s="255">
        <v>12072</v>
      </c>
      <c r="C27" s="255">
        <v>6528</v>
      </c>
      <c r="D27" s="255">
        <v>28962</v>
      </c>
      <c r="E27" s="255">
        <v>55279</v>
      </c>
      <c r="F27" s="255">
        <v>193808</v>
      </c>
      <c r="G27" s="255">
        <v>556679</v>
      </c>
      <c r="H27" s="260">
        <f t="shared" si="0"/>
        <v>853328</v>
      </c>
      <c r="I27" s="193">
        <v>59.232317073170734</v>
      </c>
      <c r="J27" s="191" t="s">
        <v>368</v>
      </c>
    </row>
    <row r="28" spans="1:10" ht="45" customHeight="1">
      <c r="A28" s="196" t="s">
        <v>535</v>
      </c>
      <c r="B28" s="253">
        <v>382</v>
      </c>
      <c r="C28" s="253">
        <v>315</v>
      </c>
      <c r="D28" s="253">
        <v>1944</v>
      </c>
      <c r="E28" s="253">
        <v>4015</v>
      </c>
      <c r="F28" s="253">
        <v>722</v>
      </c>
      <c r="G28" s="253">
        <v>467</v>
      </c>
      <c r="H28" s="259">
        <f t="shared" si="0"/>
        <v>7845</v>
      </c>
      <c r="I28" s="192">
        <v>39.07692307692308</v>
      </c>
      <c r="J28" s="134" t="s">
        <v>369</v>
      </c>
    </row>
    <row r="29" spans="1:10" ht="49.5" customHeight="1">
      <c r="A29" s="27" t="s">
        <v>82</v>
      </c>
      <c r="B29" s="257">
        <f>SUM(B8:B28)</f>
        <v>215683</v>
      </c>
      <c r="C29" s="257">
        <f aca="true" t="shared" si="1" ref="C29:H29">SUM(C8:C28)</f>
        <v>511878</v>
      </c>
      <c r="D29" s="257">
        <f t="shared" si="1"/>
        <v>1835173</v>
      </c>
      <c r="E29" s="257">
        <f t="shared" si="1"/>
        <v>2377697</v>
      </c>
      <c r="F29" s="257">
        <f t="shared" si="1"/>
        <v>3136750</v>
      </c>
      <c r="G29" s="257">
        <f t="shared" si="1"/>
        <v>2990492</v>
      </c>
      <c r="H29" s="257">
        <f t="shared" si="1"/>
        <v>11067673</v>
      </c>
      <c r="I29" s="194">
        <v>46.811879416763574</v>
      </c>
      <c r="J29" s="130" t="s">
        <v>7</v>
      </c>
    </row>
  </sheetData>
  <sheetProtection/>
  <mergeCells count="10">
    <mergeCell ref="D5:D6"/>
    <mergeCell ref="A2:J2"/>
    <mergeCell ref="A3:J3"/>
    <mergeCell ref="E5:E6"/>
    <mergeCell ref="F5:F6"/>
    <mergeCell ref="G5:G6"/>
    <mergeCell ref="J5:J6"/>
    <mergeCell ref="A5:A6"/>
    <mergeCell ref="B5:B6"/>
    <mergeCell ref="C5:C6"/>
  </mergeCells>
  <hyperlinks>
    <hyperlink ref="L1" location="الفهرس!B63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8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P29"/>
  <sheetViews>
    <sheetView rightToLeft="1" zoomScale="50" zoomScaleNormal="50" zoomScaleSheetLayoutView="50"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15.7109375" defaultRowHeight="30" customHeight="1"/>
  <cols>
    <col min="1" max="1" width="64.8515625" style="5" customWidth="1"/>
    <col min="2" max="3" width="14.8515625" style="5" bestFit="1" customWidth="1"/>
    <col min="4" max="4" width="16.7109375" style="5" customWidth="1"/>
    <col min="5" max="5" width="17.28125" style="5" customWidth="1"/>
    <col min="6" max="6" width="18.140625" style="5" customWidth="1"/>
    <col min="7" max="7" width="18.7109375" style="5" customWidth="1"/>
    <col min="8" max="8" width="16.7109375" style="5" customWidth="1"/>
    <col min="9" max="9" width="28.7109375" style="5" customWidth="1"/>
    <col min="10" max="10" width="62.57421875" style="5" customWidth="1"/>
    <col min="11" max="11" width="18.00390625" style="5" customWidth="1"/>
    <col min="12" max="12" width="15.7109375" style="5" customWidth="1"/>
    <col min="13" max="13" width="14.140625" style="5" customWidth="1"/>
    <col min="14" max="16384" width="15.7109375" style="5" customWidth="1"/>
  </cols>
  <sheetData>
    <row r="1" spans="1:16" s="1" customFormat="1" ht="30" customHeight="1">
      <c r="A1" s="268" t="s">
        <v>171</v>
      </c>
      <c r="B1" s="268"/>
      <c r="C1" s="268"/>
      <c r="D1" s="268"/>
      <c r="E1" s="268"/>
      <c r="F1" s="272"/>
      <c r="G1" s="268"/>
      <c r="H1" s="268"/>
      <c r="I1" s="268"/>
      <c r="J1" s="270" t="s">
        <v>172</v>
      </c>
      <c r="K1" s="16"/>
      <c r="L1" s="263" t="s">
        <v>418</v>
      </c>
      <c r="N1" s="6"/>
      <c r="O1" s="6"/>
      <c r="P1" s="6"/>
    </row>
    <row r="2" spans="1:12" s="2" customFormat="1" ht="30" customHeight="1">
      <c r="A2" s="366" t="s">
        <v>371</v>
      </c>
      <c r="B2" s="366"/>
      <c r="C2" s="366"/>
      <c r="D2" s="366"/>
      <c r="E2" s="366"/>
      <c r="F2" s="366"/>
      <c r="G2" s="366"/>
      <c r="H2" s="366"/>
      <c r="I2" s="366"/>
      <c r="J2" s="366"/>
      <c r="K2" s="17"/>
      <c r="L2" s="262"/>
    </row>
    <row r="3" spans="1:16" s="3" customFormat="1" ht="30" customHeight="1">
      <c r="A3" s="361" t="s">
        <v>542</v>
      </c>
      <c r="B3" s="361"/>
      <c r="C3" s="361"/>
      <c r="D3" s="361"/>
      <c r="E3" s="361"/>
      <c r="F3" s="361"/>
      <c r="G3" s="361"/>
      <c r="H3" s="361"/>
      <c r="I3" s="361"/>
      <c r="J3" s="361"/>
      <c r="K3" s="8"/>
      <c r="N3" s="8"/>
      <c r="O3" s="8"/>
      <c r="P3" s="2"/>
    </row>
    <row r="4" spans="1:16" s="3" customFormat="1" ht="30" customHeight="1">
      <c r="A4" s="273"/>
      <c r="B4" s="273"/>
      <c r="C4" s="273"/>
      <c r="D4" s="273"/>
      <c r="E4" s="273"/>
      <c r="F4" s="273"/>
      <c r="G4" s="274"/>
      <c r="H4" s="274"/>
      <c r="I4" s="274"/>
      <c r="J4" s="274"/>
      <c r="K4" s="2"/>
      <c r="L4" s="2"/>
      <c r="M4" s="2"/>
      <c r="N4" s="2"/>
      <c r="O4" s="2"/>
      <c r="P4" s="2"/>
    </row>
    <row r="5" spans="1:16" s="4" customFormat="1" ht="40.5" customHeight="1">
      <c r="A5" s="384" t="s">
        <v>143</v>
      </c>
      <c r="B5" s="386" t="s">
        <v>139</v>
      </c>
      <c r="C5" s="386" t="s">
        <v>43</v>
      </c>
      <c r="D5" s="386" t="s">
        <v>44</v>
      </c>
      <c r="E5" s="386" t="s">
        <v>45</v>
      </c>
      <c r="F5" s="386" t="s">
        <v>140</v>
      </c>
      <c r="G5" s="386" t="s">
        <v>141</v>
      </c>
      <c r="H5" s="43" t="s">
        <v>174</v>
      </c>
      <c r="I5" s="157" t="s">
        <v>142</v>
      </c>
      <c r="J5" s="376" t="s">
        <v>148</v>
      </c>
      <c r="K5" s="2"/>
      <c r="L5" s="2"/>
      <c r="M5" s="2"/>
      <c r="N5" s="2"/>
      <c r="O5" s="2"/>
      <c r="P5" s="2"/>
    </row>
    <row r="6" spans="1:16" s="4" customFormat="1" ht="43.5" customHeight="1">
      <c r="A6" s="385"/>
      <c r="B6" s="387"/>
      <c r="C6" s="387"/>
      <c r="D6" s="387"/>
      <c r="E6" s="387"/>
      <c r="F6" s="387"/>
      <c r="G6" s="387"/>
      <c r="H6" s="150" t="s">
        <v>7</v>
      </c>
      <c r="I6" s="158" t="s">
        <v>482</v>
      </c>
      <c r="J6" s="377"/>
      <c r="K6" s="2"/>
      <c r="L6" s="2"/>
      <c r="M6" s="2"/>
      <c r="N6" s="2"/>
      <c r="O6" s="2"/>
      <c r="P6" s="2"/>
    </row>
    <row r="7" spans="1:16" s="4" customFormat="1" ht="24" customHeight="1" hidden="1">
      <c r="A7" s="40"/>
      <c r="B7" s="31"/>
      <c r="C7" s="31"/>
      <c r="D7" s="32"/>
      <c r="E7" s="32"/>
      <c r="F7" s="154"/>
      <c r="G7" s="155"/>
      <c r="H7" s="155"/>
      <c r="I7" s="155"/>
      <c r="J7" s="156"/>
      <c r="K7" s="2"/>
      <c r="L7" s="2"/>
      <c r="M7" s="2"/>
      <c r="N7" s="2"/>
      <c r="O7" s="2"/>
      <c r="P7" s="2"/>
    </row>
    <row r="8" spans="1:16" s="4" customFormat="1" ht="45" customHeight="1">
      <c r="A8" s="196" t="s">
        <v>339</v>
      </c>
      <c r="B8" s="253">
        <v>72702</v>
      </c>
      <c r="C8" s="253">
        <v>26136</v>
      </c>
      <c r="D8" s="253">
        <v>50697</v>
      </c>
      <c r="E8" s="253">
        <v>50159</v>
      </c>
      <c r="F8" s="253">
        <v>132538</v>
      </c>
      <c r="G8" s="253">
        <v>246106</v>
      </c>
      <c r="H8" s="259">
        <f>SUM(B8:G8)</f>
        <v>578338</v>
      </c>
      <c r="I8" s="192">
        <v>47.06124948958759</v>
      </c>
      <c r="J8" s="133" t="s">
        <v>349</v>
      </c>
      <c r="K8" s="11"/>
      <c r="L8" s="20"/>
      <c r="M8" s="11"/>
      <c r="N8" s="11"/>
      <c r="O8" s="11"/>
      <c r="P8" s="2"/>
    </row>
    <row r="9" spans="1:16" s="4" customFormat="1" ht="45" customHeight="1">
      <c r="A9" s="195" t="s">
        <v>332</v>
      </c>
      <c r="B9" s="255">
        <v>153</v>
      </c>
      <c r="C9" s="255">
        <v>1277</v>
      </c>
      <c r="D9" s="255">
        <v>2344</v>
      </c>
      <c r="E9" s="255">
        <v>70085</v>
      </c>
      <c r="F9" s="255">
        <v>58825</v>
      </c>
      <c r="G9" s="255">
        <v>19969</v>
      </c>
      <c r="H9" s="260">
        <f aca="true" t="shared" si="0" ref="H9:H28">SUM(B9:G9)</f>
        <v>152653</v>
      </c>
      <c r="I9" s="193">
        <v>46.71077504725898</v>
      </c>
      <c r="J9" s="132" t="s">
        <v>350</v>
      </c>
      <c r="K9" s="11"/>
      <c r="L9" s="20"/>
      <c r="M9" s="11"/>
      <c r="N9" s="11"/>
      <c r="O9" s="11"/>
      <c r="P9" s="2"/>
    </row>
    <row r="10" spans="1:16" s="4" customFormat="1" ht="45" customHeight="1">
      <c r="A10" s="196" t="s">
        <v>333</v>
      </c>
      <c r="B10" s="253">
        <v>2044</v>
      </c>
      <c r="C10" s="253">
        <v>5319</v>
      </c>
      <c r="D10" s="253">
        <v>15250</v>
      </c>
      <c r="E10" s="253">
        <v>177432</v>
      </c>
      <c r="F10" s="253">
        <v>339834</v>
      </c>
      <c r="G10" s="253">
        <v>239310</v>
      </c>
      <c r="H10" s="259">
        <f t="shared" si="0"/>
        <v>779189</v>
      </c>
      <c r="I10" s="192">
        <v>51.5415868148716</v>
      </c>
      <c r="J10" s="134" t="s">
        <v>351</v>
      </c>
      <c r="K10" s="11"/>
      <c r="L10" s="11"/>
      <c r="M10" s="11"/>
      <c r="N10" s="11"/>
      <c r="O10" s="11"/>
      <c r="P10" s="2"/>
    </row>
    <row r="11" spans="1:16" s="4" customFormat="1" ht="45" customHeight="1">
      <c r="A11" s="195" t="s">
        <v>340</v>
      </c>
      <c r="B11" s="255">
        <v>119</v>
      </c>
      <c r="C11" s="255">
        <v>427</v>
      </c>
      <c r="D11" s="255">
        <v>5087</v>
      </c>
      <c r="E11" s="255">
        <v>64789</v>
      </c>
      <c r="F11" s="255">
        <v>25869</v>
      </c>
      <c r="G11" s="255">
        <v>10548</v>
      </c>
      <c r="H11" s="260">
        <f t="shared" si="0"/>
        <v>106839</v>
      </c>
      <c r="I11" s="193">
        <v>43.712418300653596</v>
      </c>
      <c r="J11" s="132" t="s">
        <v>352</v>
      </c>
      <c r="K11" s="11"/>
      <c r="L11" s="11"/>
      <c r="M11" s="11"/>
      <c r="N11" s="11"/>
      <c r="O11" s="11"/>
      <c r="P11" s="2"/>
    </row>
    <row r="12" spans="1:16" s="4" customFormat="1" ht="45" customHeight="1">
      <c r="A12" s="196" t="s">
        <v>341</v>
      </c>
      <c r="B12" s="253">
        <v>889</v>
      </c>
      <c r="C12" s="253">
        <v>719</v>
      </c>
      <c r="D12" s="253">
        <v>6093</v>
      </c>
      <c r="E12" s="253">
        <v>24626</v>
      </c>
      <c r="F12" s="253">
        <v>27835</v>
      </c>
      <c r="G12" s="253">
        <v>15783</v>
      </c>
      <c r="H12" s="259">
        <f t="shared" si="0"/>
        <v>75945</v>
      </c>
      <c r="I12" s="192">
        <v>48.17948717948718</v>
      </c>
      <c r="J12" s="134" t="s">
        <v>353</v>
      </c>
      <c r="K12" s="11"/>
      <c r="L12" s="11"/>
      <c r="M12" s="11"/>
      <c r="N12" s="11"/>
      <c r="O12" s="11"/>
      <c r="P12" s="2"/>
    </row>
    <row r="13" spans="1:16" s="4" customFormat="1" ht="45" customHeight="1">
      <c r="A13" s="195" t="s">
        <v>342</v>
      </c>
      <c r="B13" s="255">
        <v>7557</v>
      </c>
      <c r="C13" s="255">
        <v>6888</v>
      </c>
      <c r="D13" s="255">
        <v>23123</v>
      </c>
      <c r="E13" s="255">
        <v>177005</v>
      </c>
      <c r="F13" s="255">
        <v>781118</v>
      </c>
      <c r="G13" s="255">
        <v>414579</v>
      </c>
      <c r="H13" s="260">
        <f t="shared" si="0"/>
        <v>1410270</v>
      </c>
      <c r="I13" s="193">
        <v>52.1394923857868</v>
      </c>
      <c r="J13" s="131" t="s">
        <v>354</v>
      </c>
      <c r="K13" s="11"/>
      <c r="L13" s="11"/>
      <c r="M13" s="11"/>
      <c r="N13" s="11"/>
      <c r="O13" s="11"/>
      <c r="P13" s="2"/>
    </row>
    <row r="14" spans="1:16" s="4" customFormat="1" ht="45" customHeight="1">
      <c r="A14" s="196" t="s">
        <v>343</v>
      </c>
      <c r="B14" s="253">
        <v>16635</v>
      </c>
      <c r="C14" s="253">
        <v>11585</v>
      </c>
      <c r="D14" s="253">
        <v>26971</v>
      </c>
      <c r="E14" s="253">
        <v>165434</v>
      </c>
      <c r="F14" s="253">
        <v>577618</v>
      </c>
      <c r="G14" s="253">
        <v>776979</v>
      </c>
      <c r="H14" s="259">
        <f t="shared" si="0"/>
        <v>1575222</v>
      </c>
      <c r="I14" s="192">
        <v>56.55080500894454</v>
      </c>
      <c r="J14" s="134" t="s">
        <v>355</v>
      </c>
      <c r="K14" s="11"/>
      <c r="L14" s="11"/>
      <c r="M14" s="11"/>
      <c r="N14" s="11"/>
      <c r="O14" s="11"/>
      <c r="P14" s="2"/>
    </row>
    <row r="15" spans="1:16" s="4" customFormat="1" ht="45" customHeight="1">
      <c r="A15" s="195" t="s">
        <v>334</v>
      </c>
      <c r="B15" s="255">
        <v>15754</v>
      </c>
      <c r="C15" s="255">
        <v>11248</v>
      </c>
      <c r="D15" s="255">
        <v>34974</v>
      </c>
      <c r="E15" s="255">
        <v>93415</v>
      </c>
      <c r="F15" s="255">
        <v>133504</v>
      </c>
      <c r="G15" s="255">
        <v>100042</v>
      </c>
      <c r="H15" s="260">
        <f t="shared" si="0"/>
        <v>388937</v>
      </c>
      <c r="I15" s="193">
        <v>47.32267657992565</v>
      </c>
      <c r="J15" s="132" t="s">
        <v>356</v>
      </c>
      <c r="K15" s="11"/>
      <c r="L15" s="11"/>
      <c r="M15" s="11"/>
      <c r="N15" s="11"/>
      <c r="O15" s="11"/>
      <c r="P15" s="2"/>
    </row>
    <row r="16" spans="1:16" s="4" customFormat="1" ht="45" customHeight="1">
      <c r="A16" s="196" t="s">
        <v>344</v>
      </c>
      <c r="B16" s="253">
        <v>843</v>
      </c>
      <c r="C16" s="253">
        <v>3381</v>
      </c>
      <c r="D16" s="253">
        <v>1050</v>
      </c>
      <c r="E16" s="253">
        <v>18727</v>
      </c>
      <c r="F16" s="253">
        <v>107702</v>
      </c>
      <c r="G16" s="253">
        <v>239230</v>
      </c>
      <c r="H16" s="259">
        <f t="shared" si="0"/>
        <v>370933</v>
      </c>
      <c r="I16" s="192">
        <v>61.026962727993656</v>
      </c>
      <c r="J16" s="134" t="s">
        <v>357</v>
      </c>
      <c r="K16" s="11"/>
      <c r="L16" s="11"/>
      <c r="M16" s="11"/>
      <c r="N16" s="11"/>
      <c r="O16" s="11"/>
      <c r="P16" s="2"/>
    </row>
    <row r="17" spans="1:16" s="4" customFormat="1" ht="45" customHeight="1">
      <c r="A17" s="195" t="s">
        <v>335</v>
      </c>
      <c r="B17" s="255">
        <v>670</v>
      </c>
      <c r="C17" s="255">
        <v>276</v>
      </c>
      <c r="D17" s="255">
        <v>4482</v>
      </c>
      <c r="E17" s="255">
        <v>67278</v>
      </c>
      <c r="F17" s="255">
        <v>44748</v>
      </c>
      <c r="G17" s="255">
        <v>7746</v>
      </c>
      <c r="H17" s="260">
        <f t="shared" si="0"/>
        <v>125200</v>
      </c>
      <c r="I17" s="193">
        <v>43.97986577181208</v>
      </c>
      <c r="J17" s="132" t="s">
        <v>358</v>
      </c>
      <c r="K17" s="11"/>
      <c r="L17" s="11"/>
      <c r="M17" s="11"/>
      <c r="N17" s="11"/>
      <c r="O17" s="11"/>
      <c r="P17" s="2"/>
    </row>
    <row r="18" spans="1:16" s="4" customFormat="1" ht="45" customHeight="1">
      <c r="A18" s="196" t="s">
        <v>345</v>
      </c>
      <c r="B18" s="253">
        <v>772</v>
      </c>
      <c r="C18" s="253">
        <v>2509</v>
      </c>
      <c r="D18" s="253">
        <v>10975</v>
      </c>
      <c r="E18" s="253">
        <v>79350</v>
      </c>
      <c r="F18" s="253">
        <v>38193</v>
      </c>
      <c r="G18" s="253">
        <v>4209</v>
      </c>
      <c r="H18" s="259">
        <f t="shared" si="0"/>
        <v>136008</v>
      </c>
      <c r="I18" s="192">
        <v>41.927875243664715</v>
      </c>
      <c r="J18" s="134" t="s">
        <v>359</v>
      </c>
      <c r="K18" s="11"/>
      <c r="L18" s="11"/>
      <c r="M18" s="11"/>
      <c r="N18" s="11"/>
      <c r="O18" s="11"/>
      <c r="P18" s="2"/>
    </row>
    <row r="19" spans="1:16" s="4" customFormat="1" ht="45" customHeight="1">
      <c r="A19" s="195" t="s">
        <v>336</v>
      </c>
      <c r="B19" s="255">
        <v>12867</v>
      </c>
      <c r="C19" s="255">
        <v>9021</v>
      </c>
      <c r="D19" s="255">
        <v>11906</v>
      </c>
      <c r="E19" s="255">
        <v>32124</v>
      </c>
      <c r="F19" s="255">
        <v>26036</v>
      </c>
      <c r="G19" s="255">
        <v>34167</v>
      </c>
      <c r="H19" s="260">
        <f t="shared" si="0"/>
        <v>126121</v>
      </c>
      <c r="I19" s="193">
        <v>44.12987012987013</v>
      </c>
      <c r="J19" s="131" t="s">
        <v>360</v>
      </c>
      <c r="K19" s="11"/>
      <c r="L19" s="11"/>
      <c r="M19" s="11"/>
      <c r="N19" s="11"/>
      <c r="O19" s="11"/>
      <c r="P19" s="2"/>
    </row>
    <row r="20" spans="1:16" s="4" customFormat="1" ht="45" customHeight="1">
      <c r="A20" s="196" t="s">
        <v>346</v>
      </c>
      <c r="B20" s="253">
        <v>916</v>
      </c>
      <c r="C20" s="253">
        <v>2729</v>
      </c>
      <c r="D20" s="253">
        <v>4473</v>
      </c>
      <c r="E20" s="253">
        <v>43335</v>
      </c>
      <c r="F20" s="253">
        <v>78735</v>
      </c>
      <c r="G20" s="253">
        <v>24634</v>
      </c>
      <c r="H20" s="259">
        <f t="shared" si="0"/>
        <v>154822</v>
      </c>
      <c r="I20" s="192">
        <v>48.290806754221386</v>
      </c>
      <c r="J20" s="133" t="s">
        <v>361</v>
      </c>
      <c r="K20" s="11"/>
      <c r="L20" s="11"/>
      <c r="M20" s="11"/>
      <c r="N20" s="11"/>
      <c r="O20" s="11"/>
      <c r="P20" s="2"/>
    </row>
    <row r="21" spans="1:16" s="4" customFormat="1" ht="45" customHeight="1">
      <c r="A21" s="195" t="s">
        <v>347</v>
      </c>
      <c r="B21" s="255">
        <v>800</v>
      </c>
      <c r="C21" s="255">
        <v>2431</v>
      </c>
      <c r="D21" s="255">
        <v>4925</v>
      </c>
      <c r="E21" s="255">
        <v>46916</v>
      </c>
      <c r="F21" s="255">
        <v>89949</v>
      </c>
      <c r="G21" s="255">
        <v>31105</v>
      </c>
      <c r="H21" s="260">
        <f t="shared" si="0"/>
        <v>176126</v>
      </c>
      <c r="I21" s="193">
        <v>49.027737226277374</v>
      </c>
      <c r="J21" s="132" t="s">
        <v>362</v>
      </c>
      <c r="K21" s="11"/>
      <c r="L21" s="11"/>
      <c r="M21" s="11"/>
      <c r="N21" s="11"/>
      <c r="O21" s="11"/>
      <c r="P21" s="2"/>
    </row>
    <row r="22" spans="1:16" s="4" customFormat="1" ht="45" customHeight="1">
      <c r="A22" s="196" t="s">
        <v>536</v>
      </c>
      <c r="B22" s="253">
        <v>14656</v>
      </c>
      <c r="C22" s="253">
        <v>113118</v>
      </c>
      <c r="D22" s="253">
        <v>782042</v>
      </c>
      <c r="E22" s="253">
        <v>592171</v>
      </c>
      <c r="F22" s="253">
        <v>153229</v>
      </c>
      <c r="G22" s="253">
        <v>88052</v>
      </c>
      <c r="H22" s="259">
        <f t="shared" si="0"/>
        <v>1743268</v>
      </c>
      <c r="I22" s="192">
        <v>39.18674961798734</v>
      </c>
      <c r="J22" s="134" t="s">
        <v>363</v>
      </c>
      <c r="K22" s="11"/>
      <c r="L22" s="11"/>
      <c r="M22" s="11"/>
      <c r="N22" s="11"/>
      <c r="O22" s="11"/>
      <c r="P22" s="2"/>
    </row>
    <row r="23" spans="1:16" s="4" customFormat="1" ht="45" customHeight="1">
      <c r="A23" s="195" t="s">
        <v>150</v>
      </c>
      <c r="B23" s="255">
        <v>17843</v>
      </c>
      <c r="C23" s="255">
        <v>131311</v>
      </c>
      <c r="D23" s="255">
        <v>369544</v>
      </c>
      <c r="E23" s="255">
        <v>168381</v>
      </c>
      <c r="F23" s="255">
        <v>14476</v>
      </c>
      <c r="G23" s="255">
        <v>3720</v>
      </c>
      <c r="H23" s="260">
        <f t="shared" si="0"/>
        <v>705275</v>
      </c>
      <c r="I23" s="193">
        <v>35.41539763113367</v>
      </c>
      <c r="J23" s="132" t="s">
        <v>364</v>
      </c>
      <c r="K23" s="11"/>
      <c r="L23" s="11"/>
      <c r="M23" s="11"/>
      <c r="N23" s="11"/>
      <c r="O23" s="11"/>
      <c r="P23" s="2"/>
    </row>
    <row r="24" spans="1:15" ht="45" customHeight="1">
      <c r="A24" s="196" t="s">
        <v>348</v>
      </c>
      <c r="B24" s="253">
        <v>805</v>
      </c>
      <c r="C24" s="253">
        <v>7222</v>
      </c>
      <c r="D24" s="253">
        <v>74322</v>
      </c>
      <c r="E24" s="253">
        <v>170904</v>
      </c>
      <c r="F24" s="253">
        <v>149929</v>
      </c>
      <c r="G24" s="253">
        <v>33164</v>
      </c>
      <c r="H24" s="259">
        <f t="shared" si="0"/>
        <v>436346</v>
      </c>
      <c r="I24" s="192">
        <v>42.193987521270564</v>
      </c>
      <c r="J24" s="134" t="s">
        <v>365</v>
      </c>
      <c r="K24" s="9"/>
      <c r="L24" s="9"/>
      <c r="M24" s="9"/>
      <c r="N24" s="9"/>
      <c r="O24" s="9"/>
    </row>
    <row r="25" spans="1:15" ht="45" customHeight="1">
      <c r="A25" s="195" t="s">
        <v>337</v>
      </c>
      <c r="B25" s="255">
        <v>575</v>
      </c>
      <c r="C25" s="255">
        <v>412</v>
      </c>
      <c r="D25" s="255">
        <v>1017</v>
      </c>
      <c r="E25" s="255">
        <v>5165</v>
      </c>
      <c r="F25" s="255">
        <v>5444</v>
      </c>
      <c r="G25" s="255">
        <v>3779</v>
      </c>
      <c r="H25" s="260">
        <f t="shared" si="0"/>
        <v>16392</v>
      </c>
      <c r="I25" s="193">
        <v>45.05357142857143</v>
      </c>
      <c r="J25" s="131" t="s">
        <v>366</v>
      </c>
      <c r="K25" s="9"/>
      <c r="L25" s="9"/>
      <c r="M25" s="9"/>
      <c r="N25" s="9"/>
      <c r="O25" s="9"/>
    </row>
    <row r="26" spans="1:15" ht="45" customHeight="1">
      <c r="A26" s="196" t="s">
        <v>338</v>
      </c>
      <c r="B26" s="253">
        <v>13162</v>
      </c>
      <c r="C26" s="253">
        <v>3744</v>
      </c>
      <c r="D26" s="253">
        <v>18654</v>
      </c>
      <c r="E26" s="253">
        <v>26941</v>
      </c>
      <c r="F26" s="253">
        <v>49495</v>
      </c>
      <c r="G26" s="253">
        <v>109719</v>
      </c>
      <c r="H26" s="259">
        <f t="shared" si="0"/>
        <v>221715</v>
      </c>
      <c r="I26" s="192">
        <v>54.117924528301884</v>
      </c>
      <c r="J26" s="133" t="s">
        <v>367</v>
      </c>
      <c r="K26" s="9"/>
      <c r="L26" s="9"/>
      <c r="M26" s="9"/>
      <c r="N26" s="9"/>
      <c r="O26" s="9"/>
    </row>
    <row r="27" spans="1:10" ht="45" customHeight="1">
      <c r="A27" s="195" t="s">
        <v>537</v>
      </c>
      <c r="B27" s="255">
        <v>5511</v>
      </c>
      <c r="C27" s="255">
        <v>4257</v>
      </c>
      <c r="D27" s="255">
        <v>17167</v>
      </c>
      <c r="E27" s="255">
        <v>28097</v>
      </c>
      <c r="F27" s="255">
        <v>89573</v>
      </c>
      <c r="G27" s="255">
        <v>185543</v>
      </c>
      <c r="H27" s="260">
        <f t="shared" si="0"/>
        <v>330148</v>
      </c>
      <c r="I27" s="193">
        <v>56.57575757575758</v>
      </c>
      <c r="J27" s="191" t="s">
        <v>368</v>
      </c>
    </row>
    <row r="28" spans="1:10" ht="45" customHeight="1">
      <c r="A28" s="196" t="s">
        <v>535</v>
      </c>
      <c r="B28" s="253">
        <v>382</v>
      </c>
      <c r="C28" s="253">
        <v>315</v>
      </c>
      <c r="D28" s="253">
        <v>1944</v>
      </c>
      <c r="E28" s="253">
        <v>3712</v>
      </c>
      <c r="F28" s="253">
        <v>722</v>
      </c>
      <c r="G28" s="253">
        <v>467</v>
      </c>
      <c r="H28" s="259">
        <f t="shared" si="0"/>
        <v>7542</v>
      </c>
      <c r="I28" s="192">
        <v>39.04</v>
      </c>
      <c r="J28" s="134" t="s">
        <v>369</v>
      </c>
    </row>
    <row r="29" spans="1:10" ht="49.5" customHeight="1">
      <c r="A29" s="27" t="s">
        <v>82</v>
      </c>
      <c r="B29" s="257">
        <f>SUM(B8:B28)</f>
        <v>185655</v>
      </c>
      <c r="C29" s="257">
        <f aca="true" t="shared" si="1" ref="C29:H29">SUM(C8:C28)</f>
        <v>344325</v>
      </c>
      <c r="D29" s="257">
        <f t="shared" si="1"/>
        <v>1467040</v>
      </c>
      <c r="E29" s="257">
        <f t="shared" si="1"/>
        <v>2106046</v>
      </c>
      <c r="F29" s="257">
        <f t="shared" si="1"/>
        <v>2925372</v>
      </c>
      <c r="G29" s="257">
        <f t="shared" si="1"/>
        <v>2588851</v>
      </c>
      <c r="H29" s="257">
        <f t="shared" si="1"/>
        <v>9617289</v>
      </c>
      <c r="I29" s="194">
        <v>46.94893052992697</v>
      </c>
      <c r="J29" s="130" t="s">
        <v>7</v>
      </c>
    </row>
  </sheetData>
  <sheetProtection/>
  <mergeCells count="10">
    <mergeCell ref="G5:G6"/>
    <mergeCell ref="A2:J2"/>
    <mergeCell ref="A3:J3"/>
    <mergeCell ref="J5:J6"/>
    <mergeCell ref="A5:A6"/>
    <mergeCell ref="B5:B6"/>
    <mergeCell ref="C5:C6"/>
    <mergeCell ref="D5:D6"/>
    <mergeCell ref="E5:E6"/>
    <mergeCell ref="F5:F6"/>
  </mergeCells>
  <hyperlinks>
    <hyperlink ref="L1" location="الفهرس!B64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38" r:id="rId1"/>
  <colBreaks count="1" manualBreakCount="1">
    <brk id="10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33"/>
    <pageSetUpPr fitToPage="1"/>
  </sheetPr>
  <dimension ref="A1:L27"/>
  <sheetViews>
    <sheetView rightToLeft="1" zoomScale="50" zoomScaleNormal="5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:C19"/>
    </sheetView>
  </sheetViews>
  <sheetFormatPr defaultColWidth="15.7109375" defaultRowHeight="30" customHeight="1"/>
  <cols>
    <col min="1" max="1" width="24.8515625" style="5" customWidth="1"/>
    <col min="2" max="3" width="17.57421875" style="5" bestFit="1" customWidth="1"/>
    <col min="4" max="4" width="19.28125" style="5" bestFit="1" customWidth="1"/>
    <col min="5" max="7" width="14.7109375" style="5" bestFit="1" customWidth="1"/>
    <col min="8" max="9" width="17.57421875" style="5" bestFit="1" customWidth="1"/>
    <col min="10" max="10" width="19.00390625" style="5" bestFit="1" customWidth="1"/>
    <col min="11" max="11" width="15.7109375" style="5" customWidth="1"/>
    <col min="12" max="13" width="14.140625" style="5" customWidth="1"/>
    <col min="14" max="16384" width="15.7109375" style="5" customWidth="1"/>
  </cols>
  <sheetData>
    <row r="1" spans="1:12" s="1" customFormat="1" ht="30" customHeight="1">
      <c r="A1" s="268" t="s">
        <v>206</v>
      </c>
      <c r="B1" s="268"/>
      <c r="C1" s="268"/>
      <c r="D1" s="268"/>
      <c r="E1" s="268"/>
      <c r="F1" s="268"/>
      <c r="G1" s="268"/>
      <c r="H1" s="268"/>
      <c r="I1" s="268"/>
      <c r="J1" s="270" t="s">
        <v>207</v>
      </c>
      <c r="K1" s="6"/>
      <c r="L1" s="263" t="s">
        <v>418</v>
      </c>
    </row>
    <row r="2" spans="1:12" s="2" customFormat="1" ht="30" customHeight="1">
      <c r="A2" s="325" t="s">
        <v>192</v>
      </c>
      <c r="B2" s="325"/>
      <c r="C2" s="325"/>
      <c r="D2" s="325"/>
      <c r="E2" s="325"/>
      <c r="F2" s="325"/>
      <c r="G2" s="325"/>
      <c r="H2" s="325"/>
      <c r="I2" s="325"/>
      <c r="J2" s="325"/>
      <c r="K2" s="7"/>
      <c r="L2" s="262"/>
    </row>
    <row r="3" spans="1:11" s="3" customFormat="1" ht="30" customHeight="1">
      <c r="A3" s="326" t="s">
        <v>426</v>
      </c>
      <c r="B3" s="326"/>
      <c r="C3" s="326"/>
      <c r="D3" s="326"/>
      <c r="E3" s="326"/>
      <c r="F3" s="326"/>
      <c r="G3" s="326"/>
      <c r="H3" s="326"/>
      <c r="I3" s="326"/>
      <c r="J3" s="326"/>
      <c r="K3" s="8"/>
    </row>
    <row r="4" spans="1:10" s="3" customFormat="1" ht="30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</row>
    <row r="5" spans="1:10" s="4" customFormat="1" ht="23.25" customHeight="1">
      <c r="A5" s="336" t="s">
        <v>37</v>
      </c>
      <c r="B5" s="338" t="s">
        <v>211</v>
      </c>
      <c r="C5" s="338"/>
      <c r="D5" s="338"/>
      <c r="E5" s="338" t="s">
        <v>212</v>
      </c>
      <c r="F5" s="338"/>
      <c r="G5" s="338"/>
      <c r="H5" s="338" t="s">
        <v>36</v>
      </c>
      <c r="I5" s="338"/>
      <c r="J5" s="339"/>
    </row>
    <row r="6" spans="1:10" s="4" customFormat="1" ht="24" customHeight="1">
      <c r="A6" s="337"/>
      <c r="B6" s="340" t="s">
        <v>538</v>
      </c>
      <c r="C6" s="340"/>
      <c r="D6" s="340"/>
      <c r="E6" s="340" t="s">
        <v>539</v>
      </c>
      <c r="F6" s="340"/>
      <c r="G6" s="340"/>
      <c r="H6" s="341" t="s">
        <v>324</v>
      </c>
      <c r="I6" s="340"/>
      <c r="J6" s="342"/>
    </row>
    <row r="7" spans="1:10" s="4" customFormat="1" ht="24" customHeight="1">
      <c r="A7" s="67" t="s">
        <v>38</v>
      </c>
      <c r="B7" s="64" t="s">
        <v>2</v>
      </c>
      <c r="C7" s="64" t="s">
        <v>3</v>
      </c>
      <c r="D7" s="64" t="s">
        <v>4</v>
      </c>
      <c r="E7" s="64" t="s">
        <v>2</v>
      </c>
      <c r="F7" s="64" t="s">
        <v>3</v>
      </c>
      <c r="G7" s="64" t="s">
        <v>4</v>
      </c>
      <c r="H7" s="64" t="s">
        <v>2</v>
      </c>
      <c r="I7" s="64" t="s">
        <v>3</v>
      </c>
      <c r="J7" s="68" t="s">
        <v>4</v>
      </c>
    </row>
    <row r="8" spans="1:10" s="4" customFormat="1" ht="24" customHeight="1">
      <c r="A8" s="69" t="s">
        <v>39</v>
      </c>
      <c r="B8" s="70" t="s">
        <v>5</v>
      </c>
      <c r="C8" s="70" t="s">
        <v>6</v>
      </c>
      <c r="D8" s="71" t="s">
        <v>7</v>
      </c>
      <c r="E8" s="70" t="s">
        <v>5</v>
      </c>
      <c r="F8" s="70" t="s">
        <v>6</v>
      </c>
      <c r="G8" s="71" t="s">
        <v>7</v>
      </c>
      <c r="H8" s="70" t="s">
        <v>5</v>
      </c>
      <c r="I8" s="70" t="s">
        <v>6</v>
      </c>
      <c r="J8" s="72" t="s">
        <v>7</v>
      </c>
    </row>
    <row r="9" spans="1:10" s="4" customFormat="1" ht="34.5" customHeight="1">
      <c r="A9" s="75" t="s">
        <v>40</v>
      </c>
      <c r="B9" s="213">
        <v>44874</v>
      </c>
      <c r="C9" s="213">
        <v>7790</v>
      </c>
      <c r="D9" s="214">
        <f>SUM(B9:C9)</f>
        <v>52664</v>
      </c>
      <c r="E9" s="213">
        <v>18881</v>
      </c>
      <c r="F9" s="213">
        <v>3679</v>
      </c>
      <c r="G9" s="214">
        <f aca="true" t="shared" si="0" ref="G9:G19">SUM(E9:F9)</f>
        <v>22560</v>
      </c>
      <c r="H9" s="213">
        <f aca="true" t="shared" si="1" ref="H9:H19">B9+E9</f>
        <v>63755</v>
      </c>
      <c r="I9" s="213">
        <f aca="true" t="shared" si="2" ref="I9:I19">C9+F9</f>
        <v>11469</v>
      </c>
      <c r="J9" s="215">
        <f aca="true" t="shared" si="3" ref="J9:J19">SUM(H9:I9)</f>
        <v>75224</v>
      </c>
    </row>
    <row r="10" spans="1:10" s="4" customFormat="1" ht="34.5" customHeight="1">
      <c r="A10" s="76" t="s">
        <v>41</v>
      </c>
      <c r="B10" s="216">
        <v>480671</v>
      </c>
      <c r="C10" s="216">
        <v>82528</v>
      </c>
      <c r="D10" s="217">
        <f aca="true" t="shared" si="4" ref="D10:D19">SUM(B10:C10)</f>
        <v>563199</v>
      </c>
      <c r="E10" s="216">
        <v>123189</v>
      </c>
      <c r="F10" s="216">
        <v>120773</v>
      </c>
      <c r="G10" s="217">
        <f t="shared" si="0"/>
        <v>243962</v>
      </c>
      <c r="H10" s="216">
        <f t="shared" si="1"/>
        <v>603860</v>
      </c>
      <c r="I10" s="216">
        <f t="shared" si="2"/>
        <v>203301</v>
      </c>
      <c r="J10" s="218">
        <f t="shared" si="3"/>
        <v>807161</v>
      </c>
    </row>
    <row r="11" spans="1:10" s="4" customFormat="1" ht="34.5" customHeight="1">
      <c r="A11" s="74" t="s">
        <v>42</v>
      </c>
      <c r="B11" s="213">
        <v>1191515</v>
      </c>
      <c r="C11" s="213">
        <v>215101</v>
      </c>
      <c r="D11" s="214">
        <f t="shared" si="4"/>
        <v>1406616</v>
      </c>
      <c r="E11" s="213">
        <v>88279</v>
      </c>
      <c r="F11" s="213">
        <v>172641</v>
      </c>
      <c r="G11" s="214">
        <f t="shared" si="0"/>
        <v>260920</v>
      </c>
      <c r="H11" s="213">
        <f t="shared" si="1"/>
        <v>1279794</v>
      </c>
      <c r="I11" s="213">
        <f t="shared" si="2"/>
        <v>387742</v>
      </c>
      <c r="J11" s="215">
        <f t="shared" si="3"/>
        <v>1667536</v>
      </c>
    </row>
    <row r="12" spans="1:10" s="4" customFormat="1" ht="34.5" customHeight="1">
      <c r="A12" s="76" t="s">
        <v>43</v>
      </c>
      <c r="B12" s="216">
        <v>1635013</v>
      </c>
      <c r="C12" s="216">
        <v>326280</v>
      </c>
      <c r="D12" s="217">
        <f t="shared" si="4"/>
        <v>1961293</v>
      </c>
      <c r="E12" s="216">
        <v>23810</v>
      </c>
      <c r="F12" s="216">
        <v>79621</v>
      </c>
      <c r="G12" s="217">
        <f t="shared" si="0"/>
        <v>103431</v>
      </c>
      <c r="H12" s="216">
        <f t="shared" si="1"/>
        <v>1658823</v>
      </c>
      <c r="I12" s="216">
        <f t="shared" si="2"/>
        <v>405901</v>
      </c>
      <c r="J12" s="218">
        <f t="shared" si="3"/>
        <v>2064724</v>
      </c>
    </row>
    <row r="13" spans="1:10" s="4" customFormat="1" ht="34.5" customHeight="1">
      <c r="A13" s="74" t="s">
        <v>44</v>
      </c>
      <c r="B13" s="213">
        <v>1891896</v>
      </c>
      <c r="C13" s="213">
        <v>374632</v>
      </c>
      <c r="D13" s="214">
        <f t="shared" si="4"/>
        <v>2266528</v>
      </c>
      <c r="E13" s="213">
        <v>9411</v>
      </c>
      <c r="F13" s="213">
        <v>17512</v>
      </c>
      <c r="G13" s="214">
        <f t="shared" si="0"/>
        <v>26923</v>
      </c>
      <c r="H13" s="213">
        <f t="shared" si="1"/>
        <v>1901307</v>
      </c>
      <c r="I13" s="213">
        <f t="shared" si="2"/>
        <v>392144</v>
      </c>
      <c r="J13" s="215">
        <f t="shared" si="3"/>
        <v>2293451</v>
      </c>
    </row>
    <row r="14" spans="1:10" s="4" customFormat="1" ht="34.5" customHeight="1">
      <c r="A14" s="76" t="s">
        <v>45</v>
      </c>
      <c r="B14" s="216">
        <v>1579479</v>
      </c>
      <c r="C14" s="216">
        <v>257447</v>
      </c>
      <c r="D14" s="217">
        <f t="shared" si="4"/>
        <v>1836926</v>
      </c>
      <c r="E14" s="216">
        <v>4565</v>
      </c>
      <c r="F14" s="216">
        <v>3358</v>
      </c>
      <c r="G14" s="217">
        <f t="shared" si="0"/>
        <v>7923</v>
      </c>
      <c r="H14" s="216">
        <f t="shared" si="1"/>
        <v>1584044</v>
      </c>
      <c r="I14" s="216">
        <f t="shared" si="2"/>
        <v>260805</v>
      </c>
      <c r="J14" s="218">
        <f t="shared" si="3"/>
        <v>1844849</v>
      </c>
    </row>
    <row r="15" spans="1:10" s="4" customFormat="1" ht="34.5" customHeight="1">
      <c r="A15" s="74" t="s">
        <v>46</v>
      </c>
      <c r="B15" s="213">
        <v>1205908</v>
      </c>
      <c r="C15" s="213">
        <v>111817</v>
      </c>
      <c r="D15" s="214">
        <f t="shared" si="4"/>
        <v>1317725</v>
      </c>
      <c r="E15" s="213">
        <v>3144</v>
      </c>
      <c r="F15" s="213">
        <v>1544</v>
      </c>
      <c r="G15" s="214">
        <f t="shared" si="0"/>
        <v>4688</v>
      </c>
      <c r="H15" s="213">
        <f t="shared" si="1"/>
        <v>1209052</v>
      </c>
      <c r="I15" s="213">
        <f t="shared" si="2"/>
        <v>113361</v>
      </c>
      <c r="J15" s="215">
        <f t="shared" si="3"/>
        <v>1322413</v>
      </c>
    </row>
    <row r="16" spans="1:10" s="4" customFormat="1" ht="34.5" customHeight="1">
      <c r="A16" s="76" t="s">
        <v>47</v>
      </c>
      <c r="B16" s="216">
        <v>784248</v>
      </c>
      <c r="C16" s="216">
        <v>44081</v>
      </c>
      <c r="D16" s="217">
        <f t="shared" si="4"/>
        <v>828329</v>
      </c>
      <c r="E16" s="216">
        <v>689</v>
      </c>
      <c r="F16" s="216">
        <v>0</v>
      </c>
      <c r="G16" s="217">
        <f t="shared" si="0"/>
        <v>689</v>
      </c>
      <c r="H16" s="216">
        <f t="shared" si="1"/>
        <v>784937</v>
      </c>
      <c r="I16" s="216">
        <f t="shared" si="2"/>
        <v>44081</v>
      </c>
      <c r="J16" s="218">
        <f t="shared" si="3"/>
        <v>829018</v>
      </c>
    </row>
    <row r="17" spans="1:10" s="4" customFormat="1" ht="34.5" customHeight="1">
      <c r="A17" s="74" t="s">
        <v>48</v>
      </c>
      <c r="B17" s="213">
        <v>480830</v>
      </c>
      <c r="C17" s="213">
        <v>21254</v>
      </c>
      <c r="D17" s="214">
        <f t="shared" si="4"/>
        <v>502084</v>
      </c>
      <c r="E17" s="213">
        <v>534</v>
      </c>
      <c r="F17" s="213">
        <v>0</v>
      </c>
      <c r="G17" s="214">
        <f t="shared" si="0"/>
        <v>534</v>
      </c>
      <c r="H17" s="213">
        <f t="shared" si="1"/>
        <v>481364</v>
      </c>
      <c r="I17" s="213">
        <f t="shared" si="2"/>
        <v>21254</v>
      </c>
      <c r="J17" s="215">
        <f t="shared" si="3"/>
        <v>502618</v>
      </c>
    </row>
    <row r="18" spans="1:10" s="4" customFormat="1" ht="34.5" customHeight="1">
      <c r="A18" s="76" t="s">
        <v>49</v>
      </c>
      <c r="B18" s="216">
        <v>191884</v>
      </c>
      <c r="C18" s="216">
        <v>5798</v>
      </c>
      <c r="D18" s="217">
        <f t="shared" si="4"/>
        <v>197682</v>
      </c>
      <c r="E18" s="216">
        <v>0</v>
      </c>
      <c r="F18" s="216">
        <v>0</v>
      </c>
      <c r="G18" s="217">
        <f t="shared" si="0"/>
        <v>0</v>
      </c>
      <c r="H18" s="216">
        <f t="shared" si="1"/>
        <v>191884</v>
      </c>
      <c r="I18" s="216">
        <f t="shared" si="2"/>
        <v>5798</v>
      </c>
      <c r="J18" s="218">
        <f t="shared" si="3"/>
        <v>197682</v>
      </c>
    </row>
    <row r="19" spans="1:10" s="4" customFormat="1" ht="34.5" customHeight="1">
      <c r="A19" s="74" t="s">
        <v>50</v>
      </c>
      <c r="B19" s="213">
        <v>130971</v>
      </c>
      <c r="C19" s="213">
        <v>3656</v>
      </c>
      <c r="D19" s="214">
        <f t="shared" si="4"/>
        <v>134627</v>
      </c>
      <c r="E19" s="213">
        <v>0</v>
      </c>
      <c r="F19" s="213">
        <v>0</v>
      </c>
      <c r="G19" s="214">
        <f t="shared" si="0"/>
        <v>0</v>
      </c>
      <c r="H19" s="213">
        <f t="shared" si="1"/>
        <v>130971</v>
      </c>
      <c r="I19" s="213">
        <f t="shared" si="2"/>
        <v>3656</v>
      </c>
      <c r="J19" s="215">
        <f t="shared" si="3"/>
        <v>134627</v>
      </c>
    </row>
    <row r="20" spans="1:10" s="4" customFormat="1" ht="45" customHeight="1">
      <c r="A20" s="73" t="s">
        <v>300</v>
      </c>
      <c r="B20" s="219">
        <f>SUM(B9:B19)</f>
        <v>9617289</v>
      </c>
      <c r="C20" s="219">
        <f aca="true" t="shared" si="5" ref="C20:J20">SUM(C9:C19)</f>
        <v>1450384</v>
      </c>
      <c r="D20" s="219">
        <f t="shared" si="5"/>
        <v>11067673</v>
      </c>
      <c r="E20" s="219">
        <f t="shared" si="5"/>
        <v>272502</v>
      </c>
      <c r="F20" s="219">
        <f t="shared" si="5"/>
        <v>399128</v>
      </c>
      <c r="G20" s="219">
        <f t="shared" si="5"/>
        <v>671630</v>
      </c>
      <c r="H20" s="219">
        <f t="shared" si="5"/>
        <v>9889791</v>
      </c>
      <c r="I20" s="219">
        <f t="shared" si="5"/>
        <v>1849512</v>
      </c>
      <c r="J20" s="220">
        <f t="shared" si="5"/>
        <v>11739303</v>
      </c>
    </row>
    <row r="22" spans="2:6" ht="30" customHeight="1">
      <c r="B22" s="13"/>
      <c r="C22" s="13"/>
      <c r="D22" s="12"/>
      <c r="E22" s="13"/>
      <c r="F22" s="13"/>
    </row>
    <row r="23" spans="5:7" ht="30" customHeight="1">
      <c r="E23" s="183"/>
      <c r="F23" s="183"/>
      <c r="G23" s="19"/>
    </row>
    <row r="24" spans="2:7" ht="30" customHeight="1">
      <c r="B24" s="26"/>
      <c r="C24" s="26"/>
      <c r="D24" s="26"/>
      <c r="E24" s="183"/>
      <c r="F24" s="183"/>
      <c r="G24" s="183"/>
    </row>
    <row r="26" spans="2:4" ht="30" customHeight="1">
      <c r="B26" s="188"/>
      <c r="C26" s="188"/>
      <c r="D26" s="189"/>
    </row>
    <row r="27" spans="2:4" ht="30" customHeight="1">
      <c r="B27" s="190"/>
      <c r="C27" s="190"/>
      <c r="D27" s="188"/>
    </row>
  </sheetData>
  <sheetProtection/>
  <mergeCells count="10">
    <mergeCell ref="A2:J2"/>
    <mergeCell ref="A3:J3"/>
    <mergeCell ref="A4:J4"/>
    <mergeCell ref="A5:A6"/>
    <mergeCell ref="B5:D5"/>
    <mergeCell ref="E5:G5"/>
    <mergeCell ref="H5:J5"/>
    <mergeCell ref="B6:D6"/>
    <mergeCell ref="E6:G6"/>
    <mergeCell ref="H6:J6"/>
  </mergeCells>
  <hyperlinks>
    <hyperlink ref="L1" location="الفهرس!B7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9933"/>
    <pageSetUpPr fitToPage="1"/>
  </sheetPr>
  <dimension ref="A1:L23"/>
  <sheetViews>
    <sheetView rightToLeft="1" zoomScale="50" zoomScaleNormal="5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26" sqref="I26"/>
    </sheetView>
  </sheetViews>
  <sheetFormatPr defaultColWidth="15.7109375" defaultRowHeight="30" customHeight="1"/>
  <cols>
    <col min="1" max="1" width="24.8515625" style="5" customWidth="1"/>
    <col min="2" max="10" width="17.421875" style="5" customWidth="1"/>
    <col min="11" max="11" width="15.7109375" style="5" customWidth="1"/>
    <col min="12" max="13" width="14.140625" style="5" customWidth="1"/>
    <col min="14" max="16384" width="15.7109375" style="5" customWidth="1"/>
  </cols>
  <sheetData>
    <row r="1" spans="1:12" s="1" customFormat="1" ht="30" customHeight="1">
      <c r="A1" s="268" t="s">
        <v>220</v>
      </c>
      <c r="B1" s="268"/>
      <c r="C1" s="268"/>
      <c r="D1" s="268"/>
      <c r="E1" s="268"/>
      <c r="F1" s="268"/>
      <c r="G1" s="268"/>
      <c r="H1" s="268"/>
      <c r="I1" s="268"/>
      <c r="J1" s="270" t="s">
        <v>208</v>
      </c>
      <c r="K1" s="6"/>
      <c r="L1" s="263" t="s">
        <v>418</v>
      </c>
    </row>
    <row r="2" spans="1:12" s="2" customFormat="1" ht="30" customHeight="1">
      <c r="A2" s="325" t="s">
        <v>217</v>
      </c>
      <c r="B2" s="325"/>
      <c r="C2" s="325"/>
      <c r="D2" s="325"/>
      <c r="E2" s="325"/>
      <c r="F2" s="325"/>
      <c r="G2" s="325"/>
      <c r="H2" s="325"/>
      <c r="I2" s="325"/>
      <c r="J2" s="325"/>
      <c r="K2" s="7"/>
      <c r="L2" s="262"/>
    </row>
    <row r="3" spans="1:11" s="3" customFormat="1" ht="30" customHeight="1">
      <c r="A3" s="326" t="s">
        <v>427</v>
      </c>
      <c r="B3" s="326"/>
      <c r="C3" s="326"/>
      <c r="D3" s="326"/>
      <c r="E3" s="326"/>
      <c r="F3" s="326"/>
      <c r="G3" s="326"/>
      <c r="H3" s="326"/>
      <c r="I3" s="326"/>
      <c r="J3" s="326"/>
      <c r="K3" s="8"/>
    </row>
    <row r="4" spans="1:10" s="3" customFormat="1" ht="30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</row>
    <row r="5" spans="1:10" s="4" customFormat="1" ht="23.25" customHeight="1">
      <c r="A5" s="336" t="s">
        <v>37</v>
      </c>
      <c r="B5" s="338" t="s">
        <v>211</v>
      </c>
      <c r="C5" s="338"/>
      <c r="D5" s="338"/>
      <c r="E5" s="338" t="s">
        <v>212</v>
      </c>
      <c r="F5" s="338"/>
      <c r="G5" s="338"/>
      <c r="H5" s="338" t="s">
        <v>36</v>
      </c>
      <c r="I5" s="338"/>
      <c r="J5" s="339"/>
    </row>
    <row r="6" spans="1:10" s="4" customFormat="1" ht="24" customHeight="1">
      <c r="A6" s="337"/>
      <c r="B6" s="340" t="s">
        <v>538</v>
      </c>
      <c r="C6" s="340"/>
      <c r="D6" s="340"/>
      <c r="E6" s="340" t="s">
        <v>539</v>
      </c>
      <c r="F6" s="340"/>
      <c r="G6" s="340"/>
      <c r="H6" s="341" t="s">
        <v>78</v>
      </c>
      <c r="I6" s="340"/>
      <c r="J6" s="342"/>
    </row>
    <row r="7" spans="1:10" s="4" customFormat="1" ht="24" customHeight="1">
      <c r="A7" s="67" t="s">
        <v>38</v>
      </c>
      <c r="B7" s="64" t="s">
        <v>2</v>
      </c>
      <c r="C7" s="64" t="s">
        <v>3</v>
      </c>
      <c r="D7" s="64" t="s">
        <v>4</v>
      </c>
      <c r="E7" s="64" t="s">
        <v>2</v>
      </c>
      <c r="F7" s="64" t="s">
        <v>3</v>
      </c>
      <c r="G7" s="64" t="s">
        <v>4</v>
      </c>
      <c r="H7" s="64" t="s">
        <v>2</v>
      </c>
      <c r="I7" s="64" t="s">
        <v>3</v>
      </c>
      <c r="J7" s="68" t="s">
        <v>4</v>
      </c>
    </row>
    <row r="8" spans="1:10" s="4" customFormat="1" ht="24" customHeight="1">
      <c r="A8" s="69" t="s">
        <v>39</v>
      </c>
      <c r="B8" s="70" t="s">
        <v>5</v>
      </c>
      <c r="C8" s="70" t="s">
        <v>6</v>
      </c>
      <c r="D8" s="71" t="s">
        <v>7</v>
      </c>
      <c r="E8" s="70" t="s">
        <v>5</v>
      </c>
      <c r="F8" s="70" t="s">
        <v>6</v>
      </c>
      <c r="G8" s="71" t="s">
        <v>7</v>
      </c>
      <c r="H8" s="70" t="s">
        <v>5</v>
      </c>
      <c r="I8" s="70" t="s">
        <v>6</v>
      </c>
      <c r="J8" s="72" t="s">
        <v>7</v>
      </c>
    </row>
    <row r="9" spans="1:10" s="4" customFormat="1" ht="34.5" customHeight="1">
      <c r="A9" s="75" t="s">
        <v>40</v>
      </c>
      <c r="B9" s="213">
        <v>20614</v>
      </c>
      <c r="C9" s="213">
        <v>1506</v>
      </c>
      <c r="D9" s="214">
        <f>SUM(B9:C9)</f>
        <v>22120</v>
      </c>
      <c r="E9" s="213">
        <v>17239</v>
      </c>
      <c r="F9" s="213">
        <v>3679</v>
      </c>
      <c r="G9" s="214">
        <f aca="true" t="shared" si="0" ref="G9:G19">SUM(E9:F9)</f>
        <v>20918</v>
      </c>
      <c r="H9" s="213">
        <f aca="true" t="shared" si="1" ref="H9:H19">B9+E9</f>
        <v>37853</v>
      </c>
      <c r="I9" s="213">
        <f aca="true" t="shared" si="2" ref="I9:I19">C9+F9</f>
        <v>5185</v>
      </c>
      <c r="J9" s="215">
        <f aca="true" t="shared" si="3" ref="J9:J19">SUM(H9:I9)</f>
        <v>43038</v>
      </c>
    </row>
    <row r="10" spans="1:10" s="4" customFormat="1" ht="34.5" customHeight="1">
      <c r="A10" s="76" t="s">
        <v>41</v>
      </c>
      <c r="B10" s="216">
        <v>295907</v>
      </c>
      <c r="C10" s="216">
        <v>46815</v>
      </c>
      <c r="D10" s="217">
        <f aca="true" t="shared" si="4" ref="D10:D19">SUM(B10:C10)</f>
        <v>342722</v>
      </c>
      <c r="E10" s="216">
        <v>118828</v>
      </c>
      <c r="F10" s="216">
        <v>119734</v>
      </c>
      <c r="G10" s="217">
        <f t="shared" si="0"/>
        <v>238562</v>
      </c>
      <c r="H10" s="216">
        <f t="shared" si="1"/>
        <v>414735</v>
      </c>
      <c r="I10" s="216">
        <f t="shared" si="2"/>
        <v>166549</v>
      </c>
      <c r="J10" s="218">
        <f t="shared" si="3"/>
        <v>581284</v>
      </c>
    </row>
    <row r="11" spans="1:10" s="4" customFormat="1" ht="34.5" customHeight="1">
      <c r="A11" s="74" t="s">
        <v>42</v>
      </c>
      <c r="B11" s="213">
        <v>745836</v>
      </c>
      <c r="C11" s="213">
        <v>138425</v>
      </c>
      <c r="D11" s="214">
        <f t="shared" si="4"/>
        <v>884261</v>
      </c>
      <c r="E11" s="213">
        <v>83496</v>
      </c>
      <c r="F11" s="213">
        <v>169808</v>
      </c>
      <c r="G11" s="214">
        <f t="shared" si="0"/>
        <v>253304</v>
      </c>
      <c r="H11" s="213">
        <f t="shared" si="1"/>
        <v>829332</v>
      </c>
      <c r="I11" s="213">
        <f t="shared" si="2"/>
        <v>308233</v>
      </c>
      <c r="J11" s="215">
        <f t="shared" si="3"/>
        <v>1137565</v>
      </c>
    </row>
    <row r="12" spans="1:10" s="4" customFormat="1" ht="34.5" customHeight="1">
      <c r="A12" s="76" t="s">
        <v>43</v>
      </c>
      <c r="B12" s="216">
        <v>753215</v>
      </c>
      <c r="C12" s="216">
        <v>195273</v>
      </c>
      <c r="D12" s="217">
        <f t="shared" si="4"/>
        <v>948488</v>
      </c>
      <c r="E12" s="216">
        <v>22967</v>
      </c>
      <c r="F12" s="216">
        <v>77897</v>
      </c>
      <c r="G12" s="217">
        <f t="shared" si="0"/>
        <v>100864</v>
      </c>
      <c r="H12" s="216">
        <f t="shared" si="1"/>
        <v>776182</v>
      </c>
      <c r="I12" s="216">
        <f t="shared" si="2"/>
        <v>273170</v>
      </c>
      <c r="J12" s="218">
        <f t="shared" si="3"/>
        <v>1049352</v>
      </c>
    </row>
    <row r="13" spans="1:10" s="4" customFormat="1" ht="34.5" customHeight="1">
      <c r="A13" s="74" t="s">
        <v>44</v>
      </c>
      <c r="B13" s="213">
        <v>665151</v>
      </c>
      <c r="C13" s="213">
        <v>187569</v>
      </c>
      <c r="D13" s="214">
        <f t="shared" si="4"/>
        <v>852720</v>
      </c>
      <c r="E13" s="213">
        <v>8462</v>
      </c>
      <c r="F13" s="213">
        <v>16586</v>
      </c>
      <c r="G13" s="214">
        <f t="shared" si="0"/>
        <v>25048</v>
      </c>
      <c r="H13" s="213">
        <f t="shared" si="1"/>
        <v>673613</v>
      </c>
      <c r="I13" s="213">
        <f t="shared" si="2"/>
        <v>204155</v>
      </c>
      <c r="J13" s="215">
        <f t="shared" si="3"/>
        <v>877768</v>
      </c>
    </row>
    <row r="14" spans="1:10" s="4" customFormat="1" ht="34.5" customHeight="1">
      <c r="A14" s="76" t="s">
        <v>45</v>
      </c>
      <c r="B14" s="216">
        <v>552569</v>
      </c>
      <c r="C14" s="216">
        <v>122016</v>
      </c>
      <c r="D14" s="217">
        <f t="shared" si="4"/>
        <v>674585</v>
      </c>
      <c r="E14" s="216">
        <v>3521</v>
      </c>
      <c r="F14" s="216">
        <v>3177</v>
      </c>
      <c r="G14" s="217">
        <f t="shared" si="0"/>
        <v>6698</v>
      </c>
      <c r="H14" s="216">
        <f t="shared" si="1"/>
        <v>556090</v>
      </c>
      <c r="I14" s="216">
        <f t="shared" si="2"/>
        <v>125193</v>
      </c>
      <c r="J14" s="218">
        <f t="shared" si="3"/>
        <v>681283</v>
      </c>
    </row>
    <row r="15" spans="1:10" s="4" customFormat="1" ht="34.5" customHeight="1">
      <c r="A15" s="74" t="s">
        <v>46</v>
      </c>
      <c r="B15" s="213">
        <v>442328</v>
      </c>
      <c r="C15" s="213">
        <v>65935</v>
      </c>
      <c r="D15" s="214">
        <f t="shared" si="4"/>
        <v>508263</v>
      </c>
      <c r="E15" s="213">
        <v>3144</v>
      </c>
      <c r="F15" s="213">
        <v>1544</v>
      </c>
      <c r="G15" s="214">
        <f t="shared" si="0"/>
        <v>4688</v>
      </c>
      <c r="H15" s="213">
        <f t="shared" si="1"/>
        <v>445472</v>
      </c>
      <c r="I15" s="213">
        <f t="shared" si="2"/>
        <v>67479</v>
      </c>
      <c r="J15" s="215">
        <f t="shared" si="3"/>
        <v>512951</v>
      </c>
    </row>
    <row r="16" spans="1:10" s="4" customFormat="1" ht="34.5" customHeight="1">
      <c r="A16" s="76" t="s">
        <v>47</v>
      </c>
      <c r="B16" s="216">
        <v>296925</v>
      </c>
      <c r="C16" s="216">
        <v>29426</v>
      </c>
      <c r="D16" s="217">
        <f t="shared" si="4"/>
        <v>326351</v>
      </c>
      <c r="E16" s="216">
        <v>689</v>
      </c>
      <c r="F16" s="216">
        <v>0</v>
      </c>
      <c r="G16" s="217">
        <f t="shared" si="0"/>
        <v>689</v>
      </c>
      <c r="H16" s="216">
        <f t="shared" si="1"/>
        <v>297614</v>
      </c>
      <c r="I16" s="216">
        <f t="shared" si="2"/>
        <v>29426</v>
      </c>
      <c r="J16" s="218">
        <f t="shared" si="3"/>
        <v>327040</v>
      </c>
    </row>
    <row r="17" spans="1:10" s="4" customFormat="1" ht="34.5" customHeight="1">
      <c r="A17" s="74" t="s">
        <v>48</v>
      </c>
      <c r="B17" s="213">
        <v>199780</v>
      </c>
      <c r="C17" s="213">
        <v>13280</v>
      </c>
      <c r="D17" s="214">
        <f t="shared" si="4"/>
        <v>213060</v>
      </c>
      <c r="E17" s="213">
        <v>534</v>
      </c>
      <c r="F17" s="213">
        <v>0</v>
      </c>
      <c r="G17" s="214">
        <f t="shared" si="0"/>
        <v>534</v>
      </c>
      <c r="H17" s="213">
        <f t="shared" si="1"/>
        <v>200314</v>
      </c>
      <c r="I17" s="213">
        <f t="shared" si="2"/>
        <v>13280</v>
      </c>
      <c r="J17" s="215">
        <f t="shared" si="3"/>
        <v>213594</v>
      </c>
    </row>
    <row r="18" spans="1:10" s="4" customFormat="1" ht="34.5" customHeight="1">
      <c r="A18" s="76" t="s">
        <v>49</v>
      </c>
      <c r="B18" s="216">
        <v>67355</v>
      </c>
      <c r="C18" s="216">
        <v>3118</v>
      </c>
      <c r="D18" s="217">
        <f t="shared" si="4"/>
        <v>70473</v>
      </c>
      <c r="E18" s="216">
        <v>0</v>
      </c>
      <c r="F18" s="216">
        <v>0</v>
      </c>
      <c r="G18" s="217">
        <f t="shared" si="0"/>
        <v>0</v>
      </c>
      <c r="H18" s="216">
        <f t="shared" si="1"/>
        <v>67355</v>
      </c>
      <c r="I18" s="216">
        <f t="shared" si="2"/>
        <v>3118</v>
      </c>
      <c r="J18" s="218">
        <f t="shared" si="3"/>
        <v>70473</v>
      </c>
    </row>
    <row r="19" spans="1:10" s="4" customFormat="1" ht="34.5" customHeight="1">
      <c r="A19" s="74" t="s">
        <v>50</v>
      </c>
      <c r="B19" s="213">
        <v>80787</v>
      </c>
      <c r="C19" s="213">
        <v>2354</v>
      </c>
      <c r="D19" s="214">
        <f t="shared" si="4"/>
        <v>83141</v>
      </c>
      <c r="E19" s="213">
        <v>0</v>
      </c>
      <c r="F19" s="213">
        <v>0</v>
      </c>
      <c r="G19" s="214">
        <f t="shared" si="0"/>
        <v>0</v>
      </c>
      <c r="H19" s="213">
        <f t="shared" si="1"/>
        <v>80787</v>
      </c>
      <c r="I19" s="213">
        <f t="shared" si="2"/>
        <v>2354</v>
      </c>
      <c r="J19" s="215">
        <f t="shared" si="3"/>
        <v>83141</v>
      </c>
    </row>
    <row r="20" spans="1:10" s="4" customFormat="1" ht="45" customHeight="1">
      <c r="A20" s="73" t="s">
        <v>300</v>
      </c>
      <c r="B20" s="219">
        <f>SUM(B9:B19)</f>
        <v>4120467</v>
      </c>
      <c r="C20" s="219">
        <f aca="true" t="shared" si="5" ref="C20:J20">SUM(C9:C19)</f>
        <v>805717</v>
      </c>
      <c r="D20" s="219">
        <f t="shared" si="5"/>
        <v>4926184</v>
      </c>
      <c r="E20" s="219">
        <f t="shared" si="5"/>
        <v>258880</v>
      </c>
      <c r="F20" s="219">
        <f t="shared" si="5"/>
        <v>392425</v>
      </c>
      <c r="G20" s="219">
        <f t="shared" si="5"/>
        <v>651305</v>
      </c>
      <c r="H20" s="219">
        <f t="shared" si="5"/>
        <v>4379347</v>
      </c>
      <c r="I20" s="219">
        <f t="shared" si="5"/>
        <v>1198142</v>
      </c>
      <c r="J20" s="220">
        <f t="shared" si="5"/>
        <v>5577489</v>
      </c>
    </row>
    <row r="22" spans="2:9" ht="30" customHeight="1">
      <c r="B22" s="26"/>
      <c r="C22" s="26"/>
      <c r="D22" s="26"/>
      <c r="G22" s="9"/>
      <c r="H22" s="9"/>
      <c r="I22" s="9"/>
    </row>
    <row r="23" spans="7:9" ht="30" customHeight="1">
      <c r="G23" s="288"/>
      <c r="H23" s="288"/>
      <c r="I23" s="288"/>
    </row>
  </sheetData>
  <sheetProtection/>
  <mergeCells count="10">
    <mergeCell ref="E6:G6"/>
    <mergeCell ref="H6:J6"/>
    <mergeCell ref="A2:J2"/>
    <mergeCell ref="A3:J3"/>
    <mergeCell ref="A4:J4"/>
    <mergeCell ref="A5:A6"/>
    <mergeCell ref="B5:D5"/>
    <mergeCell ref="E5:G5"/>
    <mergeCell ref="H5:J5"/>
    <mergeCell ref="B6:D6"/>
  </mergeCells>
  <hyperlinks>
    <hyperlink ref="L1" location="الفهرس!B8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33"/>
    <pageSetUpPr fitToPage="1"/>
  </sheetPr>
  <dimension ref="A1:M27"/>
  <sheetViews>
    <sheetView rightToLeft="1" zoomScale="50" zoomScaleNormal="5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26" sqref="H26"/>
    </sheetView>
  </sheetViews>
  <sheetFormatPr defaultColWidth="15.7109375" defaultRowHeight="30" customHeight="1"/>
  <cols>
    <col min="1" max="1" width="21.7109375" style="5" customWidth="1"/>
    <col min="2" max="10" width="20.00390625" style="5" customWidth="1"/>
    <col min="11" max="11" width="22.57421875" style="5" customWidth="1"/>
    <col min="12" max="12" width="15.7109375" style="5" customWidth="1"/>
    <col min="13" max="13" width="14.140625" style="5" customWidth="1"/>
    <col min="14" max="16384" width="15.7109375" style="5" customWidth="1"/>
  </cols>
  <sheetData>
    <row r="1" spans="1:13" s="1" customFormat="1" ht="30" customHeight="1">
      <c r="A1" s="268" t="s">
        <v>184</v>
      </c>
      <c r="B1" s="268"/>
      <c r="C1" s="268"/>
      <c r="D1" s="268"/>
      <c r="E1" s="268"/>
      <c r="F1" s="268"/>
      <c r="G1" s="268"/>
      <c r="H1" s="268"/>
      <c r="I1" s="268"/>
      <c r="J1" s="271"/>
      <c r="K1" s="270" t="s">
        <v>183</v>
      </c>
      <c r="M1" s="263" t="s">
        <v>418</v>
      </c>
    </row>
    <row r="2" spans="1:13" s="2" customFormat="1" ht="30" customHeight="1">
      <c r="A2" s="325" t="s">
        <v>232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M2" s="262"/>
    </row>
    <row r="3" spans="1:11" s="3" customFormat="1" ht="30" customHeight="1">
      <c r="A3" s="326" t="s">
        <v>428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</row>
    <row r="4" spans="1:11" s="3" customFormat="1" ht="30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</row>
    <row r="5" spans="1:11" s="4" customFormat="1" ht="23.25" customHeight="1">
      <c r="A5" s="337" t="s">
        <v>59</v>
      </c>
      <c r="B5" s="344" t="s">
        <v>211</v>
      </c>
      <c r="C5" s="344"/>
      <c r="D5" s="344"/>
      <c r="E5" s="344" t="s">
        <v>212</v>
      </c>
      <c r="F5" s="344"/>
      <c r="G5" s="344"/>
      <c r="H5" s="344" t="s">
        <v>36</v>
      </c>
      <c r="I5" s="344"/>
      <c r="J5" s="345"/>
      <c r="K5" s="346" t="s">
        <v>60</v>
      </c>
    </row>
    <row r="6" spans="1:11" s="4" customFormat="1" ht="24" customHeight="1">
      <c r="A6" s="343"/>
      <c r="B6" s="340" t="s">
        <v>538</v>
      </c>
      <c r="C6" s="340"/>
      <c r="D6" s="340"/>
      <c r="E6" s="340" t="s">
        <v>539</v>
      </c>
      <c r="F6" s="340"/>
      <c r="G6" s="340"/>
      <c r="H6" s="341" t="s">
        <v>78</v>
      </c>
      <c r="I6" s="340"/>
      <c r="J6" s="342"/>
      <c r="K6" s="347"/>
    </row>
    <row r="7" spans="1:11" s="4" customFormat="1" ht="24" customHeight="1">
      <c r="A7" s="343"/>
      <c r="B7" s="64" t="s">
        <v>2</v>
      </c>
      <c r="C7" s="64" t="s">
        <v>3</v>
      </c>
      <c r="D7" s="64" t="s">
        <v>4</v>
      </c>
      <c r="E7" s="64" t="s">
        <v>2</v>
      </c>
      <c r="F7" s="64" t="s">
        <v>3</v>
      </c>
      <c r="G7" s="64" t="s">
        <v>4</v>
      </c>
      <c r="H7" s="64" t="s">
        <v>2</v>
      </c>
      <c r="I7" s="64" t="s">
        <v>3</v>
      </c>
      <c r="J7" s="68" t="s">
        <v>4</v>
      </c>
      <c r="K7" s="347"/>
    </row>
    <row r="8" spans="1:11" s="4" customFormat="1" ht="24" customHeight="1">
      <c r="A8" s="336"/>
      <c r="B8" s="70" t="s">
        <v>5</v>
      </c>
      <c r="C8" s="70" t="s">
        <v>6</v>
      </c>
      <c r="D8" s="71" t="s">
        <v>7</v>
      </c>
      <c r="E8" s="70" t="s">
        <v>5</v>
      </c>
      <c r="F8" s="70" t="s">
        <v>6</v>
      </c>
      <c r="G8" s="71" t="s">
        <v>7</v>
      </c>
      <c r="H8" s="70" t="s">
        <v>5</v>
      </c>
      <c r="I8" s="70" t="s">
        <v>6</v>
      </c>
      <c r="J8" s="72" t="s">
        <v>7</v>
      </c>
      <c r="K8" s="348"/>
    </row>
    <row r="9" spans="1:11" s="4" customFormat="1" ht="45" customHeight="1">
      <c r="A9" s="82" t="s">
        <v>51</v>
      </c>
      <c r="B9" s="213">
        <v>114295</v>
      </c>
      <c r="C9" s="213">
        <v>17304</v>
      </c>
      <c r="D9" s="214">
        <f>SUM(B9:C9)</f>
        <v>131599</v>
      </c>
      <c r="E9" s="213">
        <v>297</v>
      </c>
      <c r="F9" s="213">
        <v>0</v>
      </c>
      <c r="G9" s="214">
        <f>SUM(E9:F9)</f>
        <v>297</v>
      </c>
      <c r="H9" s="213">
        <f aca="true" t="shared" si="0" ref="H9:H17">B9+E9</f>
        <v>114592</v>
      </c>
      <c r="I9" s="213">
        <f aca="true" t="shared" si="1" ref="I9:I17">C9+F9</f>
        <v>17304</v>
      </c>
      <c r="J9" s="215">
        <f>SUM(H9:I9)</f>
        <v>131896</v>
      </c>
      <c r="K9" s="83" t="s">
        <v>61</v>
      </c>
    </row>
    <row r="10" spans="1:11" s="4" customFormat="1" ht="45" customHeight="1">
      <c r="A10" s="84" t="s">
        <v>52</v>
      </c>
      <c r="B10" s="216">
        <v>769786</v>
      </c>
      <c r="C10" s="216">
        <v>161980</v>
      </c>
      <c r="D10" s="217">
        <f aca="true" t="shared" si="2" ref="D10:D17">SUM(B10:C10)</f>
        <v>931766</v>
      </c>
      <c r="E10" s="216">
        <v>1798</v>
      </c>
      <c r="F10" s="216">
        <v>730</v>
      </c>
      <c r="G10" s="217">
        <f aca="true" t="shared" si="3" ref="G10:G17">SUM(E10:F10)</f>
        <v>2528</v>
      </c>
      <c r="H10" s="216">
        <f t="shared" si="0"/>
        <v>771584</v>
      </c>
      <c r="I10" s="216">
        <f t="shared" si="1"/>
        <v>162710</v>
      </c>
      <c r="J10" s="218">
        <f aca="true" t="shared" si="4" ref="J10:J17">SUM(H10:I10)</f>
        <v>934294</v>
      </c>
      <c r="K10" s="85" t="s">
        <v>62</v>
      </c>
    </row>
    <row r="11" spans="1:11" s="4" customFormat="1" ht="45" customHeight="1">
      <c r="A11" s="79" t="s">
        <v>53</v>
      </c>
      <c r="B11" s="213">
        <v>1295728</v>
      </c>
      <c r="C11" s="213">
        <v>176309</v>
      </c>
      <c r="D11" s="214">
        <f t="shared" si="2"/>
        <v>1472037</v>
      </c>
      <c r="E11" s="213">
        <v>13651</v>
      </c>
      <c r="F11" s="213">
        <v>2534</v>
      </c>
      <c r="G11" s="214">
        <f t="shared" si="3"/>
        <v>16185</v>
      </c>
      <c r="H11" s="213">
        <f t="shared" si="0"/>
        <v>1309379</v>
      </c>
      <c r="I11" s="213">
        <f t="shared" si="1"/>
        <v>178843</v>
      </c>
      <c r="J11" s="215">
        <f t="shared" si="4"/>
        <v>1488222</v>
      </c>
      <c r="K11" s="80" t="s">
        <v>71</v>
      </c>
    </row>
    <row r="12" spans="1:11" s="4" customFormat="1" ht="45" customHeight="1">
      <c r="A12" s="84" t="s">
        <v>54</v>
      </c>
      <c r="B12" s="216">
        <v>1871311</v>
      </c>
      <c r="C12" s="216">
        <v>176333</v>
      </c>
      <c r="D12" s="217">
        <f t="shared" si="2"/>
        <v>2047644</v>
      </c>
      <c r="E12" s="216">
        <v>28211</v>
      </c>
      <c r="F12" s="216">
        <v>5653</v>
      </c>
      <c r="G12" s="217">
        <f t="shared" si="3"/>
        <v>33864</v>
      </c>
      <c r="H12" s="216">
        <f t="shared" si="0"/>
        <v>1899522</v>
      </c>
      <c r="I12" s="216">
        <f t="shared" si="1"/>
        <v>181986</v>
      </c>
      <c r="J12" s="218">
        <f t="shared" si="4"/>
        <v>2081508</v>
      </c>
      <c r="K12" s="85" t="s">
        <v>72</v>
      </c>
    </row>
    <row r="13" spans="1:11" s="4" customFormat="1" ht="45" customHeight="1">
      <c r="A13" s="79" t="s">
        <v>76</v>
      </c>
      <c r="B13" s="213">
        <v>2704409</v>
      </c>
      <c r="C13" s="213">
        <v>165986</v>
      </c>
      <c r="D13" s="214">
        <f t="shared" si="2"/>
        <v>2870395</v>
      </c>
      <c r="E13" s="213">
        <v>139508</v>
      </c>
      <c r="F13" s="213">
        <v>85388</v>
      </c>
      <c r="G13" s="214">
        <f t="shared" si="3"/>
        <v>224896</v>
      </c>
      <c r="H13" s="213">
        <f t="shared" si="0"/>
        <v>2843917</v>
      </c>
      <c r="I13" s="213">
        <f t="shared" si="1"/>
        <v>251374</v>
      </c>
      <c r="J13" s="215">
        <f t="shared" si="4"/>
        <v>3095291</v>
      </c>
      <c r="K13" s="81" t="s">
        <v>80</v>
      </c>
    </row>
    <row r="14" spans="1:11" s="4" customFormat="1" ht="45" customHeight="1">
      <c r="A14" s="84" t="s">
        <v>55</v>
      </c>
      <c r="B14" s="216">
        <v>637457</v>
      </c>
      <c r="C14" s="216">
        <v>129908</v>
      </c>
      <c r="D14" s="217">
        <f t="shared" si="2"/>
        <v>767365</v>
      </c>
      <c r="E14" s="216">
        <v>30992</v>
      </c>
      <c r="F14" s="216">
        <v>23394</v>
      </c>
      <c r="G14" s="217">
        <f t="shared" si="3"/>
        <v>54386</v>
      </c>
      <c r="H14" s="216">
        <f t="shared" si="0"/>
        <v>668449</v>
      </c>
      <c r="I14" s="216">
        <f t="shared" si="1"/>
        <v>153302</v>
      </c>
      <c r="J14" s="218">
        <f t="shared" si="4"/>
        <v>821751</v>
      </c>
      <c r="K14" s="85" t="s">
        <v>73</v>
      </c>
    </row>
    <row r="15" spans="1:11" s="4" customFormat="1" ht="45" customHeight="1">
      <c r="A15" s="79" t="s">
        <v>56</v>
      </c>
      <c r="B15" s="213">
        <v>1983806</v>
      </c>
      <c r="C15" s="213">
        <v>578444</v>
      </c>
      <c r="D15" s="214">
        <f t="shared" si="2"/>
        <v>2562250</v>
      </c>
      <c r="E15" s="213">
        <v>56068</v>
      </c>
      <c r="F15" s="213">
        <v>277502</v>
      </c>
      <c r="G15" s="214">
        <f t="shared" si="3"/>
        <v>333570</v>
      </c>
      <c r="H15" s="213">
        <f t="shared" si="0"/>
        <v>2039874</v>
      </c>
      <c r="I15" s="213">
        <f t="shared" si="1"/>
        <v>855946</v>
      </c>
      <c r="J15" s="215">
        <f t="shared" si="4"/>
        <v>2895820</v>
      </c>
      <c r="K15" s="81" t="s">
        <v>239</v>
      </c>
    </row>
    <row r="16" spans="1:11" s="4" customFormat="1" ht="45" customHeight="1">
      <c r="A16" s="84" t="s">
        <v>57</v>
      </c>
      <c r="B16" s="216">
        <v>143808</v>
      </c>
      <c r="C16" s="216">
        <v>26065</v>
      </c>
      <c r="D16" s="217">
        <f t="shared" si="2"/>
        <v>169873</v>
      </c>
      <c r="E16" s="216">
        <v>1977</v>
      </c>
      <c r="F16" s="216">
        <v>3927</v>
      </c>
      <c r="G16" s="217">
        <f t="shared" si="3"/>
        <v>5904</v>
      </c>
      <c r="H16" s="216">
        <f t="shared" si="0"/>
        <v>145785</v>
      </c>
      <c r="I16" s="216">
        <f t="shared" si="1"/>
        <v>29992</v>
      </c>
      <c r="J16" s="218">
        <f t="shared" si="4"/>
        <v>175777</v>
      </c>
      <c r="K16" s="86" t="s">
        <v>240</v>
      </c>
    </row>
    <row r="17" spans="1:11" s="4" customFormat="1" ht="45" customHeight="1">
      <c r="A17" s="79" t="s">
        <v>58</v>
      </c>
      <c r="B17" s="213">
        <v>96689</v>
      </c>
      <c r="C17" s="213">
        <v>18055</v>
      </c>
      <c r="D17" s="214">
        <f t="shared" si="2"/>
        <v>114744</v>
      </c>
      <c r="E17" s="213">
        <v>0</v>
      </c>
      <c r="F17" s="213">
        <v>0</v>
      </c>
      <c r="G17" s="214">
        <f t="shared" si="3"/>
        <v>0</v>
      </c>
      <c r="H17" s="213">
        <f t="shared" si="0"/>
        <v>96689</v>
      </c>
      <c r="I17" s="213">
        <f t="shared" si="1"/>
        <v>18055</v>
      </c>
      <c r="J17" s="215">
        <f t="shared" si="4"/>
        <v>114744</v>
      </c>
      <c r="K17" s="80" t="s">
        <v>74</v>
      </c>
    </row>
    <row r="18" spans="1:11" s="4" customFormat="1" ht="49.5" customHeight="1">
      <c r="A18" s="77" t="s">
        <v>82</v>
      </c>
      <c r="B18" s="229">
        <f aca="true" t="shared" si="5" ref="B18:J18">SUM(B9:B17)</f>
        <v>9617289</v>
      </c>
      <c r="C18" s="229">
        <f t="shared" si="5"/>
        <v>1450384</v>
      </c>
      <c r="D18" s="229">
        <f t="shared" si="5"/>
        <v>11067673</v>
      </c>
      <c r="E18" s="229">
        <f t="shared" si="5"/>
        <v>272502</v>
      </c>
      <c r="F18" s="229">
        <f t="shared" si="5"/>
        <v>399128</v>
      </c>
      <c r="G18" s="229">
        <f t="shared" si="5"/>
        <v>671630</v>
      </c>
      <c r="H18" s="229">
        <f t="shared" si="5"/>
        <v>9889791</v>
      </c>
      <c r="I18" s="229">
        <f t="shared" si="5"/>
        <v>1849512</v>
      </c>
      <c r="J18" s="230">
        <f t="shared" si="5"/>
        <v>11739303</v>
      </c>
      <c r="K18" s="78" t="s">
        <v>7</v>
      </c>
    </row>
    <row r="19" spans="2:10" ht="30" customHeight="1">
      <c r="B19" s="212"/>
      <c r="C19" s="212"/>
      <c r="D19" s="212"/>
      <c r="E19" s="212"/>
      <c r="F19" s="212"/>
      <c r="G19" s="212"/>
      <c r="H19" s="212"/>
      <c r="I19" s="212"/>
      <c r="J19" s="212"/>
    </row>
    <row r="20" spans="2:10" ht="30" customHeight="1">
      <c r="B20" s="212"/>
      <c r="C20" s="212" t="s">
        <v>323</v>
      </c>
      <c r="D20" s="212"/>
      <c r="E20" s="212"/>
      <c r="F20" s="212"/>
      <c r="G20" s="212"/>
      <c r="H20" s="289"/>
      <c r="I20" s="289"/>
      <c r="J20" s="289"/>
    </row>
    <row r="21" spans="5:11" ht="30" customHeight="1">
      <c r="E21" s="184"/>
      <c r="F21" s="184"/>
      <c r="G21" s="184"/>
      <c r="H21" s="290"/>
      <c r="I21" s="290"/>
      <c r="J21" s="290"/>
      <c r="K21" s="184"/>
    </row>
    <row r="22" spans="5:11" ht="30" customHeight="1">
      <c r="E22" s="185"/>
      <c r="F22" s="185"/>
      <c r="G22" s="184"/>
      <c r="H22" s="185"/>
      <c r="I22" s="185"/>
      <c r="J22" s="184"/>
      <c r="K22" s="185"/>
    </row>
    <row r="26" spans="5:11" ht="30" customHeight="1">
      <c r="E26" s="182"/>
      <c r="F26" s="182"/>
      <c r="G26" s="182"/>
      <c r="H26" s="182"/>
      <c r="I26" s="182"/>
      <c r="J26" s="186"/>
      <c r="K26" s="186"/>
    </row>
    <row r="27" spans="5:11" ht="30" customHeight="1">
      <c r="E27" s="187"/>
      <c r="F27" s="187"/>
      <c r="G27" s="182"/>
      <c r="H27" s="187"/>
      <c r="I27" s="187"/>
      <c r="J27" s="186"/>
      <c r="K27" s="187"/>
    </row>
  </sheetData>
  <sheetProtection/>
  <mergeCells count="11">
    <mergeCell ref="B6:D6"/>
    <mergeCell ref="E6:G6"/>
    <mergeCell ref="H6:J6"/>
    <mergeCell ref="A2:K2"/>
    <mergeCell ref="A3:K3"/>
    <mergeCell ref="A4:K4"/>
    <mergeCell ref="A5:A8"/>
    <mergeCell ref="B5:D5"/>
    <mergeCell ref="E5:G5"/>
    <mergeCell ref="H5:J5"/>
    <mergeCell ref="K5:K8"/>
  </mergeCells>
  <hyperlinks>
    <hyperlink ref="M1" location="الفهرس!B9" display="®"/>
  </hyperlink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حسين</dc:creator>
  <cp:keywords/>
  <dc:description/>
  <cp:lastModifiedBy>hp</cp:lastModifiedBy>
  <cp:lastPrinted>2014-06-10T09:17:33Z</cp:lastPrinted>
  <dcterms:created xsi:type="dcterms:W3CDTF">1996-10-14T23:33:28Z</dcterms:created>
  <dcterms:modified xsi:type="dcterms:W3CDTF">2016-06-20T08:43:52Z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