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9170" windowHeight="5940" tabRatio="853" activeTab="0"/>
  </bookViews>
  <sheets>
    <sheet name="الفهرس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</sheets>
  <definedNames>
    <definedName name="_xlnm.Print_Area" localSheetId="1">'1'!$A$1:$K$22</definedName>
    <definedName name="_xlnm.Print_Area" localSheetId="10">'10'!$A$1:$K$13</definedName>
    <definedName name="_xlnm.Print_Area" localSheetId="2">'2'!$A$1:$K$22</definedName>
    <definedName name="_xlnm.Print_Area" localSheetId="29">'29'!$A$1:$L$21</definedName>
    <definedName name="_xlnm.Print_Area" localSheetId="30">'30'!$A$1:$L$21</definedName>
    <definedName name="_xlnm.Print_Area" localSheetId="4">'4'!$A$1:$J$21</definedName>
    <definedName name="_xlnm.Print_Area" localSheetId="47">'47'!$A$1:$P$24</definedName>
    <definedName name="_xlnm.Print_Area" localSheetId="48">'48'!$A$1:$P$24</definedName>
    <definedName name="_xlnm.Print_Area" localSheetId="53">'53'!$A$1:$L$24</definedName>
    <definedName name="_xlnm.Print_Area" localSheetId="54">'54'!$A$1:$L$24</definedName>
    <definedName name="_xlnm.Print_Area" localSheetId="55">'55'!$A$1:$L$24</definedName>
    <definedName name="_xlnm.Print_Area" localSheetId="56">'56'!$A$1:$L$24</definedName>
    <definedName name="_xlnm.Print_Area" localSheetId="57">'57'!$A$1:$G$24</definedName>
    <definedName name="_xlnm.Print_Area" localSheetId="58">'58'!$A$1:$G$24</definedName>
    <definedName name="_xlnm.Print_Area" localSheetId="59">'59'!$A$1:$G$24</definedName>
    <definedName name="_xlnm.Print_Area" localSheetId="6">'6'!$A$1:$J$20</definedName>
    <definedName name="_xlnm.Print_Area" localSheetId="60">'60'!$A$1:$G$24</definedName>
    <definedName name="_xlnm.Print_Area" localSheetId="62">'62'!$A$1:$K$24</definedName>
    <definedName name="_xlnm.Print_Area" localSheetId="8">'8'!$A$1:$K$18</definedName>
  </definedNames>
  <calcPr fullCalcOnLoad="1"/>
</workbook>
</file>

<file path=xl/sharedStrings.xml><?xml version="1.0" encoding="utf-8"?>
<sst xmlns="http://schemas.openxmlformats.org/spreadsheetml/2006/main" count="2992" uniqueCount="566">
  <si>
    <t xml:space="preserve">المنطقة الإدارية </t>
  </si>
  <si>
    <t>Administrative Area</t>
  </si>
  <si>
    <t>ذكور</t>
  </si>
  <si>
    <t>إناث</t>
  </si>
  <si>
    <t>جملة</t>
  </si>
  <si>
    <t>Male</t>
  </si>
  <si>
    <t>Female</t>
  </si>
  <si>
    <t>Total</t>
  </si>
  <si>
    <t>الرياض</t>
  </si>
  <si>
    <t>Riyadh</t>
  </si>
  <si>
    <t xml:space="preserve">مكة المكرمة </t>
  </si>
  <si>
    <t>Makkah</t>
  </si>
  <si>
    <t xml:space="preserve">المدينة المنورة </t>
  </si>
  <si>
    <t>Madinah</t>
  </si>
  <si>
    <t xml:space="preserve">القصيم </t>
  </si>
  <si>
    <t>Qassim</t>
  </si>
  <si>
    <t>المنطقة الشرقية</t>
  </si>
  <si>
    <t>Easte. Prov.</t>
  </si>
  <si>
    <t>عسير</t>
  </si>
  <si>
    <t>Asir</t>
  </si>
  <si>
    <t>تبوك</t>
  </si>
  <si>
    <t>Tabuk</t>
  </si>
  <si>
    <t>حائل</t>
  </si>
  <si>
    <t>Hail</t>
  </si>
  <si>
    <t xml:space="preserve">الحدود الشمالية </t>
  </si>
  <si>
    <t>North.Bord.</t>
  </si>
  <si>
    <t>جازان</t>
  </si>
  <si>
    <t>Jazan</t>
  </si>
  <si>
    <t>نجران</t>
  </si>
  <si>
    <t>Najran</t>
  </si>
  <si>
    <t>الباحة</t>
  </si>
  <si>
    <t>AL - Baha</t>
  </si>
  <si>
    <t>الجوف</t>
  </si>
  <si>
    <t>AL - Jouf</t>
  </si>
  <si>
    <t>قوة العمل</t>
  </si>
  <si>
    <t>خارج قوة العمل</t>
  </si>
  <si>
    <t xml:space="preserve">الجملة          </t>
  </si>
  <si>
    <t xml:space="preserve">فئات العمر </t>
  </si>
  <si>
    <t>Age</t>
  </si>
  <si>
    <t>Group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</si>
  <si>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</si>
  <si>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</si>
  <si>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</si>
  <si>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</si>
  <si>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</si>
  <si>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</si>
  <si>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</si>
  <si>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</si>
  <si>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</si>
  <si>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</si>
  <si>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65+</t>
  </si>
  <si>
    <t>أمي</t>
  </si>
  <si>
    <t>يقرأ ويكتب</t>
  </si>
  <si>
    <t xml:space="preserve">الإبتدائية </t>
  </si>
  <si>
    <t xml:space="preserve">المتوسطة </t>
  </si>
  <si>
    <t>دبلوم دون الجامعة</t>
  </si>
  <si>
    <t>بكالوريوس أو ليسانس</t>
  </si>
  <si>
    <t>دبلوم عالي/ماجستير</t>
  </si>
  <si>
    <t>دكتوراه</t>
  </si>
  <si>
    <t>الحالة التعليمية</t>
  </si>
  <si>
    <t>Education Status</t>
  </si>
  <si>
    <t>Illiterate</t>
  </si>
  <si>
    <t>Read &amp; Write</t>
  </si>
  <si>
    <t>Marital Status</t>
  </si>
  <si>
    <t>لم يتزوج أبداً</t>
  </si>
  <si>
    <t>Never Married</t>
  </si>
  <si>
    <t>متزوج</t>
  </si>
  <si>
    <t>Married</t>
  </si>
  <si>
    <t>مطلق</t>
  </si>
  <si>
    <t>أرمل</t>
  </si>
  <si>
    <t>الحالة الزواجية</t>
  </si>
  <si>
    <t>Primary</t>
  </si>
  <si>
    <t>Intermediate</t>
  </si>
  <si>
    <t>Diploma</t>
  </si>
  <si>
    <t>Doctorate</t>
  </si>
  <si>
    <t>Divorced</t>
  </si>
  <si>
    <t>Widower</t>
  </si>
  <si>
    <t>الثانوية أو مايعادلها</t>
  </si>
  <si>
    <t xml:space="preserve">        Out of the Labour Force     </t>
  </si>
  <si>
    <t xml:space="preserve">         Total    </t>
  </si>
  <si>
    <t xml:space="preserve">   Labour Force  </t>
  </si>
  <si>
    <t>Secondary or Equivalent</t>
  </si>
  <si>
    <t>Table ( 3 )</t>
  </si>
  <si>
    <t>الجملة</t>
  </si>
  <si>
    <t xml:space="preserve">الحالة الزواجية </t>
  </si>
  <si>
    <t xml:space="preserve">جدول ( 15 )      </t>
  </si>
  <si>
    <t xml:space="preserve">أنشطة منزلية </t>
  </si>
  <si>
    <t>طالب</t>
  </si>
  <si>
    <t xml:space="preserve">متقاعد </t>
  </si>
  <si>
    <t xml:space="preserve">عاجز </t>
  </si>
  <si>
    <t>أخرى</t>
  </si>
  <si>
    <t xml:space="preserve">الجملة </t>
  </si>
  <si>
    <t>Student</t>
  </si>
  <si>
    <t>Retired</t>
  </si>
  <si>
    <t>Others</t>
  </si>
  <si>
    <t xml:space="preserve">جدول ( 17 )      </t>
  </si>
  <si>
    <t xml:space="preserve">جدول ( 18 )      </t>
  </si>
  <si>
    <t xml:space="preserve">جدول ( 19 )      </t>
  </si>
  <si>
    <t>Table ( 19 )</t>
  </si>
  <si>
    <t xml:space="preserve"> فئات العمر</t>
  </si>
  <si>
    <t>Age Group</t>
  </si>
  <si>
    <t xml:space="preserve">جدول ( 20 )      </t>
  </si>
  <si>
    <t xml:space="preserve">جدول ( 21 )      </t>
  </si>
  <si>
    <t>Table ( 21 )</t>
  </si>
  <si>
    <t xml:space="preserve">جدول ( 22 )      </t>
  </si>
  <si>
    <t>Table ( 22 )</t>
  </si>
  <si>
    <t xml:space="preserve">جدول ( 23 )      </t>
  </si>
  <si>
    <t>Table ( 23 )</t>
  </si>
  <si>
    <t>Secondary or  Equivalent</t>
  </si>
  <si>
    <t xml:space="preserve">جدول ( 24 )      </t>
  </si>
  <si>
    <t>Table ( 24 )</t>
  </si>
  <si>
    <t xml:space="preserve">جدول ( 25 )      </t>
  </si>
  <si>
    <t>Table ( 25 )</t>
  </si>
  <si>
    <t xml:space="preserve">جدول ( 26 )      </t>
  </si>
  <si>
    <t>Table ( 26 )</t>
  </si>
  <si>
    <t>Table ( 27 )</t>
  </si>
  <si>
    <t>Table ( 29 )</t>
  </si>
  <si>
    <t>Table ( 30 )</t>
  </si>
  <si>
    <t>Table ( 31 )</t>
  </si>
  <si>
    <t>المديرون ومديرو الاعمال</t>
  </si>
  <si>
    <t>المهن الكتابية</t>
  </si>
  <si>
    <t>العاملون بالبيع</t>
  </si>
  <si>
    <t>العاملون بالخدمات</t>
  </si>
  <si>
    <t>مهن العمليات الصناعية والكيميائية والصناعات الغذائية</t>
  </si>
  <si>
    <t>المهن الهندسية الاساسية المساعدة</t>
  </si>
  <si>
    <t>Directors and Mangers</t>
  </si>
  <si>
    <t>Agriculture, Animal Husbandry &amp; Fishing</t>
  </si>
  <si>
    <t xml:space="preserve">Occupations of Industrial , Chemical Operations and Food Industries </t>
  </si>
  <si>
    <t xml:space="preserve">Occupations of Supporting Basic Engineering </t>
  </si>
  <si>
    <t>Table ( 32 )</t>
  </si>
  <si>
    <t xml:space="preserve">جدول ( 33 )      </t>
  </si>
  <si>
    <t>Table ( 33 )</t>
  </si>
  <si>
    <t xml:space="preserve">جدول ( 34 )      </t>
  </si>
  <si>
    <t>Table ( 34 )</t>
  </si>
  <si>
    <t xml:space="preserve">جدول ( 35 )      </t>
  </si>
  <si>
    <t>فئات العمر</t>
  </si>
  <si>
    <t xml:space="preserve">جدول ( 36 )      </t>
  </si>
  <si>
    <t>Table ( 36 )</t>
  </si>
  <si>
    <t xml:space="preserve">جدول ( 37 )      </t>
  </si>
  <si>
    <t>Table ( 37 )</t>
  </si>
  <si>
    <t xml:space="preserve">جدول ( 38 )      </t>
  </si>
  <si>
    <t xml:space="preserve">جدول ( 39 )      </t>
  </si>
  <si>
    <t>Table ( 39 )</t>
  </si>
  <si>
    <t xml:space="preserve">جدول ( 40 )      </t>
  </si>
  <si>
    <t>Table ( 40 )</t>
  </si>
  <si>
    <t xml:space="preserve">جدول ( 41 )      </t>
  </si>
  <si>
    <t>Table ( 41 )</t>
  </si>
  <si>
    <t xml:space="preserve">جدول ( 42 )      </t>
  </si>
  <si>
    <t xml:space="preserve">جدول ( 43 )      </t>
  </si>
  <si>
    <t>Table ( 43 )</t>
  </si>
  <si>
    <t xml:space="preserve">مطلق </t>
  </si>
  <si>
    <t xml:space="preserve">جدول ( 44 )      </t>
  </si>
  <si>
    <t xml:space="preserve">فئات ساعات العمل الفعلية الأسبوعية </t>
  </si>
  <si>
    <t>Actual Weekly Working Hours Groups</t>
  </si>
  <si>
    <t>0</t>
  </si>
  <si>
    <t>29-1</t>
  </si>
  <si>
    <t>54-45</t>
  </si>
  <si>
    <t>55 +</t>
  </si>
  <si>
    <t>متوسط ساعات العمل الأسبوعية</t>
  </si>
  <si>
    <t>النشاط الاقتصادي</t>
  </si>
  <si>
    <t xml:space="preserve">الشرقية </t>
  </si>
  <si>
    <t xml:space="preserve">عسير </t>
  </si>
  <si>
    <t xml:space="preserve">جازان </t>
  </si>
  <si>
    <t xml:space="preserve">الباحة </t>
  </si>
  <si>
    <t>Economic Activity</t>
  </si>
  <si>
    <t>North. Bord.</t>
  </si>
  <si>
    <t>الزراعة والصيد والغابات وصيد الأسماك</t>
  </si>
  <si>
    <t xml:space="preserve">Agriculture , Hunting , Forestery &amp; Fishing </t>
  </si>
  <si>
    <t>التعدين و استغلال المحاجر</t>
  </si>
  <si>
    <t>Petroleum &amp; Minerals</t>
  </si>
  <si>
    <t xml:space="preserve">الصناعات التحويلية </t>
  </si>
  <si>
    <t>Manufacturing</t>
  </si>
  <si>
    <t>الكهرباء و الغاز و المياه</t>
  </si>
  <si>
    <t>Electricity, Gas &amp; Water</t>
  </si>
  <si>
    <t>التشييد و البناء</t>
  </si>
  <si>
    <t>Construction</t>
  </si>
  <si>
    <t xml:space="preserve">تجارة الجملة و التجزئة </t>
  </si>
  <si>
    <t>Wholesale &amp; Retail Trade</t>
  </si>
  <si>
    <t>الفنادق و المطاعم</t>
  </si>
  <si>
    <t>Restaurants &amp; Hotels</t>
  </si>
  <si>
    <t>النقل و التخزين و الاتصالات</t>
  </si>
  <si>
    <t>الوساطة المالية</t>
  </si>
  <si>
    <t>Banking &amp; Insurance</t>
  </si>
  <si>
    <t>الانشطة العقارية</t>
  </si>
  <si>
    <t>Real Estate &amp; Business Services</t>
  </si>
  <si>
    <t>الإدارة العامة</t>
  </si>
  <si>
    <t>General Administration</t>
  </si>
  <si>
    <t>التعليم</t>
  </si>
  <si>
    <t>Education</t>
  </si>
  <si>
    <t xml:space="preserve">الصحة و العمل الاجتماعي </t>
  </si>
  <si>
    <t>Health &amp; Social Services</t>
  </si>
  <si>
    <t>الخدمات الجماعية و الاجتماعية</t>
  </si>
  <si>
    <t>Community &amp; Social Services</t>
  </si>
  <si>
    <t xml:space="preserve">الاسر الخاصة  </t>
  </si>
  <si>
    <t>Private House Holds</t>
  </si>
  <si>
    <t>المنظمات و الهيئات الدولية</t>
  </si>
  <si>
    <t>International Organizations</t>
  </si>
  <si>
    <t xml:space="preserve">جدول ( 55 )     </t>
  </si>
  <si>
    <t xml:space="preserve"> Table ( 55 )</t>
  </si>
  <si>
    <t>19 - 15</t>
  </si>
  <si>
    <t>24 - 20</t>
  </si>
  <si>
    <t>29 - 25</t>
  </si>
  <si>
    <t>34 - 30</t>
  </si>
  <si>
    <t xml:space="preserve"> 39 - 35 </t>
  </si>
  <si>
    <t xml:space="preserve">44 - 40 </t>
  </si>
  <si>
    <t xml:space="preserve">49 - 45 </t>
  </si>
  <si>
    <t xml:space="preserve"> 54 - 50  </t>
  </si>
  <si>
    <t xml:space="preserve"> 59 - 55</t>
  </si>
  <si>
    <t xml:space="preserve"> 64 - 60</t>
  </si>
  <si>
    <t>65 +</t>
  </si>
  <si>
    <t xml:space="preserve">جدول ( 56 )     </t>
  </si>
  <si>
    <t xml:space="preserve">جدول ( 58 )     </t>
  </si>
  <si>
    <t xml:space="preserve"> Table ( 58 )</t>
  </si>
  <si>
    <t xml:space="preserve">       الثانوية      أو مايعادلها</t>
  </si>
  <si>
    <t xml:space="preserve">    بكالوريوس  أو ليسانس</t>
  </si>
  <si>
    <t>Electricity, Gas   &amp; Water</t>
  </si>
  <si>
    <t xml:space="preserve">جدول ( 60 )     </t>
  </si>
  <si>
    <t xml:space="preserve"> Table ( 61 )</t>
  </si>
  <si>
    <t xml:space="preserve">جدول ( 62 )     </t>
  </si>
  <si>
    <t xml:space="preserve"> Table ( 62 )</t>
  </si>
  <si>
    <t>لم يتزوج</t>
  </si>
  <si>
    <t>المجموع</t>
  </si>
  <si>
    <t>متوسط ساعات العمل الفعلية الأسبوعية</t>
  </si>
  <si>
    <t>Avarege Actual Weekly Working Hours</t>
  </si>
  <si>
    <t xml:space="preserve"> Community &amp; Social Services</t>
  </si>
  <si>
    <t>Table ( 15 )</t>
  </si>
  <si>
    <t>Table ( 17 )</t>
  </si>
  <si>
    <t>Table ( 18 )</t>
  </si>
  <si>
    <t>جدول ( 1 )</t>
  </si>
  <si>
    <t>Table ( 1 )</t>
  </si>
  <si>
    <t>Table ( 2 )</t>
  </si>
  <si>
    <t>جدول ( 2 )</t>
  </si>
  <si>
    <t>جدول ( 3 )</t>
  </si>
  <si>
    <t>Table ( 7 )</t>
  </si>
  <si>
    <t>جدول ( 7 )</t>
  </si>
  <si>
    <t>Table ( 11 )</t>
  </si>
  <si>
    <t>Table ( 13 )</t>
  </si>
  <si>
    <t>Table ( 14 )</t>
  </si>
  <si>
    <t>Table ( 16  )</t>
  </si>
  <si>
    <t xml:space="preserve">السكان ( 15سنة فأكثر ) حسب المنطقة الإدارية والجنس  </t>
  </si>
  <si>
    <t>السكان السعوديون ( 15سنة فأكثر ) حسب المنطقة الإدارية والجنس</t>
  </si>
  <si>
    <t>السكان ( 15سنة فأكثر ) حسب فئات العمر والجنس</t>
  </si>
  <si>
    <t>قوة العمل ( 15سنة فأكثر ) حسب فئات العمر والجنس</t>
  </si>
  <si>
    <t xml:space="preserve">   Population Out of The Labour Force (15 Years and Over ) By Administrative Area</t>
  </si>
  <si>
    <t xml:space="preserve">   Male Population Out of The Labour Force (15 Years and Over ) By Administrative Area</t>
  </si>
  <si>
    <t xml:space="preserve">  Saudi Population Out of The Labour Force (15 Years and Over ) By Administrative Area</t>
  </si>
  <si>
    <t xml:space="preserve">  Saudi Male Population Out of The Labour Force (15 Years and Over ) By Administrative Area</t>
  </si>
  <si>
    <t xml:space="preserve"> Population Out of The Labour Force (15 Years and Over ) By Age Group</t>
  </si>
  <si>
    <t>Male Population Out of The Labour Force (15 Years and Over ) By Age Group</t>
  </si>
  <si>
    <t>Saudi Population Out of The Labour Force (15 Years and Over ) By Age Group</t>
  </si>
  <si>
    <t>Saudi Male Population  Out of The Labour Force (15 Years and Over ) By Age Group</t>
  </si>
  <si>
    <t xml:space="preserve"> Population Out of The Labour Force (15 Years and Over ) By Education Status</t>
  </si>
  <si>
    <t>Male Population Out of The Labour Force (15 Years and Over ) By Education Status</t>
  </si>
  <si>
    <t xml:space="preserve"> Saudi Population Out of The Labour Force (15 Years and Over ) By Education Status</t>
  </si>
  <si>
    <t>Saudi Male Population Out of The Labour Force (15 Years and Over ) By Education Status</t>
  </si>
  <si>
    <t xml:space="preserve"> Population Out of The Labour Force (15 Years and Over ) By Marital Status</t>
  </si>
  <si>
    <t>Saudi Population Out of The Labour Force (15 Years and Over ) By Marital Status</t>
  </si>
  <si>
    <t>المشتغلون (15سنة فأكثر) حسب المنطقة الإدارية والمجموعات الرئيسة للمهنة</t>
  </si>
  <si>
    <t>المشتغلون الذكور (15سنة فأكثر) حسب المنطقة الإدارية والمجموعات الرئيسة للمهنة</t>
  </si>
  <si>
    <t>المشتغلون السعوديون (15سنة فأكثر) حسب المنطقة الإدارية والمجموعات الرئيسة للمهنة</t>
  </si>
  <si>
    <t>المشتغلون السعوديون الذكور (15سنة فأكثر) حسب المنطقة الإدارية والمجموعات الرئيسة للمهنة</t>
  </si>
  <si>
    <t xml:space="preserve">المشتغلون السعوديون (15سنة فأكثر) حسب فئات العمر والمجموعات الرئيسة للمهنة </t>
  </si>
  <si>
    <t>المشتغلون (15سنة فأكثر) حسب الحالة التعليمية والمجموعات الرئيسة للمهنة</t>
  </si>
  <si>
    <t>المشتغلون الذكور (15سنة فأكثر) حسب الحالة التعليمية والمجموعات الرئيسة للمهنة</t>
  </si>
  <si>
    <t>المشتغلون السعوديون (15سنة فأكثر) حسب الحالة التعليمية والمجموعات الرئيسة للمهنة</t>
  </si>
  <si>
    <t>المشتغلون السعوديون الذكور (15سنة فأكثر) حسب الحالة التعليمية والمجموعات الرئيسة للمهنة</t>
  </si>
  <si>
    <t xml:space="preserve">المشتغلون (15سنة فأكثر) حسب الحالة الزواجية والمجموعات الرئيسة للمهنة  </t>
  </si>
  <si>
    <t>المشتغلون الذكور (15سنة فأكثر) حسب الحالة الزواجية والمجموعات الرئيسة للمهنة</t>
  </si>
  <si>
    <t xml:space="preserve">المشتغلون السعوديون (15سنة فأكثر) حسب الحالة الزواجية والمجموعات الرئيسة للمهنة </t>
  </si>
  <si>
    <t>المشتغلون السعوديون الذكور (15سنة فأكثر) حسب الحالة الزواجية والمجموعات الرئيسة للمهنة</t>
  </si>
  <si>
    <t>المشتغلون (15سنة فأكثر) حسب فئات ساعات العمل الفعلية الأسبوعية والمجموعات الرئيسة للمهنة</t>
  </si>
  <si>
    <t xml:space="preserve">المشتغلون الذكور (15سنة فأكثر) حسب فئات ساعات العمل الفعلية الأسبوعية والمجموعات الرئيسة للمهنة </t>
  </si>
  <si>
    <t>جدول ( 5 )</t>
  </si>
  <si>
    <t>Table ( 5 )</t>
  </si>
  <si>
    <t>Table ( 6 )</t>
  </si>
  <si>
    <t>جدول ( 8 )</t>
  </si>
  <si>
    <t>Table ( 8 )</t>
  </si>
  <si>
    <t>مشتغلون</t>
  </si>
  <si>
    <t>متعطلون</t>
  </si>
  <si>
    <t>Unemployed</t>
  </si>
  <si>
    <t>جدول ( 9 )</t>
  </si>
  <si>
    <t>Table ( 9 )</t>
  </si>
  <si>
    <t>جدول ( 10 )</t>
  </si>
  <si>
    <t>Table ( 10 )</t>
  </si>
  <si>
    <t>قوة العمل السعودية ( 15سنة فأكثر ) حسب فئات العمر والجنس</t>
  </si>
  <si>
    <t>جدول ( 4 )</t>
  </si>
  <si>
    <t>Table ( 4 )</t>
  </si>
  <si>
    <t>جدول ( 6 )</t>
  </si>
  <si>
    <t xml:space="preserve">جدول ( 11 )      </t>
  </si>
  <si>
    <t xml:space="preserve">جدول (  12 )      </t>
  </si>
  <si>
    <t>Table ( 12  )</t>
  </si>
  <si>
    <t xml:space="preserve">جدول ( 13 )      </t>
  </si>
  <si>
    <t xml:space="preserve">جدول ( 14 )      </t>
  </si>
  <si>
    <t xml:space="preserve">جدول ( 16 )      </t>
  </si>
  <si>
    <t>Table ( 20 )</t>
  </si>
  <si>
    <t xml:space="preserve">جدول ( 53 )     </t>
  </si>
  <si>
    <t xml:space="preserve"> Table ( 53 )</t>
  </si>
  <si>
    <t xml:space="preserve">جدول ( 54 )     </t>
  </si>
  <si>
    <t xml:space="preserve">السكان السعوديون ( 15سنة فأكثر ) حسب فئات العمر والجنس </t>
  </si>
  <si>
    <t xml:space="preserve">قوة العمل ( 15سنة فأكثر ) حسب الحالة التعليمية والجنس </t>
  </si>
  <si>
    <t xml:space="preserve">قوة العمل السعودية ( 15سنة فأكثر ) حسب الحالة التعليمية والجنس </t>
  </si>
  <si>
    <t xml:space="preserve">قوة العمل ( 15سنة فأكثر ) حسب الحالة الزواجية والجنس </t>
  </si>
  <si>
    <t xml:space="preserve">قوة العمل السعودية ( 15سنة فأكثر ) حسب الحالة الزواجية والجنس </t>
  </si>
  <si>
    <t xml:space="preserve">المشتغلون (15سنة فأكثر) حسب فئات العمر والمجموعات الرئيسة للمهنة </t>
  </si>
  <si>
    <t xml:space="preserve">المشتغلون الذكور (15سنة فأكثر) حسب فئات العمر والمجموعات الرئيسة للمهنة  </t>
  </si>
  <si>
    <t xml:space="preserve">المشتغلون السعوديون الذكور (15سنة فأكثر) حسب فئات العمر والمجموعات الرئيسة للمهنة </t>
  </si>
  <si>
    <t>العاملون بالزراعة وتربية الحيوانات وصيد الأسماك</t>
  </si>
  <si>
    <t xml:space="preserve">Bachelor Degree </t>
  </si>
  <si>
    <t>Higher Diploma / Master Degree</t>
  </si>
  <si>
    <t>Clerical Workers</t>
  </si>
  <si>
    <t>Sales Workers</t>
  </si>
  <si>
    <t>Service Workers</t>
  </si>
  <si>
    <t>Transportation , Storage &amp; Communications</t>
  </si>
  <si>
    <t xml:space="preserve">جدول ( 61 )     </t>
  </si>
  <si>
    <t>السكان خارج قوة العمل (15سنة فأكثر) حسب المنطقة الإدارية</t>
  </si>
  <si>
    <t xml:space="preserve"> السكان الذكور خارج قوة العمل (15سنة فأكثر) حسب المنطقة الإدارية</t>
  </si>
  <si>
    <t xml:space="preserve"> السكان السعوديون خارج قوة العمل (15 سنة فأكثر) حسب المنطقة الإدارية</t>
  </si>
  <si>
    <t>السكان السعوديون الذكور خارج قوة العمل (15سنة فأكثر) حسب المنطقة الإدارية</t>
  </si>
  <si>
    <t xml:space="preserve">السكان خارج قوة العمل (15سنة فأكثر) حسب فئات العمر </t>
  </si>
  <si>
    <t xml:space="preserve">السكان الذكور خارج قوة العمل (15 سنة فأكثر) حسب فئات العمر </t>
  </si>
  <si>
    <t xml:space="preserve">السكان السعوديون خارج قوة العمل (15 سنة فأكثر) حسب فئات العمر </t>
  </si>
  <si>
    <t xml:space="preserve">السكان السعوديون الذكور خارج قوة العمل (15 سنة فأكثر) حسب فئات العمر </t>
  </si>
  <si>
    <t xml:space="preserve">السكان خارج قوة العمل (15 سنة فأكثر) حسب الحالة التعليمية </t>
  </si>
  <si>
    <t xml:space="preserve"> السكان الذكور خارج قوة العمل (15سنة فأكثر) حسب الحالة التعليمية </t>
  </si>
  <si>
    <t xml:space="preserve">السكان السعوديون خارج قوة العمل (15سنة فأكثر) حسب الحالة التعليمية </t>
  </si>
  <si>
    <t>السكان السعوديون الذكور خارج قوة العمل (15سنة فأكثر) حسب الحالة التعليمية</t>
  </si>
  <si>
    <t xml:space="preserve">السكان خارج قوة العمل (15سنة فأكثر) حسب الحالة الزواجية </t>
  </si>
  <si>
    <t>السكان الذكور خارج قوة العمل (15سنة فأكثر) حسب الحالة الزواجية</t>
  </si>
  <si>
    <t>السكان السعوديون خارج قوة العمل (15سنة فأكثر) حسب الحالة الزواجية</t>
  </si>
  <si>
    <t xml:space="preserve">السكان السعوديون الذكور خارج قوة العمل (15سنة فأكثر) حسب الحالة الزواجية </t>
  </si>
  <si>
    <t>Specialists in Professional, Technical and Humanitarian Fields</t>
  </si>
  <si>
    <t>Technicians in Professional, Technical and Humanitarian Fields</t>
  </si>
  <si>
    <t>Average Weekly</t>
  </si>
  <si>
    <t xml:space="preserve">       Working Hours</t>
  </si>
  <si>
    <t xml:space="preserve"> Population ( 15 Years and Over ) By Administrative Area and Sex</t>
  </si>
  <si>
    <t>Saudi Population ( 15 Years and Over ) By Administrative Area and Sex</t>
  </si>
  <si>
    <t>Disabled</t>
  </si>
  <si>
    <t>House Keeping</t>
  </si>
  <si>
    <t>الفنيون في المجالات العلمية والفنية والانسانية</t>
  </si>
  <si>
    <t>الاختصاصيون في المجالات العلمية والفنية والانسانية</t>
  </si>
  <si>
    <t>Saudi Population ( 15 Years and Over ) By Age Group and Sex</t>
  </si>
  <si>
    <t>Labour Force ( 15 Years and Over ) By Age Group and Sex</t>
  </si>
  <si>
    <t>Saudi Labour Force ( 15 Years and Over ) By Age Group and Sex</t>
  </si>
  <si>
    <t xml:space="preserve">  Labour Force ( 15 Years and Over ) By Education Status and Sex</t>
  </si>
  <si>
    <t xml:space="preserve">  Saudi Labour Force ( 15 Years and Over ) By Education Status and Sex</t>
  </si>
  <si>
    <t xml:space="preserve">   Labour Force ( 15 Years and Over ) By Marital Status and Sex</t>
  </si>
  <si>
    <t xml:space="preserve">  Saudi Labour Force ( 15 Years and Over ) By Marital Status and Sex</t>
  </si>
  <si>
    <t>Male Population Out of The Labour Force (15 Years and Over ) By Marital Status</t>
  </si>
  <si>
    <t>Saudi Male Population Out of The Labour Force (15 Years and Over ) By Marital Status</t>
  </si>
  <si>
    <t xml:space="preserve">جدول ( 51 )     </t>
  </si>
  <si>
    <t xml:space="preserve">جدول ( 52 )     </t>
  </si>
  <si>
    <t xml:space="preserve"> Table ( 52 )</t>
  </si>
  <si>
    <t xml:space="preserve"> Table ( 56 )</t>
  </si>
  <si>
    <t xml:space="preserve"> Population ( 15 Years and Over ) By Age Group and Sex</t>
  </si>
  <si>
    <t xml:space="preserve">جدول ( 28 )      </t>
  </si>
  <si>
    <t xml:space="preserve">جدول ( 29 )      </t>
  </si>
  <si>
    <t xml:space="preserve">جدول ( 30 )      </t>
  </si>
  <si>
    <t xml:space="preserve">جدول ( 31 )      </t>
  </si>
  <si>
    <t xml:space="preserve">جدول ( 32 )      </t>
  </si>
  <si>
    <t>Table ( 42 )</t>
  </si>
  <si>
    <t xml:space="preserve">جدول ( 46 )     </t>
  </si>
  <si>
    <t xml:space="preserve">جدول ( 47 )     </t>
  </si>
  <si>
    <t xml:space="preserve">جدول ( 48 )     </t>
  </si>
  <si>
    <t xml:space="preserve">جدول ( 49 )     </t>
  </si>
  <si>
    <t xml:space="preserve"> Table ( 49 )</t>
  </si>
  <si>
    <t xml:space="preserve">جدول ( 50 )     </t>
  </si>
  <si>
    <t xml:space="preserve"> Table ( 50 )</t>
  </si>
  <si>
    <t xml:space="preserve">جدول ( 27 )      </t>
  </si>
  <si>
    <t>Table (38 )</t>
  </si>
  <si>
    <t xml:space="preserve">جدول ( 45 )     </t>
  </si>
  <si>
    <t xml:space="preserve"> Table ( 45 )</t>
  </si>
  <si>
    <t xml:space="preserve"> Table ( 47 )</t>
  </si>
  <si>
    <t>جدول ( 57 )</t>
  </si>
  <si>
    <t>جدول ( 59 )</t>
  </si>
  <si>
    <r>
      <t xml:space="preserve">الجملة   </t>
    </r>
    <r>
      <rPr>
        <b/>
        <sz val="18"/>
        <rFont val="Arial"/>
        <family val="2"/>
      </rPr>
      <t xml:space="preserve">     </t>
    </r>
  </si>
  <si>
    <t xml:space="preserve">الجملة  </t>
  </si>
  <si>
    <t>دبلوم عالي / ماجستير</t>
  </si>
  <si>
    <t>Table ( 44 )</t>
  </si>
  <si>
    <t xml:space="preserve"> Table ( 46 )</t>
  </si>
  <si>
    <t xml:space="preserve"> Table ( 51 )</t>
  </si>
  <si>
    <t xml:space="preserve"> Table ( 54 )</t>
  </si>
  <si>
    <t xml:space="preserve"> Table ( 57 )</t>
  </si>
  <si>
    <t xml:space="preserve"> Table ( 60 )</t>
  </si>
  <si>
    <t>Table ( 28 )</t>
  </si>
  <si>
    <t>Table ( 35 )</t>
  </si>
  <si>
    <t xml:space="preserve"> Table ( 48 )</t>
  </si>
  <si>
    <r>
      <t xml:space="preserve">الجملة  </t>
    </r>
    <r>
      <rPr>
        <sz val="16"/>
        <rFont val="Arial"/>
        <family val="2"/>
      </rPr>
      <t>Total</t>
    </r>
  </si>
  <si>
    <r>
      <t xml:space="preserve">الجملة    </t>
    </r>
    <r>
      <rPr>
        <sz val="16"/>
        <rFont val="Arial"/>
        <family val="2"/>
      </rPr>
      <t>Total</t>
    </r>
  </si>
  <si>
    <r>
      <t xml:space="preserve">الجملة  </t>
    </r>
    <r>
      <rPr>
        <sz val="16"/>
        <rFont val="Arial"/>
        <family val="2"/>
      </rPr>
      <t>Total</t>
    </r>
    <r>
      <rPr>
        <b/>
        <sz val="16"/>
        <rFont val="Arial"/>
        <family val="2"/>
      </rPr>
      <t xml:space="preserve">  </t>
    </r>
  </si>
  <si>
    <r>
      <t xml:space="preserve">الجملة  </t>
    </r>
    <r>
      <rPr>
        <sz val="16"/>
        <rFont val="Arial"/>
        <family val="2"/>
      </rPr>
      <t>Total</t>
    </r>
    <r>
      <rPr>
        <b/>
        <sz val="16"/>
        <rFont val="Arial"/>
        <family val="2"/>
      </rPr>
      <t xml:space="preserve"> </t>
    </r>
  </si>
  <si>
    <r>
      <t xml:space="preserve">الجملة    </t>
    </r>
    <r>
      <rPr>
        <sz val="18"/>
        <rFont val="Arial"/>
        <family val="2"/>
      </rPr>
      <t>Total</t>
    </r>
  </si>
  <si>
    <r>
      <t xml:space="preserve">الجملة   </t>
    </r>
    <r>
      <rPr>
        <sz val="18"/>
        <rFont val="Arial"/>
        <family val="2"/>
      </rPr>
      <t>Total</t>
    </r>
  </si>
  <si>
    <t>Table ( 59 )</t>
  </si>
  <si>
    <t xml:space="preserve">المشتغلون ( 15 سنة فأكثر ) حسب المجموعات الرئيسة للنشاط الاقتصادي والمنطقة الادارية </t>
  </si>
  <si>
    <t>المشتغلون الذكور ( 15 سنة فأكثر ) حسب المجموعات الرئيسة للنشاط الاقتصادي والمنطقة الادارية</t>
  </si>
  <si>
    <t xml:space="preserve">المشتغلون السعوديون ( 15 سنة فأكثر ) حسب المجموعات الرئيسة للنشاط الاقتصادي والمنطقة الادارية  </t>
  </si>
  <si>
    <t>المشتغلون السعوديون الذكور ( 15 سنة فأكثر ) حسب المجموعات الرئيسة للنشاط الاقتصادي والمنطقة الادارية</t>
  </si>
  <si>
    <t>المشتغلون ( 15 سنة فأكثر ) حسب المجموعات الرئيسة للنشاط الاقتصادي و فئات العمر</t>
  </si>
  <si>
    <t xml:space="preserve">المشتغلون الذكور ( 15 سنة فأكثر ) حسب المجموعات الرئيسة للنشاط الاقتصادي و فئات العمر </t>
  </si>
  <si>
    <t xml:space="preserve">المشتغلون السعوديون ( 15 سنة فأكثر ) حسب المجموعات الرئيسة للنشاط الاقتصادي و فئات العمر </t>
  </si>
  <si>
    <t>المشتغلون السعوديون الذكور ( 15 سنة فأكثر ) حسب المجموعات الرئيسة للنشاط الاقتصادي و فئات العمر</t>
  </si>
  <si>
    <t xml:space="preserve">المشتغلون ( 15 سنة فأكثر ) حسب المجموعات الرئيسة للنشاط الاقتصادي والحالة التعليمية </t>
  </si>
  <si>
    <t xml:space="preserve">المشتغلون الذكور ( 15 سنة فأكثر ) حسب المجموعات الرئيسة للنشاط الاقتصادي والحالة التعليمية </t>
  </si>
  <si>
    <t>المشتغلون السعوديون ( 15 سنة فأكثر ) حسب المجموعات الرئيسة للنشاط الاقتصادي والحالة التعليمية</t>
  </si>
  <si>
    <t xml:space="preserve">المشتغلون السعوديون الذكور ( 15 سنة فأكثر ) حسب المجموعات الرئيسة للنشاط الاقتصادي والحالة التعليمية </t>
  </si>
  <si>
    <t xml:space="preserve">المشتغلون ( 15 سنة فأكثر ) حسب المجموعات الرئيسة للنشاط الاقتصادي والحالة الزواجية </t>
  </si>
  <si>
    <t>المشتغلون الذكور ( 15 سنة فأكثر ) حسب المجموعات الرئيسة للنشاط الاقتصادي والحالة الزواجية</t>
  </si>
  <si>
    <t>المشتغلون السعوديون ( 15 سنة فأكثر ) حسب المجموعات الرئيسة للنشاط الاقتصادي والحالة الزواجية</t>
  </si>
  <si>
    <t>المشتغلون السعوديون الذكور ( 15 سنة فأكثر ) حسب المجموعات الرئيسة للنشاط الاقتصادي والحالة الزواجية</t>
  </si>
  <si>
    <t>المشتغلون ( 15 سنة فأكثر ) حسب المجموعات الرئيسة للنشاط الاقتصادي و فئات ساعات العمل الفعلية الأسبوعية</t>
  </si>
  <si>
    <t>المشتغلون الذكور ( 15 سنة فأكثر ) حسب المجموعات الرئيسة للنشاط الاقتصادي و فئات ساعات العمل الفعلية الأسبوعية</t>
  </si>
  <si>
    <t>مكتفي</t>
  </si>
  <si>
    <t>Self Sufficient</t>
  </si>
  <si>
    <t xml:space="preserve">         Total</t>
  </si>
  <si>
    <t>Employed</t>
  </si>
  <si>
    <t>Employed (15 Years and Over ) By Administrative Area and Main Occupation Groups</t>
  </si>
  <si>
    <t>Male Employed (15 Years and Over ) By Administrative Area and Main Occupation Groups</t>
  </si>
  <si>
    <t>Saudi Employed (15 Years and Over ) By Administrative Area and Main Occupation Groups</t>
  </si>
  <si>
    <t xml:space="preserve">  Saudi Male Employed  (15 Years and Over ) By Administrative Area  and Main Occupation Groups</t>
  </si>
  <si>
    <t>Employed (15 Years and Over ) By Age Group and Main Occupation Groups</t>
  </si>
  <si>
    <t>Male Employed (15 Years and Over ) By Age Group and Main Occupation Groups</t>
  </si>
  <si>
    <t>Saudi  Employed (15 Years and Over ) By Age Group and  Main Occupation Groups</t>
  </si>
  <si>
    <t xml:space="preserve">Saudi Male Employed (15 Years and Over ) By Age Group and Main Occupation Groups </t>
  </si>
  <si>
    <t xml:space="preserve">Employed (15 Years and Over ) By Education Status and Main Occupation Groups </t>
  </si>
  <si>
    <t>Male Employed (15 Years and Over ) By Education Status and Main Occupation Groups</t>
  </si>
  <si>
    <t>Saudi Employed (15 Years and Over ) By Education Status and Main Occupation Groups</t>
  </si>
  <si>
    <t xml:space="preserve"> Saudi Male Employed (15 Years and Over ) By Education Status and Main Occupation Groups</t>
  </si>
  <si>
    <t>Employed (15 Years and Over ) By  Marital Status and Main Occupation Groups</t>
  </si>
  <si>
    <t>Male Employed (15 Years and Over ) By Marital Status and Main Occupation Groups</t>
  </si>
  <si>
    <t>Saudi Employed (15 Years and Over ) By Marital Status and Main Occupation Groups</t>
  </si>
  <si>
    <t>Saudi Male  Employed  (15 Years and Over ) By Marital Status and Main Occupation Groups</t>
  </si>
  <si>
    <t>Employed (15 Years and Over ) By Actual Weekly Working Hours Groups and Main Occupation Groups</t>
  </si>
  <si>
    <t>Male Employed (15 Years and Over ) By Actual Weekly Working Hours Groups and Main Occupation Groups</t>
  </si>
  <si>
    <t xml:space="preserve">Employed ( 15 Years and Over ) By Main Economic Activity Groups and Administrative Area </t>
  </si>
  <si>
    <t xml:space="preserve">Male Employed ( 15 Years and Over ) By Main Economic Activity Groups and Administrative Area </t>
  </si>
  <si>
    <t>Saudi Employed ( 15 Years and Over ) By Main Economic Activity Groups and Administrative Area</t>
  </si>
  <si>
    <t>Saudi Male Employed  ( 15 Years and Over ) By Main Economic Activity Groups and Administrative Area</t>
  </si>
  <si>
    <t>Employed ( 15 Years and Over ) By Main Economic Activity Groups and Age Group</t>
  </si>
  <si>
    <t>Male Employed ( 15 Years and Over ) By Main Economic Activity Groups and Age Group</t>
  </si>
  <si>
    <t>Saudi Employed ( 15 Years and Over ) By Main Economic Activity Groups and Age Group</t>
  </si>
  <si>
    <t>Saudi Male Employed ( 15 Years and Over ) By Main Economic Activity Groups and Age Group</t>
  </si>
  <si>
    <t>Employed ( 15 Years and Over ) By Main Economic Activity Groups and Education Status</t>
  </si>
  <si>
    <t>Male Employed ( 15 Years and Over ) By Main Economic Activity Groups and Education Status</t>
  </si>
  <si>
    <t>Saudi Employed ( 15 Years and Over ) By Main Economic Activity Groups and Education Status</t>
  </si>
  <si>
    <t>Saudi Male  Employed  ( 15 Years and Over ) By Main Economic Activity Groups and Education Status</t>
  </si>
  <si>
    <t>Employed ( 15 Years and Over ) By Main Economic Activity Groups and Marital Status</t>
  </si>
  <si>
    <t>Male Employed ( 15 Years and Over ) By Main Economic Activity Groups and Marital Status</t>
  </si>
  <si>
    <t>Saudi Employed ( 15 Years and Over ) By Main Economic Activity Groups and Marital Status</t>
  </si>
  <si>
    <t>Saudi Male  Employed  ( 15 Years and Over ) By Main Economic Activity Groups and Marital Status</t>
  </si>
  <si>
    <t>Employed ( 15 Years and Over ) By Main Economic Activity Groups and Actual Weekly Working Hours Groups</t>
  </si>
  <si>
    <t>Male Employed ( 15 Years and Over) By Main Economic Activity Groups and Actual Weekly Working Hours Groups</t>
  </si>
  <si>
    <t>رقم الجدول</t>
  </si>
  <si>
    <t>العــنــوان</t>
  </si>
  <si>
    <t>Subject</t>
  </si>
  <si>
    <t xml:space="preserve"> Number of Table</t>
  </si>
  <si>
    <t>السكان (15سنة فأكثر) حسب المنطقة الإدارية والجنس</t>
  </si>
  <si>
    <t xml:space="preserve"> Population ( 15 Years and Above ) By Administrative Area and Sex</t>
  </si>
  <si>
    <t>السكان السعوديون (15سنة فأكثر) حسب المنطقة الإدارية والجنس</t>
  </si>
  <si>
    <t>Saudis Population ( 15 Years and Above ) By Administrative Area and Sex</t>
  </si>
  <si>
    <t>السكان (15سنة فأكثر) حسب فئات العمر والجنس</t>
  </si>
  <si>
    <t>Population ( 15 Years and Above ) By Age Group and Sex</t>
  </si>
  <si>
    <t>السكان السعوديون (15سنة فأكثر) حسب فئات العمر والجنس</t>
  </si>
  <si>
    <t>Saudis Population ( 15 Years and Above ) By Age Group and Sex</t>
  </si>
  <si>
    <t>قوة العمل (15سنة فأكثر) حسب فئات العمر والجنس</t>
  </si>
  <si>
    <t>Labour Force ( 15 Years and Above ) By Age Group and Sex</t>
  </si>
  <si>
    <t>قوة العمل السعودية (15سنة فأكثر) حسب فئات العمر والجنس</t>
  </si>
  <si>
    <t>Saudis Labour Force ( 15 Years and Above ) By Age Group and Sex</t>
  </si>
  <si>
    <t>قوة العمل (15سنة فأكثر) حسب الحالة التعليمية والجنس</t>
  </si>
  <si>
    <t xml:space="preserve">  Labour Force ( 15 Years and Above ) By Education Status and Sex</t>
  </si>
  <si>
    <t>قوة العمل السعودية (15سنة فأكثر) حسب الحالة التعليمية والجنس</t>
  </si>
  <si>
    <t>Saudis Labour Force ( 15 Years and Above ) By Education Status and Sex</t>
  </si>
  <si>
    <t>قوة العمل (15سنة فأكثر) حسب الحالة الزواجية والجنس</t>
  </si>
  <si>
    <t xml:space="preserve">  Labour Force ( 15 Years and Above ) By Marital Status and Sex</t>
  </si>
  <si>
    <t>قوة العمل السعودية (15سنة فأكثر) حسب الحالة الزواجية والجنس</t>
  </si>
  <si>
    <t xml:space="preserve"> Saudis Labour Force ( 15 Years and Above ) By Marital Status and Sex</t>
  </si>
  <si>
    <t>Population Out of The Labour Force (15 Years and Above ) By Administrative Area</t>
  </si>
  <si>
    <t>السكان الذكور خارج قوة العمل (15سنة فأكثر) حسب المنطقة الإدارية</t>
  </si>
  <si>
    <t xml:space="preserve"> Males Population Out of The Labour Force (15 Years and Above ) By Administrative Area</t>
  </si>
  <si>
    <t>السكان السعوديون خارج قوة العمل (15 سنة فأكثر) حسب المنطقة الإدارية</t>
  </si>
  <si>
    <t xml:space="preserve"> Saudis Population Out of The Labour Force (15 Years and Above ) By Administrative Area</t>
  </si>
  <si>
    <t>Saudis Males Population Out of The Labour Force (15 Years and Above ) By Administrative Area</t>
  </si>
  <si>
    <t>السكان خارج قوة العمل (15 سنة فأكثر) حسب فئات العمر</t>
  </si>
  <si>
    <t>Population Out of The Labour Force (15 Years and Above ) By Age Group</t>
  </si>
  <si>
    <t>السكان الذكور خارج قوة العمل (15 سنة فأكثر) حسب فئات العمر</t>
  </si>
  <si>
    <t>Males Population Out of The Labour Force (15 Years and Above ) By Age Group</t>
  </si>
  <si>
    <t>السكان السعوديون خارج قوة العمل (15 سنة فأكثر) حسب فئات العمر</t>
  </si>
  <si>
    <t>Saudis Population Out of The Labour Force (15 Years and Above ) By Age Group</t>
  </si>
  <si>
    <t>السكان السعوديون الذكور خارج قوة العمل (15 سنة فأكثر) حسب فئات العمر</t>
  </si>
  <si>
    <t>Saudis Males Population  Out of The Labour Force (15 Years and Above ) By Age Group</t>
  </si>
  <si>
    <t>السكان خارج قوة العمل (15 سنة فأكثر) حسب الحالة التعليمية</t>
  </si>
  <si>
    <t xml:space="preserve"> Population Out of The Labour Force (15 Years and Above ) By Education Status</t>
  </si>
  <si>
    <t>السكان الذكور خارج قوة العمل (15سنة فأكثر) حسب الحالة التعليمية</t>
  </si>
  <si>
    <t>Males Population Out of The Labour Force (15 Years and Above ) By Education Status</t>
  </si>
  <si>
    <t>السكان السعوديون خارج  قوة العمل (15سنة فأكثر) حسب الحالة التعليمية</t>
  </si>
  <si>
    <t xml:space="preserve"> Saudis Population Out of The Labour Force (15 Years and Above ) By Education Status</t>
  </si>
  <si>
    <t>Saudis Males Population Out of The Labour Force (15 Years and Above ) By Education Status</t>
  </si>
  <si>
    <t>السكان خارج قوة العمل (15سنة فأكثر) حسب الحالة الزواجية</t>
  </si>
  <si>
    <t xml:space="preserve"> Population Out of The Labour Force (15 Years and Above ) By Marital Status</t>
  </si>
  <si>
    <t>Males Population Out of The Labour Force (15 Years and Above ) By Marital Status</t>
  </si>
  <si>
    <t>Saudis Population Out of The Labour Force (15 Years and Above ) By Marital Status</t>
  </si>
  <si>
    <t>السكان السعوديون الذكور خارج قوة العمل (15سنة فأكثر) حسب الحالة الزواجية</t>
  </si>
  <si>
    <t>Saudis Males Population Out of The Labour Force (15 Years and Above ) By Marital Status</t>
  </si>
  <si>
    <t>Employed persons (15 Years and Above ) By Administrative Area and Main Occupation Groups</t>
  </si>
  <si>
    <t>Males Employed persons (15 Years and Above ) By Administrative Area and Main Occupation Groups</t>
  </si>
  <si>
    <t>Saudis Employed persons (15 Years and Above) By Administrative Area and Main Occupation Groups</t>
  </si>
  <si>
    <t>Saudis Males Employed persons  (15 Years and Above) By Administrative Area  and Main Occupation Groups</t>
  </si>
  <si>
    <t>المشتغلون (15سنة فأكثر) حسب فئات العمر والمجموعات الرئيسة للمهنة</t>
  </si>
  <si>
    <t>Employed persons (15 Years and Above ) By Age Group and Main Occupation Groups</t>
  </si>
  <si>
    <t>المشتغلون الذكور (15سنة فأكثر) حسب فئات العمر والمجموعات الرئيسة للمهنة</t>
  </si>
  <si>
    <t>Males Employed persons (15 Years and Above ) By Age Group and Main Occupation Groups</t>
  </si>
  <si>
    <t>المشتغلون السعوديون (15سنة فأكثر) حسب فئات العمر والمجموعات الرئيسة للمهنة</t>
  </si>
  <si>
    <t>Saudis  Employed persons (15 Years and Above ) By Age Group and  Main Occupation Groups</t>
  </si>
  <si>
    <t>المشتغلون السعوديون الذكور (15سنة فأكثر) حسب فئات العمر والمجموعات الرئيسة للمهنة</t>
  </si>
  <si>
    <t xml:space="preserve">Saudis Males Employed persons (15 Years and Above ) By Age Group and Main Occupation Groups </t>
  </si>
  <si>
    <t xml:space="preserve">Employed persons (15 Years and Above ) By Education Status and Main Occupation Groups </t>
  </si>
  <si>
    <t>Males Employed persons (15 Years and Above) By Education Status and Main Occupation Groups</t>
  </si>
  <si>
    <t>Saudis Employed persons (15 Years and Above) By Education Status and Main Occupation Groups</t>
  </si>
  <si>
    <t>Saudis Males Employed persons (15 Years and Above ) By Education Status and Main Occupation Groups</t>
  </si>
  <si>
    <t>المشتغلون (15سنة فأكثر) حسب الحالة الزواجية والمجموعات الرئيسة للمهنة</t>
  </si>
  <si>
    <t>Employed persons (15 Years and Above ) By  Marital Status and Main Occupation Groups</t>
  </si>
  <si>
    <t>Males Employed persons (15 Years and Above) By Marital Status and Main Occupation Groups</t>
  </si>
  <si>
    <t>المشتغلون السعوديون (15سنة فأكثر) حسب الحالة الزواجية والمجموعات الرئيسة للمهنة</t>
  </si>
  <si>
    <t>Saudis Employed persons (15 Years and Above ) By Marital Status and Main Occupation Groups</t>
  </si>
  <si>
    <t>Saudis Males Employed persons (15 Years and Above) By Marital Status and Main Occupation Groups</t>
  </si>
  <si>
    <t>المشتغلون (15سنة فأكثر) حسب فئات ساعات العمل الأسبوعية والمجموعات الرئيسة للمهنة</t>
  </si>
  <si>
    <t>Employed persons (15 Years and Above ) By  Weekly Working Hours Groups and Main Occupation Groups</t>
  </si>
  <si>
    <t>المشتغلون الذكور (15سنة فأكثر) حسب فئات ساعات العمل الأسبوعية والمجموعات الرئيسة للمهنة</t>
  </si>
  <si>
    <t>Males Employed persons (15 Years and Above ) By Weekly Working Hours Groups and Main Occupation Groups</t>
  </si>
  <si>
    <t>المشتغلون (15 سنة فأكثر) حسب المجموعات الرئيسة للنشاط الاقتصادي والمنطقة الإدارية</t>
  </si>
  <si>
    <t xml:space="preserve">Employed persons ( 15 Years and Above) By Main Economic Activity Groups and Administrative Area </t>
  </si>
  <si>
    <t>المشتغلون الذكور (15 سنة فأكثر) حسب المجموعات الرئيسة للنشاط الاقتصادي والمنطقة الإدارية</t>
  </si>
  <si>
    <t xml:space="preserve">Males Employed persons ( 15 Years and Above) By Main Economic Activity Groups and Administrative Area </t>
  </si>
  <si>
    <t>المشتغلون السعوديون (15 سنة فأكثر) حسب المجموعات الرئيسة للنشاط الاقتصادي والمنطقة الإدارية</t>
  </si>
  <si>
    <t>Saudis Employed persons ( 15 Years and Above ) By Main Economic Activity Groups and Administrative Area</t>
  </si>
  <si>
    <t>المشتغلون السعوديون الذكور (15 سنة فأكثر) حسب المجموعات الرئيسة للنشاط الاقتصادي والمنطقة الإدارية</t>
  </si>
  <si>
    <t>Saudis Males Employed persons ( 15 Years and Above ) By Main Economic Activity Groups and Administrative Area</t>
  </si>
  <si>
    <t>المشتغلون (15 سنة فأكثر) حسب المجموعات الرئيسة للنشاط الاقتصادي وفئات العمر</t>
  </si>
  <si>
    <t>Employed persons ( 15 Years and Above ) By Main Economic Activity Groups and Age Group</t>
  </si>
  <si>
    <t>المشتغلون الذكور (15 سنة فأكثر) حسب المجموعات الرئيسة للنشاط الاقتصادي وفئات العمر</t>
  </si>
  <si>
    <t>Males Employed persons ( 15 Years and Above ) By Main Economic Activity Groups and Age Group</t>
  </si>
  <si>
    <t>المشتغلون السعوديون (15 سنة فأكثر) حسب المجموعات الرئيسة للنشاط الاقتصادي وفئات العمر</t>
  </si>
  <si>
    <t>Saudis Employed persons ( 15 Years and Above ) By Main Economic Activity Groups and Age Group</t>
  </si>
  <si>
    <t>المشتغلون السعوديون الذكور (15 سنة فأكثر) حسب المجموعات الرئيسة للنشاط الاقتصادي وفئات العمر</t>
  </si>
  <si>
    <t>Saudis Males Employed persons ( 15 Years and Above ) By Main Economic Activity Groups and Age Group</t>
  </si>
  <si>
    <t>المشتغلون (15 سنة فأكثر) حسب المجموعات الرئيسة للنشاط الاقتصادي والحالة التعليمية</t>
  </si>
  <si>
    <t>Employed persons ( 15 Years and Above ) By Main Economic Activity Groups and Education Status</t>
  </si>
  <si>
    <t>المشتغلون الذكور (15 سنة فأكثر) حسب المجموعات الرئيسة للنشاط الاقتصادي والحالة التعليمية</t>
  </si>
  <si>
    <t>Males Employed persons ( 15 Years and Above) By Main Economic Activity Groups and Education Status</t>
  </si>
  <si>
    <t>المشتغلون السعوديون (15 سنة فأكثر) حسب المجموعات الرئيسة للنشاط الاقتصادي والحالة التعليمية</t>
  </si>
  <si>
    <t>Saudis Employed persons ( 15 Years and Above) By Main Economic Activity Groups and Education Status</t>
  </si>
  <si>
    <t>المشتغلون السعوديون الذكور (15 سنة فأكثر) حسب المجموعات الرئيسة للنشاط الاقتصادي والحالة التعليمية</t>
  </si>
  <si>
    <t>Saudis Males  Employed persons ( 15 Years and Above) By Main Economic Activity Groups and Education Status</t>
  </si>
  <si>
    <t>المشتغلون (15 سنة فأكثر) حسب المجموعات الرئيسة للنشاط الاقتصادي والحالة الزواجية</t>
  </si>
  <si>
    <t>Employed persons ( 15 Years and Above) By Main Economic Activity Groups and Marital Status</t>
  </si>
  <si>
    <t>المشتغلون الذكور(15 سنة فأكثر) حسب المجموعات الرئيسة للنشاط الاقتصادي والحالة الزواجية</t>
  </si>
  <si>
    <t>Males Employed persons ( 15 Years and Above) By Main Economic Activity Groups and Marital Status</t>
  </si>
  <si>
    <t>المشتغلون السعوديون (15 سنة فأكثر) حسب المجموعات الرئيسة للنشاط الاقتصادي والحالة الزواجية</t>
  </si>
  <si>
    <t>Saudis Employed persons ( 15 Years and Above) By Main Economic Activity Groups and Marital Status</t>
  </si>
  <si>
    <t>المشتغلون السعوديون الذكور (15 سنة فأكثر) حسب المجموعات الرئيسة للنشاط الاقتصادي والحالة الزواجية</t>
  </si>
  <si>
    <t>Saudis Males  Employed persons ( 15 Years and Above ) By Main Economic Activity Groups and Marital Status</t>
  </si>
  <si>
    <t>المشتغلون (15 سنة فأكثر) حسب المجموعات الرئيسة للنشاط الاقتصادي وفئات ساعات العمل الأسبوعية</t>
  </si>
  <si>
    <t>Employed persons ( 15 Years and Above ) By Main Economic Groups and Weekly Working Hours Groups</t>
  </si>
  <si>
    <t>المشتغلون الذكور (15 سنة فأكثر ) حسب المجموعات الرئيسة للنشاط الاقتصادي وفئات ساعات العمل الأسبوعية</t>
  </si>
  <si>
    <t>Males Employed persons ( 15 Years and Above) By Main Economic Groups and Weekly Working Hours Groups</t>
  </si>
  <si>
    <t xml:space="preserve">نشرة مسح القوى العاملة (2011) - </t>
  </si>
  <si>
    <t xml:space="preserve">Labor Force Survey 2011 </t>
  </si>
</sst>
</file>

<file path=xl/styles.xml><?xml version="1.0" encoding="utf-8"?>
<styleSheet xmlns="http://schemas.openxmlformats.org/spreadsheetml/2006/main">
  <numFmts count="23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_ ;[Red]\-#,##0\ "/>
    <numFmt numFmtId="165" formatCode="0.0"/>
    <numFmt numFmtId="166" formatCode="#,##0.0"/>
    <numFmt numFmtId="167" formatCode="&quot;نعم&quot;\,\ &quot;نعم&quot;\,\ &quot;لا&quot;"/>
    <numFmt numFmtId="168" formatCode="&quot;True&quot;;&quot;True&quot;;&quot;False&quot;"/>
    <numFmt numFmtId="169" formatCode="&quot;تشغيل&quot;\,\ &quot;تشغيل&quot;\,\ &quot;إيقاف تشغيل&quot;"/>
    <numFmt numFmtId="170" formatCode="[$€-2]\ #,##0.00_);[Red]\([$€-2]\ #,##0.00\)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"/>
    <numFmt numFmtId="177" formatCode="0.0000000000"/>
    <numFmt numFmtId="178" formatCode="0.000000000"/>
  </numFmts>
  <fonts count="62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b/>
      <sz val="28"/>
      <name val="Arial"/>
      <family val="2"/>
    </font>
    <font>
      <b/>
      <sz val="11"/>
      <name val="Arial"/>
      <family val="2"/>
    </font>
    <font>
      <sz val="12"/>
      <name val="Frutiger LT Arabic 55 Roman"/>
      <family val="0"/>
    </font>
    <font>
      <sz val="11"/>
      <color indexed="9"/>
      <name val="Arial"/>
      <family val="2"/>
    </font>
    <font>
      <u val="single"/>
      <sz val="5"/>
      <color indexed="20"/>
      <name val="Arial"/>
      <family val="0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6"/>
      <color indexed="62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5"/>
      <color theme="11"/>
      <name val="Arial"/>
      <family val="0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rgb="FF474D9B"/>
      <name val="Frutiger LT Arabic 55 Roman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8FF"/>
        <bgColor indexed="64"/>
      </patternFill>
    </fill>
    <fill>
      <patternFill patternType="solid">
        <fgColor rgb="FF84DFF4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8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double"/>
    </border>
    <border>
      <left style="double"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/>
      <bottom style="double"/>
    </border>
    <border>
      <left/>
      <right style="double"/>
      <top/>
      <bottom/>
    </border>
    <border>
      <left style="double"/>
      <right/>
      <top/>
      <bottom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/>
      <top style="double"/>
      <bottom style="thin"/>
    </border>
    <border>
      <left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double"/>
      <right style="double"/>
      <top style="double"/>
      <bottom/>
    </border>
    <border>
      <left/>
      <right style="thin"/>
      <top/>
      <bottom style="double"/>
    </border>
    <border>
      <left style="double"/>
      <right/>
      <top style="thin"/>
      <bottom style="double"/>
    </border>
    <border>
      <left/>
      <right style="double"/>
      <top style="double"/>
      <bottom style="thin"/>
    </border>
    <border>
      <left/>
      <right style="thin"/>
      <top style="double"/>
      <bottom style="double"/>
    </border>
    <border>
      <left style="double"/>
      <right style="thin"/>
      <top style="double"/>
      <bottom/>
    </border>
    <border>
      <left/>
      <right style="double"/>
      <top style="double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double"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19" borderId="1" applyNumberFormat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19" borderId="2" applyNumberFormat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31" borderId="9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8" fillId="0" borderId="0" xfId="0" applyFont="1" applyFill="1" applyAlignment="1">
      <alignment vertical="center" readingOrder="2"/>
    </xf>
    <xf numFmtId="0" fontId="8" fillId="0" borderId="0" xfId="0" applyFont="1" applyFill="1" applyAlignment="1">
      <alignment vertical="center" readingOrder="1"/>
    </xf>
    <xf numFmtId="0" fontId="2" fillId="0" borderId="0" xfId="0" applyFont="1" applyFill="1" applyAlignment="1">
      <alignment horizontal="left" vertical="center" readingOrder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 readingOrder="1"/>
    </xf>
    <xf numFmtId="3" fontId="11" fillId="0" borderId="11" xfId="0" applyNumberFormat="1" applyFont="1" applyFill="1" applyBorder="1" applyAlignment="1">
      <alignment horizontal="center" vertical="center" wrapText="1" readingOrder="1"/>
    </xf>
    <xf numFmtId="3" fontId="11" fillId="0" borderId="12" xfId="0" applyNumberFormat="1" applyFont="1" applyFill="1" applyBorder="1" applyAlignment="1">
      <alignment horizontal="center" vertical="center" wrapText="1" readingOrder="1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 wrapText="1" readingOrder="1"/>
    </xf>
    <xf numFmtId="3" fontId="11" fillId="0" borderId="13" xfId="0" applyNumberFormat="1" applyFont="1" applyFill="1" applyBorder="1" applyAlignment="1">
      <alignment horizontal="center" vertical="center" wrapText="1" readingOrder="1"/>
    </xf>
    <xf numFmtId="3" fontId="11" fillId="0" borderId="15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/>
    </xf>
    <xf numFmtId="3" fontId="11" fillId="0" borderId="16" xfId="0" applyNumberFormat="1" applyFont="1" applyFill="1" applyBorder="1" applyAlignment="1">
      <alignment horizontal="center" vertical="center" wrapText="1" readingOrder="1"/>
    </xf>
    <xf numFmtId="3" fontId="11" fillId="0" borderId="17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 readingOrder="1"/>
    </xf>
    <xf numFmtId="3" fontId="8" fillId="0" borderId="11" xfId="0" applyNumberFormat="1" applyFont="1" applyFill="1" applyBorder="1" applyAlignment="1">
      <alignment horizontal="center" vertical="center" wrapText="1" readingOrder="1"/>
    </xf>
    <xf numFmtId="3" fontId="8" fillId="0" borderId="12" xfId="0" applyNumberFormat="1" applyFont="1" applyFill="1" applyBorder="1" applyAlignment="1">
      <alignment horizontal="center" vertical="center" wrapText="1" readingOrder="1"/>
    </xf>
    <xf numFmtId="3" fontId="8" fillId="0" borderId="13" xfId="0" applyNumberFormat="1" applyFont="1" applyFill="1" applyBorder="1" applyAlignment="1">
      <alignment horizontal="center" vertical="center" wrapText="1" readingOrder="1"/>
    </xf>
    <xf numFmtId="3" fontId="8" fillId="0" borderId="14" xfId="0" applyNumberFormat="1" applyFont="1" applyFill="1" applyBorder="1" applyAlignment="1">
      <alignment horizontal="center" vertical="center" wrapText="1" readingOrder="1"/>
    </xf>
    <xf numFmtId="3" fontId="8" fillId="0" borderId="15" xfId="0" applyNumberFormat="1" applyFont="1" applyFill="1" applyBorder="1" applyAlignment="1">
      <alignment horizontal="center" vertical="center" wrapText="1" readingOrder="1"/>
    </xf>
    <xf numFmtId="3" fontId="8" fillId="0" borderId="16" xfId="0" applyNumberFormat="1" applyFont="1" applyFill="1" applyBorder="1" applyAlignment="1">
      <alignment horizontal="center" vertical="center" wrapText="1" readingOrder="1"/>
    </xf>
    <xf numFmtId="3" fontId="8" fillId="0" borderId="18" xfId="0" applyNumberFormat="1" applyFont="1" applyFill="1" applyBorder="1" applyAlignment="1">
      <alignment horizontal="center" vertical="center" wrapText="1" readingOrder="1"/>
    </xf>
    <xf numFmtId="3" fontId="8" fillId="0" borderId="17" xfId="0" applyNumberFormat="1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readingOrder="1"/>
    </xf>
    <xf numFmtId="0" fontId="3" fillId="0" borderId="20" xfId="0" applyFont="1" applyFill="1" applyBorder="1" applyAlignment="1">
      <alignment vertical="center" wrapText="1" readingOrder="2"/>
    </xf>
    <xf numFmtId="0" fontId="3" fillId="0" borderId="21" xfId="0" applyFont="1" applyFill="1" applyBorder="1" applyAlignment="1">
      <alignment vertical="center" wrapText="1" readingOrder="1"/>
    </xf>
    <xf numFmtId="0" fontId="3" fillId="0" borderId="22" xfId="0" applyFont="1" applyFill="1" applyBorder="1" applyAlignment="1">
      <alignment vertical="center" wrapText="1" readingOrder="1"/>
    </xf>
    <xf numFmtId="0" fontId="3" fillId="0" borderId="21" xfId="0" applyFont="1" applyFill="1" applyBorder="1" applyAlignment="1">
      <alignment vertical="center" wrapText="1" readingOrder="2"/>
    </xf>
    <xf numFmtId="3" fontId="8" fillId="0" borderId="23" xfId="0" applyNumberFormat="1" applyFont="1" applyFill="1" applyBorder="1" applyAlignment="1">
      <alignment horizontal="center" vertical="center" wrapText="1" readingOrder="1"/>
    </xf>
    <xf numFmtId="3" fontId="3" fillId="0" borderId="0" xfId="0" applyNumberFormat="1" applyFont="1" applyFill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 wrapText="1" readingOrder="1"/>
    </xf>
    <xf numFmtId="3" fontId="8" fillId="0" borderId="25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3" fontId="8" fillId="0" borderId="23" xfId="40" applyNumberFormat="1" applyFont="1" applyFill="1" applyBorder="1" applyAlignment="1">
      <alignment horizontal="center" vertical="center"/>
      <protection/>
    </xf>
    <xf numFmtId="3" fontId="8" fillId="0" borderId="11" xfId="40" applyNumberFormat="1" applyFont="1" applyFill="1" applyBorder="1" applyAlignment="1">
      <alignment horizontal="center" vertical="center"/>
      <protection/>
    </xf>
    <xf numFmtId="3" fontId="8" fillId="0" borderId="24" xfId="40" applyNumberFormat="1" applyFont="1" applyFill="1" applyBorder="1" applyAlignment="1">
      <alignment horizontal="center" vertical="center"/>
      <protection/>
    </xf>
    <xf numFmtId="3" fontId="8" fillId="0" borderId="14" xfId="40" applyNumberFormat="1" applyFont="1" applyFill="1" applyBorder="1" applyAlignment="1">
      <alignment horizontal="center" vertical="center"/>
      <protection/>
    </xf>
    <xf numFmtId="3" fontId="8" fillId="0" borderId="25" xfId="40" applyNumberFormat="1" applyFont="1" applyFill="1" applyBorder="1" applyAlignment="1">
      <alignment horizontal="center" vertical="center"/>
      <protection/>
    </xf>
    <xf numFmtId="3" fontId="8" fillId="0" borderId="18" xfId="40" applyNumberFormat="1" applyFont="1" applyFill="1" applyBorder="1" applyAlignment="1">
      <alignment horizontal="center" vertical="center"/>
      <protection/>
    </xf>
    <xf numFmtId="3" fontId="8" fillId="0" borderId="13" xfId="42" applyNumberFormat="1" applyFont="1" applyFill="1" applyBorder="1" applyAlignment="1">
      <alignment horizontal="center" vertical="center"/>
      <protection/>
    </xf>
    <xf numFmtId="3" fontId="8" fillId="0" borderId="24" xfId="42" applyNumberFormat="1" applyFont="1" applyFill="1" applyBorder="1" applyAlignment="1">
      <alignment horizontal="center" vertical="center"/>
      <protection/>
    </xf>
    <xf numFmtId="3" fontId="8" fillId="0" borderId="14" xfId="42" applyNumberFormat="1" applyFont="1" applyFill="1" applyBorder="1" applyAlignment="1">
      <alignment horizontal="center" vertical="center"/>
      <protection/>
    </xf>
    <xf numFmtId="3" fontId="8" fillId="0" borderId="16" xfId="42" applyNumberFormat="1" applyFont="1" applyFill="1" applyBorder="1" applyAlignment="1">
      <alignment horizontal="center" vertical="center"/>
      <protection/>
    </xf>
    <xf numFmtId="3" fontId="8" fillId="0" borderId="25" xfId="42" applyNumberFormat="1" applyFont="1" applyFill="1" applyBorder="1" applyAlignment="1">
      <alignment horizontal="center" vertical="center"/>
      <protection/>
    </xf>
    <xf numFmtId="3" fontId="8" fillId="0" borderId="24" xfId="43" applyNumberFormat="1" applyFont="1" applyFill="1" applyBorder="1" applyAlignment="1">
      <alignment horizontal="center" vertical="center"/>
      <protection/>
    </xf>
    <xf numFmtId="3" fontId="8" fillId="0" borderId="14" xfId="43" applyNumberFormat="1" applyFont="1" applyFill="1" applyBorder="1" applyAlignment="1">
      <alignment horizontal="center" vertical="center"/>
      <protection/>
    </xf>
    <xf numFmtId="3" fontId="8" fillId="0" borderId="25" xfId="43" applyNumberFormat="1" applyFont="1" applyFill="1" applyBorder="1" applyAlignment="1">
      <alignment horizontal="center" vertical="center"/>
      <protection/>
    </xf>
    <xf numFmtId="3" fontId="8" fillId="0" borderId="18" xfId="43" applyNumberFormat="1" applyFont="1" applyFill="1" applyBorder="1" applyAlignment="1">
      <alignment horizontal="center" vertical="center"/>
      <protection/>
    </xf>
    <xf numFmtId="3" fontId="8" fillId="0" borderId="13" xfId="44" applyNumberFormat="1" applyFont="1" applyFill="1" applyBorder="1" applyAlignment="1">
      <alignment horizontal="center" vertical="center"/>
      <protection/>
    </xf>
    <xf numFmtId="3" fontId="8" fillId="0" borderId="24" xfId="44" applyNumberFormat="1" applyFont="1" applyFill="1" applyBorder="1" applyAlignment="1">
      <alignment horizontal="center" vertical="center"/>
      <protection/>
    </xf>
    <xf numFmtId="3" fontId="8" fillId="0" borderId="14" xfId="44" applyNumberFormat="1" applyFont="1" applyFill="1" applyBorder="1" applyAlignment="1">
      <alignment horizontal="center" vertical="center"/>
      <protection/>
    </xf>
    <xf numFmtId="3" fontId="8" fillId="0" borderId="16" xfId="44" applyNumberFormat="1" applyFont="1" applyFill="1" applyBorder="1" applyAlignment="1">
      <alignment horizontal="center" vertical="center"/>
      <protection/>
    </xf>
    <xf numFmtId="3" fontId="8" fillId="0" borderId="25" xfId="44" applyNumberFormat="1" applyFont="1" applyFill="1" applyBorder="1" applyAlignment="1">
      <alignment horizontal="center" vertical="center"/>
      <protection/>
    </xf>
    <xf numFmtId="3" fontId="8" fillId="0" borderId="18" xfId="44" applyNumberFormat="1" applyFont="1" applyFill="1" applyBorder="1" applyAlignment="1">
      <alignment horizontal="center" vertical="center"/>
      <protection/>
    </xf>
    <xf numFmtId="164" fontId="8" fillId="0" borderId="23" xfId="45" applyNumberFormat="1" applyFont="1" applyFill="1" applyBorder="1" applyAlignment="1">
      <alignment horizontal="center" vertical="center"/>
      <protection/>
    </xf>
    <xf numFmtId="3" fontId="8" fillId="0" borderId="24" xfId="45" applyNumberFormat="1" applyFont="1" applyFill="1" applyBorder="1" applyAlignment="1">
      <alignment horizontal="center" vertical="center"/>
      <protection/>
    </xf>
    <xf numFmtId="3" fontId="8" fillId="0" borderId="14" xfId="45" applyNumberFormat="1" applyFont="1" applyFill="1" applyBorder="1" applyAlignment="1">
      <alignment horizontal="center" vertical="center"/>
      <protection/>
    </xf>
    <xf numFmtId="3" fontId="8" fillId="0" borderId="25" xfId="45" applyNumberFormat="1" applyFont="1" applyFill="1" applyBorder="1" applyAlignment="1">
      <alignment horizontal="center" vertical="center"/>
      <protection/>
    </xf>
    <xf numFmtId="3" fontId="8" fillId="0" borderId="18" xfId="45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 readingOrder="2"/>
    </xf>
    <xf numFmtId="0" fontId="3" fillId="0" borderId="0" xfId="0" applyFont="1" applyFill="1" applyBorder="1" applyAlignment="1">
      <alignment vertical="center" wrapText="1" readingOrder="1"/>
    </xf>
    <xf numFmtId="0" fontId="3" fillId="0" borderId="27" xfId="0" applyFont="1" applyFill="1" applyBorder="1" applyAlignment="1">
      <alignment vertical="center" wrapText="1" readingOrder="1"/>
    </xf>
    <xf numFmtId="0" fontId="3" fillId="0" borderId="28" xfId="0" applyFont="1" applyFill="1" applyBorder="1" applyAlignment="1">
      <alignment vertical="center" wrapText="1" readingOrder="2"/>
    </xf>
    <xf numFmtId="0" fontId="3" fillId="0" borderId="19" xfId="0" applyFont="1" applyFill="1" applyBorder="1" applyAlignment="1">
      <alignment vertical="center" wrapText="1"/>
    </xf>
    <xf numFmtId="3" fontId="11" fillId="0" borderId="29" xfId="0" applyNumberFormat="1" applyFont="1" applyFill="1" applyBorder="1" applyAlignment="1">
      <alignment horizontal="center" vertical="center" wrapText="1" readingOrder="1"/>
    </xf>
    <xf numFmtId="3" fontId="11" fillId="0" borderId="24" xfId="0" applyNumberFormat="1" applyFont="1" applyFill="1" applyBorder="1" applyAlignment="1">
      <alignment horizontal="center" vertical="center" wrapText="1" readingOrder="1"/>
    </xf>
    <xf numFmtId="3" fontId="11" fillId="0" borderId="24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165" fontId="10" fillId="0" borderId="30" xfId="0" applyNumberFormat="1" applyFont="1" applyFill="1" applyBorder="1" applyAlignment="1">
      <alignment horizontal="center" vertical="center" wrapText="1" readingOrder="1"/>
    </xf>
    <xf numFmtId="3" fontId="11" fillId="0" borderId="31" xfId="0" applyNumberFormat="1" applyFont="1" applyFill="1" applyBorder="1" applyAlignment="1">
      <alignment horizontal="center" vertical="center" wrapText="1" readingOrder="1"/>
    </xf>
    <xf numFmtId="3" fontId="11" fillId="0" borderId="25" xfId="0" applyNumberFormat="1" applyFont="1" applyFill="1" applyBorder="1" applyAlignment="1">
      <alignment horizontal="center" vertical="center" wrapText="1" readingOrder="1"/>
    </xf>
    <xf numFmtId="3" fontId="11" fillId="0" borderId="25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165" fontId="10" fillId="0" borderId="32" xfId="0" applyNumberFormat="1" applyFont="1" applyFill="1" applyBorder="1" applyAlignment="1">
      <alignment horizontal="center" vertical="center" wrapText="1" readingOrder="1"/>
    </xf>
    <xf numFmtId="0" fontId="3" fillId="0" borderId="26" xfId="0" applyFont="1" applyFill="1" applyBorder="1" applyAlignment="1">
      <alignment vertical="center" wrapText="1" readingOrder="2"/>
    </xf>
    <xf numFmtId="0" fontId="14" fillId="0" borderId="0" xfId="0" applyFont="1" applyFill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3" fontId="11" fillId="0" borderId="18" xfId="0" applyNumberFormat="1" applyFont="1" applyFill="1" applyBorder="1" applyAlignment="1">
      <alignment horizontal="center" vertical="center" wrapText="1" readingOrder="1"/>
    </xf>
    <xf numFmtId="3" fontId="8" fillId="0" borderId="33" xfId="0" applyNumberFormat="1" applyFont="1" applyFill="1" applyBorder="1" applyAlignment="1">
      <alignment horizontal="center" vertical="center" wrapText="1" readingOrder="1"/>
    </xf>
    <xf numFmtId="3" fontId="8" fillId="0" borderId="34" xfId="0" applyNumberFormat="1" applyFont="1" applyFill="1" applyBorder="1" applyAlignment="1">
      <alignment horizontal="center" vertical="center" wrapText="1" readingOrder="1"/>
    </xf>
    <xf numFmtId="3" fontId="8" fillId="0" borderId="35" xfId="0" applyNumberFormat="1" applyFont="1" applyFill="1" applyBorder="1" applyAlignment="1">
      <alignment horizontal="center" vertical="center" wrapText="1" readingOrder="1"/>
    </xf>
    <xf numFmtId="0" fontId="3" fillId="0" borderId="19" xfId="0" applyFont="1" applyFill="1" applyBorder="1" applyAlignment="1">
      <alignment vertical="center" wrapText="1" readingOrder="2"/>
    </xf>
    <xf numFmtId="0" fontId="8" fillId="0" borderId="0" xfId="0" applyFont="1" applyFill="1" applyAlignment="1">
      <alignment horizontal="right" vertical="center" readingOrder="2"/>
    </xf>
    <xf numFmtId="0" fontId="4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 vertical="center" wrapText="1"/>
    </xf>
    <xf numFmtId="3" fontId="16" fillId="0" borderId="18" xfId="42" applyNumberFormat="1" applyFont="1" applyFill="1" applyBorder="1" applyAlignment="1">
      <alignment horizontal="center" vertical="center"/>
      <protection/>
    </xf>
    <xf numFmtId="165" fontId="10" fillId="32" borderId="30" xfId="0" applyNumberFormat="1" applyFont="1" applyFill="1" applyBorder="1" applyAlignment="1">
      <alignment horizontal="center" vertical="center" wrapText="1" readingOrder="1"/>
    </xf>
    <xf numFmtId="0" fontId="8" fillId="32" borderId="0" xfId="0" applyFont="1" applyFill="1" applyAlignment="1">
      <alignment vertical="center" readingOrder="2"/>
    </xf>
    <xf numFmtId="0" fontId="3" fillId="5" borderId="26" xfId="0" applyFont="1" applyFill="1" applyBorder="1" applyAlignment="1">
      <alignment vertical="center" wrapText="1"/>
    </xf>
    <xf numFmtId="0" fontId="3" fillId="5" borderId="36" xfId="0" applyFont="1" applyFill="1" applyBorder="1" applyAlignment="1">
      <alignment horizontal="center" vertical="center" wrapText="1" readingOrder="1"/>
    </xf>
    <xf numFmtId="0" fontId="7" fillId="5" borderId="26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 readingOrder="1"/>
    </xf>
    <xf numFmtId="3" fontId="16" fillId="0" borderId="11" xfId="0" applyNumberFormat="1" applyFont="1" applyFill="1" applyBorder="1" applyAlignment="1">
      <alignment horizontal="center" vertical="center" wrapText="1" readingOrder="1"/>
    </xf>
    <xf numFmtId="3" fontId="16" fillId="0" borderId="13" xfId="0" applyNumberFormat="1" applyFont="1" applyFill="1" applyBorder="1" applyAlignment="1">
      <alignment horizontal="center" vertical="center" wrapText="1" readingOrder="1"/>
    </xf>
    <xf numFmtId="3" fontId="16" fillId="0" borderId="14" xfId="0" applyNumberFormat="1" applyFont="1" applyFill="1" applyBorder="1" applyAlignment="1">
      <alignment horizontal="center" vertical="center" wrapText="1" readingOrder="1"/>
    </xf>
    <xf numFmtId="3" fontId="11" fillId="0" borderId="23" xfId="0" applyNumberFormat="1" applyFont="1" applyFill="1" applyBorder="1" applyAlignment="1">
      <alignment horizontal="center" vertical="center" wrapText="1" readingOrder="1"/>
    </xf>
    <xf numFmtId="3" fontId="8" fillId="0" borderId="37" xfId="0" applyNumberFormat="1" applyFont="1" applyFill="1" applyBorder="1" applyAlignment="1">
      <alignment horizontal="center" vertical="center" wrapText="1" readingOrder="1"/>
    </xf>
    <xf numFmtId="3" fontId="8" fillId="0" borderId="29" xfId="0" applyNumberFormat="1" applyFont="1" applyFill="1" applyBorder="1" applyAlignment="1">
      <alignment horizontal="center" vertical="center" wrapText="1" readingOrder="1"/>
    </xf>
    <xf numFmtId="3" fontId="8" fillId="0" borderId="31" xfId="0" applyNumberFormat="1" applyFont="1" applyFill="1" applyBorder="1" applyAlignment="1">
      <alignment horizontal="center" vertical="center" wrapText="1" readingOrder="1"/>
    </xf>
    <xf numFmtId="3" fontId="8" fillId="32" borderId="10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6" xfId="40" applyNumberFormat="1" applyFont="1" applyFill="1" applyBorder="1" applyAlignment="1">
      <alignment horizontal="center" vertical="center"/>
      <protection/>
    </xf>
    <xf numFmtId="3" fontId="8" fillId="0" borderId="29" xfId="42" applyNumberFormat="1" applyFont="1" applyFill="1" applyBorder="1" applyAlignment="1">
      <alignment horizontal="center" vertical="center"/>
      <protection/>
    </xf>
    <xf numFmtId="164" fontId="8" fillId="0" borderId="38" xfId="45" applyNumberFormat="1" applyFont="1" applyFill="1" applyBorder="1" applyAlignment="1">
      <alignment horizontal="center" vertical="center"/>
      <protection/>
    </xf>
    <xf numFmtId="3" fontId="8" fillId="0" borderId="29" xfId="44" applyNumberFormat="1" applyFont="1" applyFill="1" applyBorder="1" applyAlignment="1">
      <alignment horizontal="center" vertical="center"/>
      <protection/>
    </xf>
    <xf numFmtId="3" fontId="8" fillId="0" borderId="29" xfId="43" applyNumberFormat="1" applyFont="1" applyFill="1" applyBorder="1" applyAlignment="1">
      <alignment horizontal="center" vertical="center"/>
      <protection/>
    </xf>
    <xf numFmtId="3" fontId="8" fillId="0" borderId="10" xfId="42" applyNumberFormat="1" applyFont="1" applyFill="1" applyBorder="1" applyAlignment="1">
      <alignment horizontal="center" vertical="center"/>
      <protection/>
    </xf>
    <xf numFmtId="3" fontId="8" fillId="0" borderId="23" xfId="42" applyNumberFormat="1" applyFont="1" applyFill="1" applyBorder="1" applyAlignment="1">
      <alignment horizontal="center" vertical="center"/>
      <protection/>
    </xf>
    <xf numFmtId="3" fontId="8" fillId="0" borderId="10" xfId="44" applyNumberFormat="1" applyFont="1" applyFill="1" applyBorder="1" applyAlignment="1">
      <alignment horizontal="center" vertical="center"/>
      <protection/>
    </xf>
    <xf numFmtId="3" fontId="8" fillId="0" borderId="23" xfId="44" applyNumberFormat="1" applyFont="1" applyFill="1" applyBorder="1" applyAlignment="1">
      <alignment horizontal="center" vertical="center"/>
      <protection/>
    </xf>
    <xf numFmtId="3" fontId="8" fillId="0" borderId="10" xfId="43" applyNumberFormat="1" applyFont="1" applyFill="1" applyBorder="1" applyAlignment="1">
      <alignment horizontal="center" vertical="center"/>
      <protection/>
    </xf>
    <xf numFmtId="3" fontId="8" fillId="0" borderId="23" xfId="43" applyNumberFormat="1" applyFont="1" applyFill="1" applyBorder="1" applyAlignment="1">
      <alignment horizontal="center" vertical="center"/>
      <protection/>
    </xf>
    <xf numFmtId="3" fontId="8" fillId="0" borderId="37" xfId="42" applyNumberFormat="1" applyFont="1" applyFill="1" applyBorder="1" applyAlignment="1">
      <alignment horizontal="center" vertical="center"/>
      <protection/>
    </xf>
    <xf numFmtId="3" fontId="8" fillId="0" borderId="31" xfId="42" applyNumberFormat="1" applyFont="1" applyFill="1" applyBorder="1" applyAlignment="1">
      <alignment horizontal="center" vertical="center"/>
      <protection/>
    </xf>
    <xf numFmtId="164" fontId="8" fillId="0" borderId="37" xfId="0" applyNumberFormat="1" applyFont="1" applyFill="1" applyBorder="1" applyAlignment="1">
      <alignment horizontal="center" vertical="center" wrapText="1" readingOrder="1"/>
    </xf>
    <xf numFmtId="3" fontId="8" fillId="0" borderId="37" xfId="44" applyNumberFormat="1" applyFont="1" applyFill="1" applyBorder="1" applyAlignment="1">
      <alignment horizontal="center" vertical="center"/>
      <protection/>
    </xf>
    <xf numFmtId="3" fontId="8" fillId="0" borderId="31" xfId="44" applyNumberFormat="1" applyFont="1" applyFill="1" applyBorder="1" applyAlignment="1">
      <alignment horizontal="center" vertical="center"/>
      <protection/>
    </xf>
    <xf numFmtId="3" fontId="8" fillId="0" borderId="37" xfId="43" applyNumberFormat="1" applyFont="1" applyFill="1" applyBorder="1" applyAlignment="1">
      <alignment horizontal="center" vertical="center"/>
      <protection/>
    </xf>
    <xf numFmtId="164" fontId="8" fillId="0" borderId="10" xfId="45" applyNumberFormat="1" applyFont="1" applyFill="1" applyBorder="1" applyAlignment="1">
      <alignment horizontal="center" vertical="center"/>
      <protection/>
    </xf>
    <xf numFmtId="3" fontId="8" fillId="0" borderId="13" xfId="45" applyNumberFormat="1" applyFont="1" applyFill="1" applyBorder="1" applyAlignment="1">
      <alignment horizontal="center" vertical="center"/>
      <protection/>
    </xf>
    <xf numFmtId="3" fontId="8" fillId="0" borderId="16" xfId="45" applyNumberFormat="1" applyFont="1" applyFill="1" applyBorder="1" applyAlignment="1">
      <alignment horizontal="center" vertical="center"/>
      <protection/>
    </xf>
    <xf numFmtId="3" fontId="8" fillId="0" borderId="13" xfId="43" applyNumberFormat="1" applyFont="1" applyFill="1" applyBorder="1" applyAlignment="1">
      <alignment horizontal="center" vertical="center"/>
      <protection/>
    </xf>
    <xf numFmtId="3" fontId="8" fillId="0" borderId="16" xfId="43" applyNumberFormat="1" applyFont="1" applyFill="1" applyBorder="1" applyAlignment="1">
      <alignment horizontal="center" vertical="center"/>
      <protection/>
    </xf>
    <xf numFmtId="0" fontId="3" fillId="3" borderId="26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horizontal="center" vertical="center" wrapText="1" readingOrder="1"/>
    </xf>
    <xf numFmtId="0" fontId="8" fillId="5" borderId="19" xfId="0" applyFont="1" applyFill="1" applyBorder="1" applyAlignment="1">
      <alignment horizontal="center" vertical="center" wrapText="1" readingOrder="1"/>
    </xf>
    <xf numFmtId="0" fontId="8" fillId="5" borderId="36" xfId="0" applyFont="1" applyFill="1" applyBorder="1" applyAlignment="1">
      <alignment horizontal="center" vertical="center" wrapText="1" readingOrder="1"/>
    </xf>
    <xf numFmtId="0" fontId="8" fillId="0" borderId="22" xfId="0" applyFont="1" applyFill="1" applyBorder="1" applyAlignment="1">
      <alignment vertical="center" wrapText="1"/>
    </xf>
    <xf numFmtId="16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5" fontId="13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65" fontId="20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3" fontId="16" fillId="0" borderId="12" xfId="0" applyNumberFormat="1" applyFont="1" applyFill="1" applyBorder="1" applyAlignment="1">
      <alignment horizontal="center" vertical="center" wrapText="1" readingOrder="1"/>
    </xf>
    <xf numFmtId="3" fontId="16" fillId="0" borderId="15" xfId="0" applyNumberFormat="1" applyFont="1" applyFill="1" applyBorder="1" applyAlignment="1">
      <alignment horizontal="center" vertical="center" wrapText="1" readingOrder="1"/>
    </xf>
    <xf numFmtId="3" fontId="16" fillId="0" borderId="16" xfId="0" applyNumberFormat="1" applyFont="1" applyFill="1" applyBorder="1" applyAlignment="1">
      <alignment horizontal="center" vertical="center" wrapText="1" readingOrder="1"/>
    </xf>
    <xf numFmtId="3" fontId="16" fillId="0" borderId="17" xfId="0" applyNumberFormat="1" applyFont="1" applyFill="1" applyBorder="1" applyAlignment="1">
      <alignment horizontal="center" vertical="center" wrapText="1" readingOrder="1"/>
    </xf>
    <xf numFmtId="0" fontId="3" fillId="34" borderId="39" xfId="0" applyFont="1" applyFill="1" applyBorder="1" applyAlignment="1">
      <alignment horizontal="center" vertical="center" wrapText="1" readingOrder="1"/>
    </xf>
    <xf numFmtId="0" fontId="3" fillId="34" borderId="40" xfId="0" applyFont="1" applyFill="1" applyBorder="1" applyAlignment="1">
      <alignment horizontal="center" vertical="center" wrapText="1" readingOrder="1"/>
    </xf>
    <xf numFmtId="0" fontId="3" fillId="34" borderId="41" xfId="0" applyFont="1" applyFill="1" applyBorder="1" applyAlignment="1">
      <alignment horizontal="center" vertical="center" wrapText="1" readingOrder="1"/>
    </xf>
    <xf numFmtId="0" fontId="3" fillId="34" borderId="42" xfId="0" applyFont="1" applyFill="1" applyBorder="1" applyAlignment="1">
      <alignment horizontal="center" vertical="center" wrapText="1" readingOrder="1"/>
    </xf>
    <xf numFmtId="0" fontId="3" fillId="34" borderId="19" xfId="0" applyFont="1" applyFill="1" applyBorder="1" applyAlignment="1">
      <alignment horizontal="center" vertical="center" wrapText="1" readingOrder="1"/>
    </xf>
    <xf numFmtId="0" fontId="12" fillId="34" borderId="43" xfId="0" applyFont="1" applyFill="1" applyBorder="1" applyAlignment="1">
      <alignment horizontal="center" vertical="center" wrapText="1" readingOrder="1"/>
    </xf>
    <xf numFmtId="0" fontId="12" fillId="34" borderId="44" xfId="0" applyFont="1" applyFill="1" applyBorder="1" applyAlignment="1">
      <alignment horizontal="center" vertical="center" wrapText="1" readingOrder="1"/>
    </xf>
    <xf numFmtId="0" fontId="12" fillId="34" borderId="42" xfId="0" applyFont="1" applyFill="1" applyBorder="1" applyAlignment="1">
      <alignment horizontal="center" vertical="center" readingOrder="2"/>
    </xf>
    <xf numFmtId="0" fontId="12" fillId="34" borderId="45" xfId="0" applyFont="1" applyFill="1" applyBorder="1" applyAlignment="1">
      <alignment horizontal="center" vertical="center" readingOrder="2"/>
    </xf>
    <xf numFmtId="0" fontId="12" fillId="34" borderId="45" xfId="0" applyFont="1" applyFill="1" applyBorder="1" applyAlignment="1">
      <alignment horizontal="center" vertical="center" wrapText="1" readingOrder="1"/>
    </xf>
    <xf numFmtId="0" fontId="12" fillId="34" borderId="26" xfId="0" applyFont="1" applyFill="1" applyBorder="1" applyAlignment="1">
      <alignment horizontal="center" vertical="center" readingOrder="2"/>
    </xf>
    <xf numFmtId="17" fontId="3" fillId="34" borderId="46" xfId="0" applyNumberFormat="1" applyFont="1" applyFill="1" applyBorder="1" applyAlignment="1">
      <alignment horizontal="right" vertical="center" wrapText="1" indent="1" readingOrder="2"/>
    </xf>
    <xf numFmtId="0" fontId="3" fillId="34" borderId="47" xfId="0" applyFont="1" applyFill="1" applyBorder="1" applyAlignment="1">
      <alignment horizontal="right" vertical="center" wrapText="1" indent="1" readingOrder="2"/>
    </xf>
    <xf numFmtId="0" fontId="3" fillId="34" borderId="48" xfId="0" applyFont="1" applyFill="1" applyBorder="1" applyAlignment="1">
      <alignment horizontal="right" vertical="center" wrapText="1" indent="1" readingOrder="2"/>
    </xf>
    <xf numFmtId="0" fontId="7" fillId="34" borderId="49" xfId="0" applyFont="1" applyFill="1" applyBorder="1" applyAlignment="1">
      <alignment horizontal="center" vertical="center" wrapText="1" readingOrder="2"/>
    </xf>
    <xf numFmtId="0" fontId="8" fillId="34" borderId="5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left" vertical="center" wrapText="1" indent="1"/>
    </xf>
    <xf numFmtId="0" fontId="12" fillId="34" borderId="52" xfId="0" applyFont="1" applyFill="1" applyBorder="1" applyAlignment="1">
      <alignment horizontal="left" vertical="center" wrapText="1" indent="1"/>
    </xf>
    <xf numFmtId="0" fontId="12" fillId="34" borderId="53" xfId="0" applyFont="1" applyFill="1" applyBorder="1" applyAlignment="1">
      <alignment horizontal="left" vertical="center" wrapText="1" indent="1"/>
    </xf>
    <xf numFmtId="0" fontId="8" fillId="34" borderId="43" xfId="0" applyFont="1" applyFill="1" applyBorder="1" applyAlignment="1">
      <alignment horizontal="center" vertical="center" wrapText="1" readingOrder="1"/>
    </xf>
    <xf numFmtId="0" fontId="8" fillId="34" borderId="44" xfId="0" applyFont="1" applyFill="1" applyBorder="1" applyAlignment="1">
      <alignment horizontal="center" vertical="center" wrapText="1" readingOrder="1"/>
    </xf>
    <xf numFmtId="0" fontId="8" fillId="34" borderId="45" xfId="0" applyFont="1" applyFill="1" applyBorder="1" applyAlignment="1">
      <alignment horizontal="center" vertical="center" readingOrder="2"/>
    </xf>
    <xf numFmtId="0" fontId="8" fillId="34" borderId="45" xfId="0" applyFont="1" applyFill="1" applyBorder="1" applyAlignment="1">
      <alignment horizontal="center" vertical="center" wrapText="1" readingOrder="1"/>
    </xf>
    <xf numFmtId="0" fontId="8" fillId="34" borderId="26" xfId="0" applyFont="1" applyFill="1" applyBorder="1" applyAlignment="1">
      <alignment horizontal="center" vertical="center" readingOrder="2"/>
    </xf>
    <xf numFmtId="0" fontId="8" fillId="34" borderId="28" xfId="0" applyFont="1" applyFill="1" applyBorder="1" applyAlignment="1">
      <alignment horizontal="center" vertical="center" wrapText="1" readingOrder="1"/>
    </xf>
    <xf numFmtId="0" fontId="8" fillId="34" borderId="20" xfId="0" applyFont="1" applyFill="1" applyBorder="1" applyAlignment="1">
      <alignment horizontal="center" vertical="center" wrapText="1" readingOrder="1"/>
    </xf>
    <xf numFmtId="17" fontId="7" fillId="34" borderId="54" xfId="0" applyNumberFormat="1" applyFont="1" applyFill="1" applyBorder="1" applyAlignment="1">
      <alignment horizontal="center" vertical="center" wrapText="1" readingOrder="1"/>
    </xf>
    <xf numFmtId="0" fontId="7" fillId="34" borderId="47" xfId="0" applyFont="1" applyFill="1" applyBorder="1" applyAlignment="1">
      <alignment horizontal="center" vertical="center" wrapText="1" readingOrder="1"/>
    </xf>
    <xf numFmtId="0" fontId="7" fillId="34" borderId="48" xfId="0" applyFont="1" applyFill="1" applyBorder="1" applyAlignment="1">
      <alignment horizontal="center" vertical="center" wrapText="1" readingOrder="1"/>
    </xf>
    <xf numFmtId="0" fontId="3" fillId="34" borderId="49" xfId="0" applyFont="1" applyFill="1" applyBorder="1" applyAlignment="1">
      <alignment horizontal="center" vertical="center" wrapText="1" readingOrder="2"/>
    </xf>
    <xf numFmtId="0" fontId="3" fillId="35" borderId="26" xfId="0" applyFont="1" applyFill="1" applyBorder="1" applyAlignment="1">
      <alignment vertical="center" wrapText="1" readingOrder="2"/>
    </xf>
    <xf numFmtId="0" fontId="3" fillId="36" borderId="26" xfId="0" applyFont="1" applyFill="1" applyBorder="1" applyAlignment="1">
      <alignment vertical="center" wrapText="1" readingOrder="2"/>
    </xf>
    <xf numFmtId="0" fontId="3" fillId="36" borderId="22" xfId="0" applyFont="1" applyFill="1" applyBorder="1" applyAlignment="1">
      <alignment vertical="center" wrapText="1"/>
    </xf>
    <xf numFmtId="0" fontId="3" fillId="36" borderId="26" xfId="0" applyFont="1" applyFill="1" applyBorder="1" applyAlignment="1">
      <alignment vertical="center" wrapText="1"/>
    </xf>
    <xf numFmtId="165" fontId="10" fillId="0" borderId="55" xfId="0" applyNumberFormat="1" applyFont="1" applyFill="1" applyBorder="1" applyAlignment="1">
      <alignment horizontal="center" vertical="center" wrapText="1" readingOrder="1"/>
    </xf>
    <xf numFmtId="3" fontId="10" fillId="13" borderId="56" xfId="0" applyNumberFormat="1" applyFont="1" applyFill="1" applyBorder="1" applyAlignment="1">
      <alignment horizontal="center" vertical="center" wrapText="1" readingOrder="1"/>
    </xf>
    <xf numFmtId="3" fontId="10" fillId="13" borderId="57" xfId="0" applyNumberFormat="1" applyFont="1" applyFill="1" applyBorder="1" applyAlignment="1">
      <alignment horizontal="center" vertical="center" wrapText="1" readingOrder="1"/>
    </xf>
    <xf numFmtId="3" fontId="10" fillId="13" borderId="58" xfId="0" applyNumberFormat="1" applyFont="1" applyFill="1" applyBorder="1" applyAlignment="1">
      <alignment horizontal="center" vertical="center" wrapText="1" readingOrder="1"/>
    </xf>
    <xf numFmtId="3" fontId="10" fillId="13" borderId="50" xfId="0" applyNumberFormat="1" applyFont="1" applyFill="1" applyBorder="1" applyAlignment="1">
      <alignment horizontal="center" vertical="center" wrapText="1" readingOrder="1"/>
    </xf>
    <xf numFmtId="3" fontId="10" fillId="13" borderId="12" xfId="0" applyNumberFormat="1" applyFont="1" applyFill="1" applyBorder="1" applyAlignment="1">
      <alignment horizontal="center" vertical="center" wrapText="1" readingOrder="1"/>
    </xf>
    <xf numFmtId="3" fontId="10" fillId="13" borderId="15" xfId="0" applyNumberFormat="1" applyFont="1" applyFill="1" applyBorder="1" applyAlignment="1">
      <alignment horizontal="center" vertical="center" wrapText="1" readingOrder="1"/>
    </xf>
    <xf numFmtId="3" fontId="10" fillId="13" borderId="17" xfId="0" applyNumberFormat="1" applyFont="1" applyFill="1" applyBorder="1" applyAlignment="1">
      <alignment horizontal="center" vertical="center" wrapText="1" readingOrder="1"/>
    </xf>
    <xf numFmtId="3" fontId="10" fillId="13" borderId="51" xfId="0" applyNumberFormat="1" applyFont="1" applyFill="1" applyBorder="1" applyAlignment="1">
      <alignment horizontal="center" vertical="center" wrapText="1" readingOrder="1"/>
    </xf>
    <xf numFmtId="3" fontId="10" fillId="13" borderId="52" xfId="0" applyNumberFormat="1" applyFont="1" applyFill="1" applyBorder="1" applyAlignment="1">
      <alignment horizontal="center" vertical="center" wrapText="1" readingOrder="1"/>
    </xf>
    <xf numFmtId="3" fontId="10" fillId="13" borderId="59" xfId="0" applyNumberFormat="1" applyFont="1" applyFill="1" applyBorder="1" applyAlignment="1">
      <alignment horizontal="center" vertical="center" wrapText="1" readingOrder="1"/>
    </xf>
    <xf numFmtId="3" fontId="10" fillId="13" borderId="60" xfId="0" applyNumberFormat="1" applyFont="1" applyFill="1" applyBorder="1" applyAlignment="1">
      <alignment horizontal="center" vertical="center" wrapText="1" readingOrder="1"/>
    </xf>
    <xf numFmtId="0" fontId="7" fillId="37" borderId="39" xfId="0" applyFont="1" applyFill="1" applyBorder="1" applyAlignment="1">
      <alignment horizontal="center" vertical="center" wrapText="1" readingOrder="1"/>
    </xf>
    <xf numFmtId="0" fontId="7" fillId="37" borderId="40" xfId="0" applyFont="1" applyFill="1" applyBorder="1" applyAlignment="1">
      <alignment horizontal="center" vertical="center" wrapText="1" readingOrder="1"/>
    </xf>
    <xf numFmtId="0" fontId="7" fillId="37" borderId="41" xfId="0" applyFont="1" applyFill="1" applyBorder="1" applyAlignment="1">
      <alignment horizontal="center" vertical="center" wrapText="1" readingOrder="1"/>
    </xf>
    <xf numFmtId="0" fontId="8" fillId="37" borderId="43" xfId="0" applyFont="1" applyFill="1" applyBorder="1" applyAlignment="1">
      <alignment horizontal="center" vertical="center" wrapText="1" readingOrder="1"/>
    </xf>
    <xf numFmtId="0" fontId="8" fillId="37" borderId="44" xfId="0" applyFont="1" applyFill="1" applyBorder="1" applyAlignment="1">
      <alignment horizontal="center" vertical="center" wrapText="1" readingOrder="1"/>
    </xf>
    <xf numFmtId="0" fontId="8" fillId="37" borderId="45" xfId="0" applyFont="1" applyFill="1" applyBorder="1" applyAlignment="1">
      <alignment horizontal="center" vertical="center" readingOrder="2"/>
    </xf>
    <xf numFmtId="17" fontId="13" fillId="37" borderId="46" xfId="0" applyNumberFormat="1" applyFont="1" applyFill="1" applyBorder="1" applyAlignment="1">
      <alignment horizontal="right" vertical="center" indent="1" readingOrder="2"/>
    </xf>
    <xf numFmtId="0" fontId="13" fillId="37" borderId="47" xfId="0" applyFont="1" applyFill="1" applyBorder="1" applyAlignment="1">
      <alignment horizontal="right" vertical="center" indent="1" readingOrder="2"/>
    </xf>
    <xf numFmtId="0" fontId="13" fillId="37" borderId="48" xfId="0" applyFont="1" applyFill="1" applyBorder="1" applyAlignment="1">
      <alignment horizontal="right" vertical="center" indent="1" readingOrder="2"/>
    </xf>
    <xf numFmtId="0" fontId="13" fillId="37" borderId="50" xfId="0" applyFont="1" applyFill="1" applyBorder="1" applyAlignment="1">
      <alignment horizontal="center" vertical="center" wrapText="1" readingOrder="2"/>
    </xf>
    <xf numFmtId="17" fontId="16" fillId="37" borderId="36" xfId="0" applyNumberFormat="1" applyFont="1" applyFill="1" applyBorder="1" applyAlignment="1">
      <alignment horizontal="left" vertical="center" indent="1" readingOrder="2"/>
    </xf>
    <xf numFmtId="0" fontId="16" fillId="37" borderId="52" xfId="0" applyFont="1" applyFill="1" applyBorder="1" applyAlignment="1">
      <alignment horizontal="left" vertical="center" indent="1" readingOrder="2"/>
    </xf>
    <xf numFmtId="0" fontId="16" fillId="37" borderId="53" xfId="0" applyFont="1" applyFill="1" applyBorder="1" applyAlignment="1">
      <alignment horizontal="left" vertical="center" indent="1" readingOrder="2"/>
    </xf>
    <xf numFmtId="0" fontId="16" fillId="37" borderId="50" xfId="0" applyFont="1" applyFill="1" applyBorder="1" applyAlignment="1">
      <alignment horizontal="center" vertical="center" wrapText="1" readingOrder="1"/>
    </xf>
    <xf numFmtId="0" fontId="7" fillId="37" borderId="19" xfId="0" applyFont="1" applyFill="1" applyBorder="1" applyAlignment="1">
      <alignment horizontal="center" vertical="center" wrapText="1" readingOrder="1"/>
    </xf>
    <xf numFmtId="0" fontId="8" fillId="37" borderId="26" xfId="0" applyFont="1" applyFill="1" applyBorder="1" applyAlignment="1">
      <alignment horizontal="center" vertical="center" readingOrder="2"/>
    </xf>
    <xf numFmtId="0" fontId="3" fillId="37" borderId="39" xfId="0" applyFont="1" applyFill="1" applyBorder="1" applyAlignment="1">
      <alignment horizontal="center" vertical="center" wrapText="1" readingOrder="1"/>
    </xf>
    <xf numFmtId="0" fontId="3" fillId="37" borderId="40" xfId="0" applyFont="1" applyFill="1" applyBorder="1" applyAlignment="1">
      <alignment horizontal="center" vertical="center" wrapText="1" readingOrder="1"/>
    </xf>
    <xf numFmtId="0" fontId="3" fillId="37" borderId="41" xfId="0" applyFont="1" applyFill="1" applyBorder="1" applyAlignment="1">
      <alignment horizontal="center" vertical="center" wrapText="1" readingOrder="1"/>
    </xf>
    <xf numFmtId="0" fontId="3" fillId="37" borderId="33" xfId="0" applyFont="1" applyFill="1" applyBorder="1" applyAlignment="1">
      <alignment horizontal="center" vertical="center" wrapText="1" readingOrder="1"/>
    </xf>
    <xf numFmtId="0" fontId="3" fillId="37" borderId="34" xfId="0" applyFont="1" applyFill="1" applyBorder="1" applyAlignment="1">
      <alignment horizontal="center" vertical="center" wrapText="1" readingOrder="1"/>
    </xf>
    <xf numFmtId="0" fontId="3" fillId="37" borderId="27" xfId="0" applyFont="1" applyFill="1" applyBorder="1" applyAlignment="1">
      <alignment horizontal="center" vertical="center" wrapText="1" readingOrder="1"/>
    </xf>
    <xf numFmtId="0" fontId="8" fillId="37" borderId="61" xfId="0" applyFont="1" applyFill="1" applyBorder="1" applyAlignment="1">
      <alignment horizontal="center" vertical="center" wrapText="1" readingOrder="1"/>
    </xf>
    <xf numFmtId="0" fontId="8" fillId="37" borderId="22" xfId="0" applyFont="1" applyFill="1" applyBorder="1" applyAlignment="1">
      <alignment horizontal="center" vertical="center" readingOrder="2"/>
    </xf>
    <xf numFmtId="0" fontId="12" fillId="37" borderId="36" xfId="0" applyFont="1" applyFill="1" applyBorder="1" applyAlignment="1">
      <alignment horizontal="left" vertical="center" wrapText="1" indent="1" readingOrder="2"/>
    </xf>
    <xf numFmtId="0" fontId="12" fillId="37" borderId="52" xfId="0" applyFont="1" applyFill="1" applyBorder="1" applyAlignment="1">
      <alignment horizontal="left" vertical="center" wrapText="1" indent="1" readingOrder="1"/>
    </xf>
    <xf numFmtId="0" fontId="14" fillId="37" borderId="52" xfId="0" applyFont="1" applyFill="1" applyBorder="1" applyAlignment="1">
      <alignment horizontal="left" vertical="center" wrapText="1" indent="1" readingOrder="1"/>
    </xf>
    <xf numFmtId="0" fontId="12" fillId="37" borderId="53" xfId="0" applyFont="1" applyFill="1" applyBorder="1" applyAlignment="1">
      <alignment horizontal="left" vertical="center" wrapText="1" indent="1" readingOrder="1"/>
    </xf>
    <xf numFmtId="0" fontId="8" fillId="37" borderId="50" xfId="0" applyFont="1" applyFill="1" applyBorder="1" applyAlignment="1">
      <alignment horizontal="center" vertical="center" wrapText="1" readingOrder="1"/>
    </xf>
    <xf numFmtId="17" fontId="3" fillId="37" borderId="54" xfId="0" applyNumberFormat="1" applyFont="1" applyFill="1" applyBorder="1" applyAlignment="1">
      <alignment horizontal="right" vertical="center" wrapText="1" indent="1" readingOrder="2"/>
    </xf>
    <xf numFmtId="0" fontId="3" fillId="37" borderId="47" xfId="0" applyFont="1" applyFill="1" applyBorder="1" applyAlignment="1">
      <alignment horizontal="right" vertical="center" wrapText="1" indent="1" readingOrder="2"/>
    </xf>
    <xf numFmtId="0" fontId="4" fillId="37" borderId="47" xfId="0" applyFont="1" applyFill="1" applyBorder="1" applyAlignment="1">
      <alignment horizontal="right" vertical="center" wrapText="1" indent="1" readingOrder="2"/>
    </xf>
    <xf numFmtId="0" fontId="3" fillId="37" borderId="48" xfId="0" applyFont="1" applyFill="1" applyBorder="1" applyAlignment="1">
      <alignment horizontal="right" vertical="center" wrapText="1" indent="1" readingOrder="2"/>
    </xf>
    <xf numFmtId="0" fontId="7" fillId="37" borderId="50" xfId="0" applyFont="1" applyFill="1" applyBorder="1" applyAlignment="1">
      <alignment horizontal="center" vertical="center" wrapText="1" readingOrder="2"/>
    </xf>
    <xf numFmtId="0" fontId="3" fillId="37" borderId="42" xfId="0" applyFont="1" applyFill="1" applyBorder="1" applyAlignment="1">
      <alignment horizontal="center" vertical="center" wrapText="1" readingOrder="1"/>
    </xf>
    <xf numFmtId="0" fontId="3" fillId="37" borderId="19" xfId="0" applyFont="1" applyFill="1" applyBorder="1" applyAlignment="1">
      <alignment horizontal="center" vertical="center" wrapText="1" readingOrder="1"/>
    </xf>
    <xf numFmtId="0" fontId="8" fillId="37" borderId="45" xfId="0" applyFont="1" applyFill="1" applyBorder="1" applyAlignment="1">
      <alignment horizontal="center" vertical="center" wrapText="1" readingOrder="1"/>
    </xf>
    <xf numFmtId="0" fontId="8" fillId="37" borderId="28" xfId="0" applyFont="1" applyFill="1" applyBorder="1" applyAlignment="1">
      <alignment horizontal="center" vertical="center" wrapText="1" readingOrder="1"/>
    </xf>
    <xf numFmtId="0" fontId="8" fillId="37" borderId="20" xfId="0" applyFont="1" applyFill="1" applyBorder="1" applyAlignment="1">
      <alignment horizontal="center" vertical="center" wrapText="1" readingOrder="1"/>
    </xf>
    <xf numFmtId="17" fontId="7" fillId="37" borderId="54" xfId="0" applyNumberFormat="1" applyFont="1" applyFill="1" applyBorder="1" applyAlignment="1">
      <alignment horizontal="center" vertical="center" wrapText="1" readingOrder="1"/>
    </xf>
    <xf numFmtId="0" fontId="7" fillId="37" borderId="47" xfId="0" applyFont="1" applyFill="1" applyBorder="1" applyAlignment="1">
      <alignment horizontal="center" vertical="center" wrapText="1" readingOrder="1"/>
    </xf>
    <xf numFmtId="0" fontId="7" fillId="37" borderId="48" xfId="0" applyFont="1" applyFill="1" applyBorder="1" applyAlignment="1">
      <alignment horizontal="center" vertical="center" wrapText="1" readingOrder="1"/>
    </xf>
    <xf numFmtId="0" fontId="3" fillId="37" borderId="49" xfId="0" applyFont="1" applyFill="1" applyBorder="1" applyAlignment="1">
      <alignment horizontal="center" vertical="center" wrapText="1" readingOrder="2"/>
    </xf>
    <xf numFmtId="0" fontId="7" fillId="38" borderId="62" xfId="0" applyFont="1" applyFill="1" applyBorder="1" applyAlignment="1">
      <alignment horizontal="center" vertical="center" wrapText="1"/>
    </xf>
    <xf numFmtId="0" fontId="7" fillId="38" borderId="63" xfId="0" applyFont="1" applyFill="1" applyBorder="1" applyAlignment="1">
      <alignment horizontal="center" vertical="center" wrapText="1"/>
    </xf>
    <xf numFmtId="0" fontId="7" fillId="38" borderId="64" xfId="0" applyFont="1" applyFill="1" applyBorder="1" applyAlignment="1">
      <alignment horizontal="center" vertical="center" wrapText="1"/>
    </xf>
    <xf numFmtId="0" fontId="7" fillId="38" borderId="65" xfId="0" applyFont="1" applyFill="1" applyBorder="1" applyAlignment="1">
      <alignment horizontal="center" vertical="center" wrapText="1"/>
    </xf>
    <xf numFmtId="0" fontId="7" fillId="38" borderId="66" xfId="0" applyFont="1" applyFill="1" applyBorder="1" applyAlignment="1">
      <alignment horizontal="center" vertical="center" wrapText="1"/>
    </xf>
    <xf numFmtId="0" fontId="8" fillId="38" borderId="61" xfId="0" applyFont="1" applyFill="1" applyBorder="1" applyAlignment="1">
      <alignment horizontal="center" vertical="center" wrapText="1"/>
    </xf>
    <xf numFmtId="0" fontId="11" fillId="38" borderId="67" xfId="0" applyFont="1" applyFill="1" applyBorder="1" applyAlignment="1">
      <alignment horizontal="center" vertical="center" wrapText="1"/>
    </xf>
    <xf numFmtId="0" fontId="8" fillId="38" borderId="44" xfId="0" applyFont="1" applyFill="1" applyBorder="1" applyAlignment="1">
      <alignment horizontal="center" vertical="center" wrapText="1"/>
    </xf>
    <xf numFmtId="0" fontId="8" fillId="38" borderId="26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vertical="center" wrapText="1" readingOrder="1"/>
    </xf>
    <xf numFmtId="0" fontId="3" fillId="38" borderId="20" xfId="0" applyFont="1" applyFill="1" applyBorder="1" applyAlignment="1">
      <alignment vertical="center" wrapText="1" readingOrder="2"/>
    </xf>
    <xf numFmtId="0" fontId="3" fillId="38" borderId="22" xfId="0" applyFont="1" applyFill="1" applyBorder="1" applyAlignment="1">
      <alignment vertical="center" wrapText="1" readingOrder="1"/>
    </xf>
    <xf numFmtId="0" fontId="3" fillId="38" borderId="21" xfId="0" applyFont="1" applyFill="1" applyBorder="1" applyAlignment="1">
      <alignment vertical="center" wrapText="1" readingOrder="2"/>
    </xf>
    <xf numFmtId="0" fontId="3" fillId="38" borderId="22" xfId="0" applyFont="1" applyFill="1" applyBorder="1" applyAlignment="1">
      <alignment vertical="center" wrapText="1" readingOrder="2"/>
    </xf>
    <xf numFmtId="3" fontId="12" fillId="39" borderId="51" xfId="0" applyNumberFormat="1" applyFont="1" applyFill="1" applyBorder="1" applyAlignment="1">
      <alignment horizontal="left" vertical="center" wrapText="1" indent="1"/>
    </xf>
    <xf numFmtId="3" fontId="12" fillId="39" borderId="52" xfId="0" applyNumberFormat="1" applyFont="1" applyFill="1" applyBorder="1" applyAlignment="1">
      <alignment horizontal="left" vertical="center" wrapText="1" indent="1"/>
    </xf>
    <xf numFmtId="3" fontId="12" fillId="39" borderId="59" xfId="0" applyNumberFormat="1" applyFont="1" applyFill="1" applyBorder="1" applyAlignment="1">
      <alignment horizontal="left" vertical="center" wrapText="1" indent="1"/>
    </xf>
    <xf numFmtId="3" fontId="8" fillId="39" borderId="50" xfId="0" applyNumberFormat="1" applyFont="1" applyFill="1" applyBorder="1" applyAlignment="1">
      <alignment horizontal="center" vertical="center"/>
    </xf>
    <xf numFmtId="17" fontId="7" fillId="39" borderId="54" xfId="0" applyNumberFormat="1" applyFont="1" applyFill="1" applyBorder="1" applyAlignment="1">
      <alignment horizontal="right" vertical="center" wrapText="1" indent="1" readingOrder="2"/>
    </xf>
    <xf numFmtId="0" fontId="7" fillId="39" borderId="47" xfId="0" applyFont="1" applyFill="1" applyBorder="1" applyAlignment="1">
      <alignment horizontal="right" vertical="center" wrapText="1" indent="1" readingOrder="2"/>
    </xf>
    <xf numFmtId="0" fontId="7" fillId="39" borderId="68" xfId="0" applyFont="1" applyFill="1" applyBorder="1" applyAlignment="1">
      <alignment horizontal="right" vertical="center" wrapText="1" indent="1" readingOrder="2"/>
    </xf>
    <xf numFmtId="0" fontId="7" fillId="39" borderId="49" xfId="0" applyFont="1" applyFill="1" applyBorder="1" applyAlignment="1">
      <alignment horizontal="center" vertical="center" wrapText="1" readingOrder="2"/>
    </xf>
    <xf numFmtId="0" fontId="7" fillId="39" borderId="62" xfId="0" applyFont="1" applyFill="1" applyBorder="1" applyAlignment="1">
      <alignment horizontal="center" vertical="center" wrapText="1"/>
    </xf>
    <xf numFmtId="0" fontId="7" fillId="39" borderId="63" xfId="0" applyFont="1" applyFill="1" applyBorder="1" applyAlignment="1">
      <alignment horizontal="center" vertical="center" wrapText="1"/>
    </xf>
    <xf numFmtId="0" fontId="7" fillId="39" borderId="64" xfId="0" applyFont="1" applyFill="1" applyBorder="1" applyAlignment="1">
      <alignment horizontal="center" vertical="center" wrapText="1"/>
    </xf>
    <xf numFmtId="0" fontId="7" fillId="39" borderId="65" xfId="0" applyFont="1" applyFill="1" applyBorder="1" applyAlignment="1">
      <alignment horizontal="center" vertical="center" wrapText="1"/>
    </xf>
    <xf numFmtId="0" fontId="7" fillId="39" borderId="66" xfId="0" applyFont="1" applyFill="1" applyBorder="1" applyAlignment="1">
      <alignment horizontal="center" vertical="center" wrapText="1"/>
    </xf>
    <xf numFmtId="0" fontId="8" fillId="39" borderId="61" xfId="0" applyFont="1" applyFill="1" applyBorder="1" applyAlignment="1">
      <alignment horizontal="center" vertical="center" wrapText="1"/>
    </xf>
    <xf numFmtId="0" fontId="11" fillId="39" borderId="67" xfId="0" applyFont="1" applyFill="1" applyBorder="1" applyAlignment="1">
      <alignment horizontal="center" vertical="center" wrapText="1"/>
    </xf>
    <xf numFmtId="0" fontId="8" fillId="39" borderId="44" xfId="0" applyFont="1" applyFill="1" applyBorder="1" applyAlignment="1">
      <alignment horizontal="center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vertical="center" wrapText="1" readingOrder="1"/>
    </xf>
    <xf numFmtId="0" fontId="3" fillId="39" borderId="20" xfId="0" applyFont="1" applyFill="1" applyBorder="1" applyAlignment="1">
      <alignment vertical="center" wrapText="1" readingOrder="2"/>
    </xf>
    <xf numFmtId="0" fontId="3" fillId="39" borderId="22" xfId="0" applyFont="1" applyFill="1" applyBorder="1" applyAlignment="1">
      <alignment vertical="center" wrapText="1" readingOrder="1"/>
    </xf>
    <xf numFmtId="0" fontId="3" fillId="39" borderId="21" xfId="0" applyFont="1" applyFill="1" applyBorder="1" applyAlignment="1">
      <alignment vertical="center" wrapText="1" readingOrder="2"/>
    </xf>
    <xf numFmtId="0" fontId="3" fillId="39" borderId="22" xfId="0" applyFont="1" applyFill="1" applyBorder="1" applyAlignment="1">
      <alignment vertical="center" wrapText="1" readingOrder="2"/>
    </xf>
    <xf numFmtId="3" fontId="8" fillId="39" borderId="51" xfId="0" applyNumberFormat="1" applyFont="1" applyFill="1" applyBorder="1" applyAlignment="1">
      <alignment horizontal="left" vertical="center" wrapText="1" indent="1"/>
    </xf>
    <xf numFmtId="3" fontId="8" fillId="39" borderId="52" xfId="0" applyNumberFormat="1" applyFont="1" applyFill="1" applyBorder="1" applyAlignment="1">
      <alignment horizontal="left" vertical="center" wrapText="1" indent="1"/>
    </xf>
    <xf numFmtId="3" fontId="8" fillId="39" borderId="59" xfId="0" applyNumberFormat="1" applyFont="1" applyFill="1" applyBorder="1" applyAlignment="1">
      <alignment horizontal="left" vertical="center" wrapText="1" indent="1"/>
    </xf>
    <xf numFmtId="17" fontId="7" fillId="39" borderId="51" xfId="0" applyNumberFormat="1" applyFont="1" applyFill="1" applyBorder="1" applyAlignment="1">
      <alignment horizontal="right" vertical="center" wrapText="1" indent="1" readingOrder="2"/>
    </xf>
    <xf numFmtId="0" fontId="7" fillId="39" borderId="54" xfId="0" applyFont="1" applyFill="1" applyBorder="1" applyAlignment="1">
      <alignment horizontal="center" vertical="center" wrapText="1" readingOrder="1"/>
    </xf>
    <xf numFmtId="0" fontId="7" fillId="39" borderId="47" xfId="0" applyFont="1" applyFill="1" applyBorder="1" applyAlignment="1">
      <alignment horizontal="center" vertical="center" wrapText="1" readingOrder="1"/>
    </xf>
    <xf numFmtId="0" fontId="7" fillId="39" borderId="68" xfId="0" applyFont="1" applyFill="1" applyBorder="1" applyAlignment="1">
      <alignment horizontal="center" vertical="center" wrapText="1" readingOrder="1"/>
    </xf>
    <xf numFmtId="0" fontId="7" fillId="39" borderId="51" xfId="0" applyFont="1" applyFill="1" applyBorder="1" applyAlignment="1">
      <alignment horizontal="center" vertical="center" wrapText="1" readingOrder="1"/>
    </xf>
    <xf numFmtId="0" fontId="7" fillId="39" borderId="52" xfId="0" applyFont="1" applyFill="1" applyBorder="1" applyAlignment="1">
      <alignment horizontal="center" vertical="center" wrapText="1" readingOrder="1"/>
    </xf>
    <xf numFmtId="0" fontId="7" fillId="39" borderId="59" xfId="0" applyFont="1" applyFill="1" applyBorder="1" applyAlignment="1">
      <alignment horizontal="center" vertical="center" wrapText="1" readingOrder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69" xfId="0" applyFont="1" applyFill="1" applyBorder="1" applyAlignment="1">
      <alignment horizontal="left" vertical="center" wrapText="1" indent="1" readingOrder="1"/>
    </xf>
    <xf numFmtId="3" fontId="8" fillId="39" borderId="30" xfId="0" applyNumberFormat="1" applyFont="1" applyFill="1" applyBorder="1" applyAlignment="1">
      <alignment horizontal="left" vertical="center" wrapText="1" indent="1" readingOrder="1"/>
    </xf>
    <xf numFmtId="3" fontId="12" fillId="39" borderId="30" xfId="0" applyNumberFormat="1" applyFont="1" applyFill="1" applyBorder="1" applyAlignment="1">
      <alignment horizontal="left" vertical="center" wrapText="1" indent="1" readingOrder="1"/>
    </xf>
    <xf numFmtId="3" fontId="8" fillId="39" borderId="32" xfId="0" applyNumberFormat="1" applyFont="1" applyFill="1" applyBorder="1" applyAlignment="1">
      <alignment horizontal="left" vertical="center" wrapText="1" indent="1" readingOrder="1"/>
    </xf>
    <xf numFmtId="3" fontId="8" fillId="39" borderId="55" xfId="0" applyNumberFormat="1" applyFont="1" applyFill="1" applyBorder="1" applyAlignment="1">
      <alignment horizontal="center" vertical="center" wrapText="1" readingOrder="1"/>
    </xf>
    <xf numFmtId="0" fontId="7" fillId="39" borderId="52" xfId="0" applyFont="1" applyFill="1" applyBorder="1" applyAlignment="1">
      <alignment horizontal="right" vertical="center" wrapText="1" indent="1" readingOrder="2"/>
    </xf>
    <xf numFmtId="0" fontId="7" fillId="39" borderId="59" xfId="0" applyFont="1" applyFill="1" applyBorder="1" applyAlignment="1">
      <alignment horizontal="right" vertical="center" wrapText="1" indent="1" readingOrder="2"/>
    </xf>
    <xf numFmtId="17" fontId="8" fillId="39" borderId="36" xfId="0" applyNumberFormat="1" applyFont="1" applyFill="1" applyBorder="1" applyAlignment="1">
      <alignment horizontal="left" vertical="center" indent="1" readingOrder="2"/>
    </xf>
    <xf numFmtId="3" fontId="8" fillId="39" borderId="52" xfId="0" applyNumberFormat="1" applyFont="1" applyFill="1" applyBorder="1" applyAlignment="1">
      <alignment horizontal="left" vertical="center" indent="1" readingOrder="2"/>
    </xf>
    <xf numFmtId="3" fontId="8" fillId="39" borderId="59" xfId="0" applyNumberFormat="1" applyFont="1" applyFill="1" applyBorder="1" applyAlignment="1">
      <alignment horizontal="left" vertical="center" indent="1" readingOrder="2"/>
    </xf>
    <xf numFmtId="0" fontId="7" fillId="39" borderId="36" xfId="0" applyFont="1" applyFill="1" applyBorder="1" applyAlignment="1">
      <alignment horizontal="right" vertical="center" wrapText="1" indent="1"/>
    </xf>
    <xf numFmtId="0" fontId="7" fillId="39" borderId="52" xfId="0" applyFont="1" applyFill="1" applyBorder="1" applyAlignment="1">
      <alignment horizontal="right" vertical="center" wrapText="1" indent="1"/>
    </xf>
    <xf numFmtId="0" fontId="7" fillId="39" borderId="59" xfId="0" applyFont="1" applyFill="1" applyBorder="1" applyAlignment="1">
      <alignment horizontal="right" vertical="center" wrapText="1" indent="1"/>
    </xf>
    <xf numFmtId="3" fontId="10" fillId="40" borderId="56" xfId="0" applyNumberFormat="1" applyFont="1" applyFill="1" applyBorder="1" applyAlignment="1">
      <alignment horizontal="center" vertical="center" wrapText="1" readingOrder="1"/>
    </xf>
    <xf numFmtId="3" fontId="10" fillId="40" borderId="60" xfId="0" applyNumberFormat="1" applyFont="1" applyFill="1" applyBorder="1" applyAlignment="1">
      <alignment horizontal="center" vertical="center" wrapText="1" readingOrder="1"/>
    </xf>
    <xf numFmtId="3" fontId="10" fillId="40" borderId="57" xfId="0" applyNumberFormat="1" applyFont="1" applyFill="1" applyBorder="1" applyAlignment="1">
      <alignment horizontal="center" vertical="center" wrapText="1" readingOrder="1"/>
    </xf>
    <xf numFmtId="3" fontId="3" fillId="40" borderId="50" xfId="0" applyNumberFormat="1" applyFont="1" applyFill="1" applyBorder="1" applyAlignment="1">
      <alignment horizontal="center" vertical="center" wrapText="1" readingOrder="1"/>
    </xf>
    <xf numFmtId="3" fontId="3" fillId="40" borderId="52" xfId="0" applyNumberFormat="1" applyFont="1" applyFill="1" applyBorder="1" applyAlignment="1">
      <alignment horizontal="center" vertical="center" wrapText="1" readingOrder="1"/>
    </xf>
    <xf numFmtId="3" fontId="3" fillId="40" borderId="59" xfId="0" applyNumberFormat="1" applyFont="1" applyFill="1" applyBorder="1" applyAlignment="1">
      <alignment horizontal="center" vertical="center" wrapText="1" readingOrder="1"/>
    </xf>
    <xf numFmtId="3" fontId="3" fillId="40" borderId="56" xfId="0" applyNumberFormat="1" applyFont="1" applyFill="1" applyBorder="1" applyAlignment="1">
      <alignment horizontal="center" vertical="center" wrapText="1" readingOrder="1"/>
    </xf>
    <xf numFmtId="3" fontId="3" fillId="40" borderId="60" xfId="0" applyNumberFormat="1" applyFont="1" applyFill="1" applyBorder="1" applyAlignment="1">
      <alignment horizontal="center" vertical="center" wrapText="1" readingOrder="1"/>
    </xf>
    <xf numFmtId="3" fontId="3" fillId="40" borderId="57" xfId="0" applyNumberFormat="1" applyFont="1" applyFill="1" applyBorder="1" applyAlignment="1">
      <alignment horizontal="center" vertical="center" wrapText="1" readingOrder="1"/>
    </xf>
    <xf numFmtId="3" fontId="3" fillId="40" borderId="53" xfId="0" applyNumberFormat="1" applyFont="1" applyFill="1" applyBorder="1" applyAlignment="1">
      <alignment horizontal="center" vertical="center" wrapText="1" readingOrder="1"/>
    </xf>
    <xf numFmtId="3" fontId="10" fillId="40" borderId="67" xfId="0" applyNumberFormat="1" applyFont="1" applyFill="1" applyBorder="1" applyAlignment="1">
      <alignment horizontal="center" vertical="center" wrapText="1" readingOrder="1"/>
    </xf>
    <xf numFmtId="3" fontId="10" fillId="40" borderId="21" xfId="0" applyNumberFormat="1" applyFont="1" applyFill="1" applyBorder="1" applyAlignment="1">
      <alignment horizontal="center" vertical="center" wrapText="1" readingOrder="1"/>
    </xf>
    <xf numFmtId="3" fontId="10" fillId="40" borderId="50" xfId="0" applyNumberFormat="1" applyFont="1" applyFill="1" applyBorder="1" applyAlignment="1">
      <alignment horizontal="center" vertical="center" wrapText="1" readingOrder="1"/>
    </xf>
    <xf numFmtId="3" fontId="10" fillId="40" borderId="52" xfId="0" applyNumberFormat="1" applyFont="1" applyFill="1" applyBorder="1" applyAlignment="1">
      <alignment horizontal="center" vertical="center" wrapText="1"/>
    </xf>
    <xf numFmtId="3" fontId="10" fillId="40" borderId="59" xfId="0" applyNumberFormat="1" applyFont="1" applyFill="1" applyBorder="1" applyAlignment="1">
      <alignment horizontal="center" vertical="center" wrapText="1"/>
    </xf>
    <xf numFmtId="3" fontId="10" fillId="40" borderId="61" xfId="0" applyNumberFormat="1" applyFont="1" applyFill="1" applyBorder="1" applyAlignment="1">
      <alignment horizontal="center" vertical="center" wrapText="1" readingOrder="1"/>
    </xf>
    <xf numFmtId="3" fontId="10" fillId="40" borderId="70" xfId="0" applyNumberFormat="1" applyFont="1" applyFill="1" applyBorder="1" applyAlignment="1">
      <alignment horizontal="center" vertical="center" wrapText="1"/>
    </xf>
    <xf numFmtId="3" fontId="10" fillId="40" borderId="57" xfId="0" applyNumberFormat="1" applyFont="1" applyFill="1" applyBorder="1" applyAlignment="1">
      <alignment horizontal="center" vertical="center" wrapText="1"/>
    </xf>
    <xf numFmtId="3" fontId="10" fillId="40" borderId="50" xfId="0" applyNumberFormat="1" applyFont="1" applyFill="1" applyBorder="1" applyAlignment="1">
      <alignment horizontal="center" vertical="center" wrapText="1"/>
    </xf>
    <xf numFmtId="3" fontId="10" fillId="40" borderId="58" xfId="0" applyNumberFormat="1" applyFont="1" applyFill="1" applyBorder="1" applyAlignment="1">
      <alignment horizontal="center" vertical="center" wrapText="1" readingOrder="1"/>
    </xf>
    <xf numFmtId="3" fontId="10" fillId="40" borderId="55" xfId="0" applyNumberFormat="1" applyFont="1" applyFill="1" applyBorder="1" applyAlignment="1">
      <alignment horizontal="center" vertical="center" wrapText="1" readingOrder="1"/>
    </xf>
    <xf numFmtId="3" fontId="10" fillId="40" borderId="12" xfId="0" applyNumberFormat="1" applyFont="1" applyFill="1" applyBorder="1" applyAlignment="1">
      <alignment horizontal="center" vertical="center" wrapText="1" readingOrder="1"/>
    </xf>
    <xf numFmtId="3" fontId="10" fillId="40" borderId="15" xfId="0" applyNumberFormat="1" applyFont="1" applyFill="1" applyBorder="1" applyAlignment="1">
      <alignment horizontal="center" vertical="center" wrapText="1" readingOrder="1"/>
    </xf>
    <xf numFmtId="3" fontId="10" fillId="40" borderId="69" xfId="0" applyNumberFormat="1" applyFont="1" applyFill="1" applyBorder="1" applyAlignment="1">
      <alignment horizontal="center" vertical="center" wrapText="1" readingOrder="1"/>
    </xf>
    <xf numFmtId="3" fontId="10" fillId="40" borderId="30" xfId="0" applyNumberFormat="1" applyFont="1" applyFill="1" applyBorder="1" applyAlignment="1">
      <alignment horizontal="center" vertical="center" wrapText="1" readingOrder="1"/>
    </xf>
    <xf numFmtId="3" fontId="10" fillId="40" borderId="51" xfId="0" applyNumberFormat="1" applyFont="1" applyFill="1" applyBorder="1" applyAlignment="1">
      <alignment horizontal="center" vertical="center" wrapText="1" readingOrder="1"/>
    </xf>
    <xf numFmtId="3" fontId="10" fillId="40" borderId="52" xfId="0" applyNumberFormat="1" applyFont="1" applyFill="1" applyBorder="1" applyAlignment="1">
      <alignment horizontal="center" vertical="center" wrapText="1" readingOrder="1"/>
    </xf>
    <xf numFmtId="3" fontId="7" fillId="40" borderId="56" xfId="0" applyNumberFormat="1" applyFont="1" applyFill="1" applyBorder="1" applyAlignment="1">
      <alignment horizontal="center" vertical="center" wrapText="1" readingOrder="1"/>
    </xf>
    <xf numFmtId="3" fontId="7" fillId="40" borderId="57" xfId="0" applyNumberFormat="1" applyFont="1" applyFill="1" applyBorder="1" applyAlignment="1">
      <alignment horizontal="center" vertical="center" wrapText="1" readingOrder="1"/>
    </xf>
    <xf numFmtId="3" fontId="7" fillId="40" borderId="58" xfId="0" applyNumberFormat="1" applyFont="1" applyFill="1" applyBorder="1" applyAlignment="1">
      <alignment horizontal="center" vertical="center" wrapText="1" readingOrder="1"/>
    </xf>
    <xf numFmtId="3" fontId="7" fillId="40" borderId="12" xfId="0" applyNumberFormat="1" applyFont="1" applyFill="1" applyBorder="1" applyAlignment="1">
      <alignment horizontal="center" vertical="center" wrapText="1" readingOrder="1"/>
    </xf>
    <xf numFmtId="3" fontId="7" fillId="40" borderId="15" xfId="0" applyNumberFormat="1" applyFont="1" applyFill="1" applyBorder="1" applyAlignment="1">
      <alignment horizontal="center" vertical="center" wrapText="1" readingOrder="1"/>
    </xf>
    <xf numFmtId="3" fontId="7" fillId="40" borderId="50" xfId="0" applyNumberFormat="1" applyFont="1" applyFill="1" applyBorder="1" applyAlignment="1">
      <alignment horizontal="center" vertical="center" wrapText="1" readingOrder="1"/>
    </xf>
    <xf numFmtId="3" fontId="7" fillId="40" borderId="51" xfId="0" applyNumberFormat="1" applyFont="1" applyFill="1" applyBorder="1" applyAlignment="1">
      <alignment horizontal="center" vertical="center" wrapText="1" readingOrder="1"/>
    </xf>
    <xf numFmtId="3" fontId="7" fillId="40" borderId="52" xfId="0" applyNumberFormat="1" applyFont="1" applyFill="1" applyBorder="1" applyAlignment="1">
      <alignment horizontal="center" vertical="center" wrapText="1" readingOrder="1"/>
    </xf>
    <xf numFmtId="3" fontId="3" fillId="40" borderId="70" xfId="0" applyNumberFormat="1" applyFont="1" applyFill="1" applyBorder="1" applyAlignment="1">
      <alignment horizontal="center" vertical="center" wrapText="1" readingOrder="1"/>
    </xf>
    <xf numFmtId="3" fontId="3" fillId="40" borderId="51" xfId="0" applyNumberFormat="1" applyFont="1" applyFill="1" applyBorder="1" applyAlignment="1">
      <alignment horizontal="center" vertical="center" wrapText="1" readingOrder="1"/>
    </xf>
    <xf numFmtId="3" fontId="3" fillId="40" borderId="58" xfId="0" applyNumberFormat="1" applyFont="1" applyFill="1" applyBorder="1" applyAlignment="1">
      <alignment horizontal="center" vertical="center" wrapText="1" readingOrder="1"/>
    </xf>
    <xf numFmtId="3" fontId="3" fillId="40" borderId="55" xfId="0" applyNumberFormat="1" applyFont="1" applyFill="1" applyBorder="1" applyAlignment="1">
      <alignment horizontal="center" vertical="center" wrapText="1" readingOrder="1"/>
    </xf>
    <xf numFmtId="3" fontId="3" fillId="40" borderId="51" xfId="40" applyNumberFormat="1" applyFont="1" applyFill="1" applyBorder="1" applyAlignment="1">
      <alignment horizontal="center" vertical="center"/>
      <protection/>
    </xf>
    <xf numFmtId="3" fontId="3" fillId="40" borderId="52" xfId="40" applyNumberFormat="1" applyFont="1" applyFill="1" applyBorder="1" applyAlignment="1">
      <alignment horizontal="center" vertical="center"/>
      <protection/>
    </xf>
    <xf numFmtId="3" fontId="3" fillId="40" borderId="59" xfId="40" applyNumberFormat="1" applyFont="1" applyFill="1" applyBorder="1" applyAlignment="1">
      <alignment horizontal="center" vertical="center"/>
      <protection/>
    </xf>
    <xf numFmtId="3" fontId="3" fillId="40" borderId="51" xfId="41" applyNumberFormat="1" applyFont="1" applyFill="1" applyBorder="1" applyAlignment="1">
      <alignment horizontal="center" vertical="center"/>
      <protection/>
    </xf>
    <xf numFmtId="3" fontId="3" fillId="40" borderId="52" xfId="41" applyNumberFormat="1" applyFont="1" applyFill="1" applyBorder="1" applyAlignment="1">
      <alignment horizontal="center" vertical="center"/>
      <protection/>
    </xf>
    <xf numFmtId="3" fontId="3" fillId="40" borderId="59" xfId="41" applyNumberFormat="1" applyFont="1" applyFill="1" applyBorder="1" applyAlignment="1">
      <alignment horizontal="center" vertical="center"/>
      <protection/>
    </xf>
    <xf numFmtId="164" fontId="3" fillId="40" borderId="51" xfId="0" applyNumberFormat="1" applyFont="1" applyFill="1" applyBorder="1" applyAlignment="1">
      <alignment horizontal="center" vertical="center" wrapText="1" readingOrder="1"/>
    </xf>
    <xf numFmtId="164" fontId="3" fillId="40" borderId="52" xfId="0" applyNumberFormat="1" applyFont="1" applyFill="1" applyBorder="1" applyAlignment="1">
      <alignment horizontal="center" vertical="center" wrapText="1" readingOrder="1"/>
    </xf>
    <xf numFmtId="164" fontId="3" fillId="40" borderId="59" xfId="0" applyNumberFormat="1" applyFont="1" applyFill="1" applyBorder="1" applyAlignment="1">
      <alignment horizontal="center" vertical="center" wrapText="1" readingOrder="1"/>
    </xf>
    <xf numFmtId="3" fontId="3" fillId="40" borderId="50" xfId="0" applyNumberFormat="1" applyFont="1" applyFill="1" applyBorder="1" applyAlignment="1">
      <alignment horizontal="center" vertical="center"/>
    </xf>
    <xf numFmtId="3" fontId="3" fillId="40" borderId="36" xfId="0" applyNumberFormat="1" applyFont="1" applyFill="1" applyBorder="1" applyAlignment="1">
      <alignment horizontal="center" vertical="center" wrapText="1" readingOrder="1"/>
    </xf>
    <xf numFmtId="3" fontId="3" fillId="40" borderId="50" xfId="0" applyNumberFormat="1" applyFont="1" applyFill="1" applyBorder="1" applyAlignment="1">
      <alignment horizontal="center" vertical="center" wrapText="1"/>
    </xf>
    <xf numFmtId="0" fontId="7" fillId="41" borderId="66" xfId="0" applyFont="1" applyFill="1" applyBorder="1" applyAlignment="1">
      <alignment horizontal="center" vertical="center" wrapText="1" readingOrder="1"/>
    </xf>
    <xf numFmtId="0" fontId="4" fillId="41" borderId="63" xfId="0" applyFont="1" applyFill="1" applyBorder="1" applyAlignment="1">
      <alignment horizontal="center" vertical="center" wrapText="1"/>
    </xf>
    <xf numFmtId="0" fontId="4" fillId="41" borderId="62" xfId="0" applyFont="1" applyFill="1" applyBorder="1" applyAlignment="1">
      <alignment horizontal="center" vertical="center" wrapText="1"/>
    </xf>
    <xf numFmtId="0" fontId="7" fillId="41" borderId="66" xfId="0" applyFont="1" applyFill="1" applyBorder="1" applyAlignment="1">
      <alignment horizontal="center" vertical="center" wrapText="1"/>
    </xf>
    <xf numFmtId="0" fontId="8" fillId="41" borderId="26" xfId="0" applyFont="1" applyFill="1" applyBorder="1" applyAlignment="1">
      <alignment horizontal="center" vertical="center" wrapText="1" readingOrder="1"/>
    </xf>
    <xf numFmtId="0" fontId="14" fillId="41" borderId="67" xfId="0" applyFont="1" applyFill="1" applyBorder="1" applyAlignment="1">
      <alignment horizontal="center" vertical="center" wrapText="1"/>
    </xf>
    <xf numFmtId="0" fontId="15" fillId="41" borderId="61" xfId="0" applyFont="1" applyFill="1" applyBorder="1" applyAlignment="1">
      <alignment horizontal="center" vertical="center" wrapText="1"/>
    </xf>
    <xf numFmtId="0" fontId="14" fillId="41" borderId="61" xfId="0" applyFont="1" applyFill="1" applyBorder="1" applyAlignment="1">
      <alignment horizontal="center" vertical="center" wrapText="1"/>
    </xf>
    <xf numFmtId="0" fontId="8" fillId="41" borderId="26" xfId="0" applyFont="1" applyFill="1" applyBorder="1" applyAlignment="1">
      <alignment horizontal="center" vertical="center" wrapText="1"/>
    </xf>
    <xf numFmtId="0" fontId="7" fillId="41" borderId="36" xfId="0" applyFont="1" applyFill="1" applyBorder="1" applyAlignment="1">
      <alignment horizontal="center" vertical="center" wrapText="1" readingOrder="1"/>
    </xf>
    <xf numFmtId="0" fontId="7" fillId="41" borderId="52" xfId="0" applyFont="1" applyFill="1" applyBorder="1" applyAlignment="1">
      <alignment horizontal="center" vertical="center" wrapText="1" readingOrder="1"/>
    </xf>
    <xf numFmtId="0" fontId="3" fillId="41" borderId="49" xfId="0" applyFont="1" applyFill="1" applyBorder="1" applyAlignment="1">
      <alignment horizontal="center" vertical="center" wrapText="1" readingOrder="2"/>
    </xf>
    <xf numFmtId="0" fontId="3" fillId="41" borderId="20" xfId="0" applyFont="1" applyFill="1" applyBorder="1" applyAlignment="1">
      <alignment vertical="center" wrapText="1" readingOrder="2"/>
    </xf>
    <xf numFmtId="0" fontId="3" fillId="41" borderId="21" xfId="0" applyFont="1" applyFill="1" applyBorder="1" applyAlignment="1">
      <alignment vertical="center" wrapText="1" readingOrder="1"/>
    </xf>
    <xf numFmtId="0" fontId="3" fillId="41" borderId="22" xfId="0" applyFont="1" applyFill="1" applyBorder="1" applyAlignment="1">
      <alignment vertical="center" wrapText="1" readingOrder="1"/>
    </xf>
    <xf numFmtId="0" fontId="3" fillId="41" borderId="21" xfId="0" applyFont="1" applyFill="1" applyBorder="1" applyAlignment="1">
      <alignment vertical="center" wrapText="1" readingOrder="2"/>
    </xf>
    <xf numFmtId="0" fontId="3" fillId="41" borderId="22" xfId="0" applyFont="1" applyFill="1" applyBorder="1" applyAlignment="1">
      <alignment vertical="center" wrapText="1" readingOrder="2"/>
    </xf>
    <xf numFmtId="17" fontId="7" fillId="41" borderId="51" xfId="0" applyNumberFormat="1" applyFont="1" applyFill="1" applyBorder="1" applyAlignment="1">
      <alignment horizontal="right" vertical="center" wrapText="1" indent="1" readingOrder="2"/>
    </xf>
    <xf numFmtId="0" fontId="7" fillId="41" borderId="47" xfId="0" applyFont="1" applyFill="1" applyBorder="1" applyAlignment="1">
      <alignment horizontal="right" vertical="center" wrapText="1" indent="1" readingOrder="2"/>
    </xf>
    <xf numFmtId="0" fontId="7" fillId="41" borderId="68" xfId="0" applyFont="1" applyFill="1" applyBorder="1" applyAlignment="1">
      <alignment horizontal="right" vertical="center" wrapText="1" indent="1" readingOrder="2"/>
    </xf>
    <xf numFmtId="0" fontId="7" fillId="41" borderId="49" xfId="0" applyFont="1" applyFill="1" applyBorder="1" applyAlignment="1">
      <alignment horizontal="center" vertical="center" wrapText="1" readingOrder="2"/>
    </xf>
    <xf numFmtId="3" fontId="8" fillId="41" borderId="51" xfId="0" applyNumberFormat="1" applyFont="1" applyFill="1" applyBorder="1" applyAlignment="1">
      <alignment horizontal="left" vertical="center" wrapText="1" indent="1"/>
    </xf>
    <xf numFmtId="3" fontId="8" fillId="41" borderId="52" xfId="0" applyNumberFormat="1" applyFont="1" applyFill="1" applyBorder="1" applyAlignment="1">
      <alignment horizontal="left" vertical="center" wrapText="1" indent="1"/>
    </xf>
    <xf numFmtId="3" fontId="8" fillId="41" borderId="59" xfId="0" applyNumberFormat="1" applyFont="1" applyFill="1" applyBorder="1" applyAlignment="1">
      <alignment horizontal="left" vertical="center" wrapText="1" indent="1"/>
    </xf>
    <xf numFmtId="3" fontId="8" fillId="41" borderId="50" xfId="0" applyNumberFormat="1" applyFont="1" applyFill="1" applyBorder="1" applyAlignment="1">
      <alignment horizontal="center" vertical="center"/>
    </xf>
    <xf numFmtId="0" fontId="4" fillId="41" borderId="64" xfId="0" applyFont="1" applyFill="1" applyBorder="1" applyAlignment="1">
      <alignment horizontal="center" vertical="center" wrapText="1"/>
    </xf>
    <xf numFmtId="0" fontId="15" fillId="41" borderId="44" xfId="0" applyFont="1" applyFill="1" applyBorder="1" applyAlignment="1">
      <alignment horizontal="center" vertical="center" wrapText="1"/>
    </xf>
    <xf numFmtId="3" fontId="8" fillId="41" borderId="51" xfId="0" applyNumberFormat="1" applyFont="1" applyFill="1" applyBorder="1" applyAlignment="1">
      <alignment horizontal="left" vertical="center" wrapText="1" indent="1" readingOrder="1"/>
    </xf>
    <xf numFmtId="3" fontId="8" fillId="41" borderId="52" xfId="0" applyNumberFormat="1" applyFont="1" applyFill="1" applyBorder="1" applyAlignment="1">
      <alignment horizontal="left" vertical="center" wrapText="1" indent="1" readingOrder="1"/>
    </xf>
    <xf numFmtId="3" fontId="12" fillId="41" borderId="52" xfId="0" applyNumberFormat="1" applyFont="1" applyFill="1" applyBorder="1" applyAlignment="1">
      <alignment horizontal="left" vertical="center" wrapText="1" indent="1" readingOrder="1"/>
    </xf>
    <xf numFmtId="3" fontId="8" fillId="41" borderId="59" xfId="0" applyNumberFormat="1" applyFont="1" applyFill="1" applyBorder="1" applyAlignment="1">
      <alignment horizontal="left" vertical="center" wrapText="1" indent="1" readingOrder="1"/>
    </xf>
    <xf numFmtId="17" fontId="3" fillId="41" borderId="51" xfId="0" applyNumberFormat="1" applyFont="1" applyFill="1" applyBorder="1" applyAlignment="1">
      <alignment horizontal="right" vertical="center" wrapText="1" indent="1" readingOrder="2"/>
    </xf>
    <xf numFmtId="0" fontId="3" fillId="41" borderId="52" xfId="0" applyFont="1" applyFill="1" applyBorder="1" applyAlignment="1">
      <alignment horizontal="right" vertical="center" wrapText="1" indent="1" readingOrder="2"/>
    </xf>
    <xf numFmtId="0" fontId="10" fillId="41" borderId="52" xfId="0" applyFont="1" applyFill="1" applyBorder="1" applyAlignment="1">
      <alignment horizontal="right" vertical="center" wrapText="1" indent="1" readingOrder="2"/>
    </xf>
    <xf numFmtId="0" fontId="3" fillId="41" borderId="59" xfId="0" applyFont="1" applyFill="1" applyBorder="1" applyAlignment="1">
      <alignment horizontal="right" vertical="center" wrapText="1" indent="1" readingOrder="2"/>
    </xf>
    <xf numFmtId="3" fontId="11" fillId="41" borderId="36" xfId="0" applyNumberFormat="1" applyFont="1" applyFill="1" applyBorder="1" applyAlignment="1">
      <alignment horizontal="left" vertical="center" indent="1" readingOrder="2"/>
    </xf>
    <xf numFmtId="3" fontId="8" fillId="41" borderId="52" xfId="0" applyNumberFormat="1" applyFont="1" applyFill="1" applyBorder="1" applyAlignment="1">
      <alignment horizontal="left" vertical="center" indent="1" readingOrder="2"/>
    </xf>
    <xf numFmtId="16" fontId="7" fillId="41" borderId="51" xfId="0" applyNumberFormat="1" applyFont="1" applyFill="1" applyBorder="1" applyAlignment="1">
      <alignment horizontal="right" vertical="center" indent="1" readingOrder="2"/>
    </xf>
    <xf numFmtId="0" fontId="7" fillId="41" borderId="52" xfId="0" applyFont="1" applyFill="1" applyBorder="1" applyAlignment="1">
      <alignment horizontal="right" vertical="center" indent="1" readingOrder="2"/>
    </xf>
    <xf numFmtId="0" fontId="7" fillId="41" borderId="59" xfId="0" applyFont="1" applyFill="1" applyBorder="1" applyAlignment="1">
      <alignment horizontal="right" vertical="center" indent="1" readingOrder="2"/>
    </xf>
    <xf numFmtId="0" fontId="3" fillId="41" borderId="66" xfId="0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 vertical="center" wrapText="1"/>
    </xf>
    <xf numFmtId="49" fontId="7" fillId="41" borderId="36" xfId="0" applyNumberFormat="1" applyFont="1" applyFill="1" applyBorder="1" applyAlignment="1">
      <alignment horizontal="center" vertical="center" readingOrder="1"/>
    </xf>
    <xf numFmtId="49" fontId="7" fillId="41" borderId="52" xfId="0" applyNumberFormat="1" applyFont="1" applyFill="1" applyBorder="1" applyAlignment="1">
      <alignment horizontal="center" vertical="center"/>
    </xf>
    <xf numFmtId="49" fontId="7" fillId="41" borderId="52" xfId="0" applyNumberFormat="1" applyFont="1" applyFill="1" applyBorder="1" applyAlignment="1">
      <alignment horizontal="center" vertical="center" readingOrder="1"/>
    </xf>
    <xf numFmtId="49" fontId="7" fillId="41" borderId="53" xfId="0" applyNumberFormat="1" applyFont="1" applyFill="1" applyBorder="1" applyAlignment="1">
      <alignment horizontal="center" vertical="center" readingOrder="1"/>
    </xf>
    <xf numFmtId="0" fontId="10" fillId="41" borderId="66" xfId="0" applyFont="1" applyFill="1" applyBorder="1" applyAlignment="1">
      <alignment horizontal="center" vertical="center" wrapText="1" readingOrder="2"/>
    </xf>
    <xf numFmtId="0" fontId="14" fillId="41" borderId="19" xfId="0" applyFont="1" applyFill="1" applyBorder="1" applyAlignment="1">
      <alignment horizontal="center" vertical="center" wrapText="1" readingOrder="2"/>
    </xf>
    <xf numFmtId="0" fontId="14" fillId="41" borderId="26" xfId="0" applyFont="1" applyFill="1" applyBorder="1" applyAlignment="1">
      <alignment horizontal="right" vertical="center" wrapText="1" readingOrder="2"/>
    </xf>
    <xf numFmtId="17" fontId="10" fillId="42" borderId="71" xfId="0" applyNumberFormat="1" applyFont="1" applyFill="1" applyBorder="1" applyAlignment="1">
      <alignment horizontal="center" vertical="center" wrapText="1" readingOrder="2"/>
    </xf>
    <xf numFmtId="0" fontId="10" fillId="42" borderId="62" xfId="0" applyFont="1" applyFill="1" applyBorder="1" applyAlignment="1">
      <alignment horizontal="center" vertical="center" wrapText="1" readingOrder="2"/>
    </xf>
    <xf numFmtId="0" fontId="10" fillId="42" borderId="64" xfId="0" applyFont="1" applyFill="1" applyBorder="1" applyAlignment="1">
      <alignment horizontal="center" vertical="center" wrapText="1" readingOrder="2"/>
    </xf>
    <xf numFmtId="0" fontId="7" fillId="42" borderId="66" xfId="0" applyFont="1" applyFill="1" applyBorder="1" applyAlignment="1">
      <alignment horizontal="center" vertical="center" wrapText="1"/>
    </xf>
    <xf numFmtId="0" fontId="11" fillId="42" borderId="43" xfId="0" applyFont="1" applyFill="1" applyBorder="1" applyAlignment="1">
      <alignment horizontal="center" vertical="center" wrapText="1"/>
    </xf>
    <xf numFmtId="0" fontId="11" fillId="42" borderId="61" xfId="0" applyFont="1" applyFill="1" applyBorder="1" applyAlignment="1">
      <alignment horizontal="center" vertical="center" wrapText="1"/>
    </xf>
    <xf numFmtId="0" fontId="12" fillId="42" borderId="61" xfId="0" applyFont="1" applyFill="1" applyBorder="1" applyAlignment="1">
      <alignment horizontal="center" vertical="center" wrapText="1"/>
    </xf>
    <xf numFmtId="0" fontId="12" fillId="42" borderId="44" xfId="0" applyFont="1" applyFill="1" applyBorder="1" applyAlignment="1">
      <alignment horizontal="center" vertical="center" wrapText="1"/>
    </xf>
    <xf numFmtId="0" fontId="11" fillId="42" borderId="26" xfId="0" applyFont="1" applyFill="1" applyBorder="1" applyAlignment="1">
      <alignment horizontal="center" vertical="center" wrapText="1"/>
    </xf>
    <xf numFmtId="0" fontId="19" fillId="42" borderId="52" xfId="0" applyFont="1" applyFill="1" applyBorder="1" applyAlignment="1">
      <alignment horizontal="right" vertical="center" indent="1" readingOrder="2"/>
    </xf>
    <xf numFmtId="0" fontId="10" fillId="42" borderId="52" xfId="0" applyFont="1" applyFill="1" applyBorder="1" applyAlignment="1">
      <alignment horizontal="right" vertical="center" indent="1" readingOrder="2"/>
    </xf>
    <xf numFmtId="0" fontId="10" fillId="42" borderId="59" xfId="0" applyFont="1" applyFill="1" applyBorder="1" applyAlignment="1">
      <alignment horizontal="right" vertical="center" indent="1" readingOrder="2"/>
    </xf>
    <xf numFmtId="0" fontId="7" fillId="42" borderId="49" xfId="0" applyFont="1" applyFill="1" applyBorder="1" applyAlignment="1">
      <alignment horizontal="center" vertical="center" wrapText="1" readingOrder="2"/>
    </xf>
    <xf numFmtId="3" fontId="12" fillId="42" borderId="69" xfId="0" applyNumberFormat="1" applyFont="1" applyFill="1" applyBorder="1" applyAlignment="1">
      <alignment horizontal="left" vertical="center" wrapText="1" indent="1"/>
    </xf>
    <xf numFmtId="3" fontId="11" fillId="42" borderId="30" xfId="0" applyNumberFormat="1" applyFont="1" applyFill="1" applyBorder="1" applyAlignment="1">
      <alignment horizontal="left" vertical="center" wrapText="1" indent="1"/>
    </xf>
    <xf numFmtId="3" fontId="12" fillId="42" borderId="30" xfId="0" applyNumberFormat="1" applyFont="1" applyFill="1" applyBorder="1" applyAlignment="1">
      <alignment horizontal="left" vertical="center" wrapText="1" indent="1"/>
    </xf>
    <xf numFmtId="3" fontId="12" fillId="42" borderId="32" xfId="0" applyNumberFormat="1" applyFont="1" applyFill="1" applyBorder="1" applyAlignment="1">
      <alignment horizontal="left" vertical="center" wrapText="1" indent="1"/>
    </xf>
    <xf numFmtId="3" fontId="8" fillId="42" borderId="55" xfId="0" applyNumberFormat="1" applyFont="1" applyFill="1" applyBorder="1" applyAlignment="1">
      <alignment horizontal="center" vertical="center"/>
    </xf>
    <xf numFmtId="0" fontId="2" fillId="42" borderId="52" xfId="0" applyFont="1" applyFill="1" applyBorder="1" applyAlignment="1">
      <alignment horizontal="right" vertical="center" indent="1" readingOrder="2"/>
    </xf>
    <xf numFmtId="0" fontId="7" fillId="42" borderId="66" xfId="0" applyFont="1" applyFill="1" applyBorder="1" applyAlignment="1">
      <alignment horizontal="center" vertical="center" wrapText="1" readingOrder="2"/>
    </xf>
    <xf numFmtId="0" fontId="8" fillId="42" borderId="26" xfId="0" applyFont="1" applyFill="1" applyBorder="1" applyAlignment="1">
      <alignment horizontal="center" vertical="center" wrapText="1" readingOrder="2"/>
    </xf>
    <xf numFmtId="3" fontId="11" fillId="42" borderId="15" xfId="0" applyNumberFormat="1" applyFont="1" applyFill="1" applyBorder="1" applyAlignment="1">
      <alignment horizontal="left" vertical="center" wrapText="1" indent="1"/>
    </xf>
    <xf numFmtId="3" fontId="12" fillId="42" borderId="15" xfId="0" applyNumberFormat="1" applyFont="1" applyFill="1" applyBorder="1" applyAlignment="1">
      <alignment horizontal="left" vertical="center" wrapText="1" indent="1"/>
    </xf>
    <xf numFmtId="3" fontId="8" fillId="42" borderId="50" xfId="0" applyNumberFormat="1" applyFont="1" applyFill="1" applyBorder="1" applyAlignment="1">
      <alignment horizontal="center" vertical="center"/>
    </xf>
    <xf numFmtId="17" fontId="3" fillId="42" borderId="71" xfId="0" applyNumberFormat="1" applyFont="1" applyFill="1" applyBorder="1" applyAlignment="1">
      <alignment horizontal="center" vertical="center" wrapText="1" readingOrder="2"/>
    </xf>
    <xf numFmtId="0" fontId="3" fillId="42" borderId="62" xfId="0" applyFont="1" applyFill="1" applyBorder="1" applyAlignment="1">
      <alignment horizontal="center" vertical="center" wrapText="1" readingOrder="2"/>
    </xf>
    <xf numFmtId="0" fontId="3" fillId="42" borderId="64" xfId="0" applyFont="1" applyFill="1" applyBorder="1" applyAlignment="1">
      <alignment horizontal="center" vertical="center" wrapText="1" readingOrder="2"/>
    </xf>
    <xf numFmtId="0" fontId="14" fillId="42" borderId="43" xfId="0" applyFont="1" applyFill="1" applyBorder="1" applyAlignment="1">
      <alignment horizontal="center" vertical="center" wrapText="1" readingOrder="1"/>
    </xf>
    <xf numFmtId="0" fontId="14" fillId="42" borderId="61" xfId="0" applyFont="1" applyFill="1" applyBorder="1" applyAlignment="1">
      <alignment horizontal="center" vertical="center" wrapText="1" readingOrder="1"/>
    </xf>
    <xf numFmtId="0" fontId="15" fillId="42" borderId="61" xfId="0" applyFont="1" applyFill="1" applyBorder="1" applyAlignment="1">
      <alignment horizontal="center" vertical="center" wrapText="1" readingOrder="1"/>
    </xf>
    <xf numFmtId="0" fontId="14" fillId="42" borderId="44" xfId="0" applyFont="1" applyFill="1" applyBorder="1" applyAlignment="1">
      <alignment horizontal="center" vertical="center" wrapText="1" readingOrder="1"/>
    </xf>
    <xf numFmtId="0" fontId="8" fillId="42" borderId="26" xfId="0" applyFont="1" applyFill="1" applyBorder="1" applyAlignment="1">
      <alignment horizontal="center" vertical="center" wrapText="1"/>
    </xf>
    <xf numFmtId="3" fontId="11" fillId="42" borderId="52" xfId="0" applyNumberFormat="1" applyFont="1" applyFill="1" applyBorder="1" applyAlignment="1">
      <alignment horizontal="left" vertical="center" wrapText="1" indent="1"/>
    </xf>
    <xf numFmtId="3" fontId="12" fillId="42" borderId="52" xfId="0" applyNumberFormat="1" applyFont="1" applyFill="1" applyBorder="1" applyAlignment="1">
      <alignment horizontal="left" vertical="center" wrapText="1" indent="1"/>
    </xf>
    <xf numFmtId="0" fontId="4" fillId="42" borderId="52" xfId="0" applyFont="1" applyFill="1" applyBorder="1" applyAlignment="1">
      <alignment horizontal="right" vertical="center" indent="1" readingOrder="2"/>
    </xf>
    <xf numFmtId="0" fontId="3" fillId="42" borderId="52" xfId="0" applyFont="1" applyFill="1" applyBorder="1" applyAlignment="1">
      <alignment horizontal="right" vertical="center" indent="1" readingOrder="2"/>
    </xf>
    <xf numFmtId="0" fontId="7" fillId="42" borderId="50" xfId="0" applyFont="1" applyFill="1" applyBorder="1" applyAlignment="1">
      <alignment horizontal="center" vertical="center" wrapText="1" readingOrder="2"/>
    </xf>
    <xf numFmtId="0" fontId="7" fillId="42" borderId="71" xfId="0" applyFont="1" applyFill="1" applyBorder="1" applyAlignment="1">
      <alignment horizontal="center" vertical="center"/>
    </xf>
    <xf numFmtId="0" fontId="7" fillId="42" borderId="62" xfId="0" applyFont="1" applyFill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/>
    </xf>
    <xf numFmtId="0" fontId="13" fillId="42" borderId="66" xfId="0" applyFont="1" applyFill="1" applyBorder="1" applyAlignment="1">
      <alignment horizontal="center" vertical="center" wrapText="1"/>
    </xf>
    <xf numFmtId="0" fontId="8" fillId="42" borderId="43" xfId="0" applyFont="1" applyFill="1" applyBorder="1" applyAlignment="1">
      <alignment horizontal="center" vertical="center"/>
    </xf>
    <xf numFmtId="0" fontId="8" fillId="42" borderId="61" xfId="0" applyFont="1" applyFill="1" applyBorder="1" applyAlignment="1">
      <alignment horizontal="center" vertical="center"/>
    </xf>
    <xf numFmtId="0" fontId="8" fillId="42" borderId="44" xfId="0" applyFont="1" applyFill="1" applyBorder="1" applyAlignment="1">
      <alignment horizontal="center" vertical="center"/>
    </xf>
    <xf numFmtId="3" fontId="12" fillId="42" borderId="51" xfId="0" applyNumberFormat="1" applyFont="1" applyFill="1" applyBorder="1" applyAlignment="1">
      <alignment horizontal="left" vertical="center" wrapText="1" indent="1"/>
    </xf>
    <xf numFmtId="3" fontId="12" fillId="42" borderId="19" xfId="0" applyNumberFormat="1" applyFont="1" applyFill="1" applyBorder="1" applyAlignment="1">
      <alignment horizontal="left" vertical="center" wrapText="1" indent="1"/>
    </xf>
    <xf numFmtId="0" fontId="13" fillId="42" borderId="50" xfId="0" applyFont="1" applyFill="1" applyBorder="1" applyAlignment="1">
      <alignment horizontal="center" vertical="center" wrapText="1" readingOrder="2"/>
    </xf>
    <xf numFmtId="0" fontId="4" fillId="42" borderId="72" xfId="0" applyFont="1" applyFill="1" applyBorder="1" applyAlignment="1">
      <alignment horizontal="center" vertical="center" wrapText="1"/>
    </xf>
    <xf numFmtId="0" fontId="14" fillId="42" borderId="22" xfId="0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right" indent="1"/>
    </xf>
    <xf numFmtId="165" fontId="4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22" fillId="43" borderId="73" xfId="0" applyFont="1" applyFill="1" applyBorder="1" applyAlignment="1">
      <alignment horizontal="center" vertical="center" wrapText="1" readingOrder="2"/>
    </xf>
    <xf numFmtId="0" fontId="22" fillId="43" borderId="74" xfId="0" applyFont="1" applyFill="1" applyBorder="1" applyAlignment="1">
      <alignment horizontal="center" vertical="center" wrapText="1" readingOrder="2"/>
    </xf>
    <xf numFmtId="0" fontId="22" fillId="43" borderId="75" xfId="0" applyFont="1" applyFill="1" applyBorder="1" applyAlignment="1">
      <alignment horizontal="center" vertical="center" wrapText="1" readingOrder="2"/>
    </xf>
    <xf numFmtId="0" fontId="22" fillId="44" borderId="76" xfId="0" applyFont="1" applyFill="1" applyBorder="1" applyAlignment="1">
      <alignment horizontal="center" vertical="center" wrapText="1" readingOrder="2"/>
    </xf>
    <xf numFmtId="0" fontId="22" fillId="44" borderId="24" xfId="38" applyFont="1" applyFill="1" applyBorder="1" applyAlignment="1">
      <alignment horizontal="right" vertical="center" wrapText="1" readingOrder="2"/>
    </xf>
    <xf numFmtId="0" fontId="22" fillId="44" borderId="24" xfId="38" applyFont="1" applyFill="1" applyBorder="1" applyAlignment="1">
      <alignment horizontal="left" vertical="center" wrapText="1" readingOrder="2"/>
    </xf>
    <xf numFmtId="0" fontId="22" fillId="44" borderId="77" xfId="0" applyFont="1" applyFill="1" applyBorder="1" applyAlignment="1">
      <alignment horizontal="center" vertical="center" wrapText="1" readingOrder="1"/>
    </xf>
    <xf numFmtId="0" fontId="22" fillId="45" borderId="76" xfId="0" applyFont="1" applyFill="1" applyBorder="1" applyAlignment="1">
      <alignment horizontal="center" vertical="center" wrapText="1" readingOrder="2"/>
    </xf>
    <xf numFmtId="0" fontId="22" fillId="45" borderId="24" xfId="38" applyFont="1" applyFill="1" applyBorder="1" applyAlignment="1">
      <alignment horizontal="right" vertical="center" wrapText="1" readingOrder="2"/>
    </xf>
    <xf numFmtId="0" fontId="22" fillId="45" borderId="24" xfId="38" applyFont="1" applyFill="1" applyBorder="1" applyAlignment="1">
      <alignment horizontal="left" vertical="center" wrapText="1" readingOrder="2"/>
    </xf>
    <xf numFmtId="0" fontId="22" fillId="45" borderId="77" xfId="0" applyFont="1" applyFill="1" applyBorder="1" applyAlignment="1">
      <alignment horizontal="center" vertical="center" wrapText="1" readingOrder="1"/>
    </xf>
    <xf numFmtId="0" fontId="22" fillId="45" borderId="78" xfId="0" applyFont="1" applyFill="1" applyBorder="1" applyAlignment="1">
      <alignment horizontal="center" vertical="center" wrapText="1" readingOrder="2"/>
    </xf>
    <xf numFmtId="0" fontId="22" fillId="45" borderId="79" xfId="38" applyFont="1" applyFill="1" applyBorder="1" applyAlignment="1">
      <alignment horizontal="right" vertical="center" wrapText="1" readingOrder="2"/>
    </xf>
    <xf numFmtId="0" fontId="22" fillId="45" borderId="79" xfId="38" applyFont="1" applyFill="1" applyBorder="1" applyAlignment="1">
      <alignment horizontal="left" vertical="center" wrapText="1" readingOrder="2"/>
    </xf>
    <xf numFmtId="0" fontId="22" fillId="45" borderId="80" xfId="0" applyFont="1" applyFill="1" applyBorder="1" applyAlignment="1">
      <alignment horizontal="center" vertical="center" wrapText="1" readingOrder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81" xfId="0" applyFont="1" applyFill="1" applyBorder="1" applyAlignment="1">
      <alignment horizontal="center" vertical="center" wrapText="1"/>
    </xf>
    <xf numFmtId="0" fontId="12" fillId="34" borderId="36" xfId="0" applyFont="1" applyFill="1" applyBorder="1" applyAlignment="1">
      <alignment horizontal="center" vertical="center" wrapText="1" readingOrder="2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34" borderId="66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34" borderId="66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 readingOrder="2"/>
    </xf>
    <xf numFmtId="0" fontId="7" fillId="34" borderId="66" xfId="0" applyFont="1" applyFill="1" applyBorder="1" applyAlignment="1">
      <alignment horizontal="center" vertical="center" wrapText="1" readingOrder="1"/>
    </xf>
    <xf numFmtId="0" fontId="7" fillId="34" borderId="19" xfId="0" applyFont="1" applyFill="1" applyBorder="1" applyAlignment="1">
      <alignment horizontal="center" vertical="center" wrapText="1" readingOrder="1"/>
    </xf>
    <xf numFmtId="0" fontId="7" fillId="37" borderId="66" xfId="0" applyFont="1" applyFill="1" applyBorder="1" applyAlignment="1">
      <alignment horizontal="center" vertical="center" wrapText="1" readingOrder="1"/>
    </xf>
    <xf numFmtId="0" fontId="7" fillId="37" borderId="19" xfId="0" applyFont="1" applyFill="1" applyBorder="1" applyAlignment="1">
      <alignment horizontal="center" vertical="center" wrapText="1" readingOrder="1"/>
    </xf>
    <xf numFmtId="0" fontId="7" fillId="37" borderId="66" xfId="0" applyFont="1" applyFill="1" applyBorder="1" applyAlignment="1">
      <alignment horizontal="center" vertical="center" wrapText="1"/>
    </xf>
    <xf numFmtId="0" fontId="8" fillId="37" borderId="36" xfId="0" applyFont="1" applyFill="1" applyBorder="1" applyAlignment="1">
      <alignment horizontal="center" vertical="center" wrapText="1" readingOrder="1"/>
    </xf>
    <xf numFmtId="0" fontId="12" fillId="37" borderId="46" xfId="0" applyFont="1" applyFill="1" applyBorder="1" applyAlignment="1">
      <alignment horizontal="center" vertical="center" wrapText="1" readingOrder="1"/>
    </xf>
    <xf numFmtId="0" fontId="8" fillId="37" borderId="82" xfId="0" applyFont="1" applyFill="1" applyBorder="1" applyAlignment="1">
      <alignment horizontal="center" vertical="center" wrapText="1" readingOrder="1"/>
    </xf>
    <xf numFmtId="0" fontId="8" fillId="37" borderId="83" xfId="0" applyFont="1" applyFill="1" applyBorder="1" applyAlignment="1">
      <alignment horizontal="center" vertical="center" wrapText="1" readingOrder="1"/>
    </xf>
    <xf numFmtId="0" fontId="12" fillId="37" borderId="36" xfId="0" applyFont="1" applyFill="1" applyBorder="1" applyAlignment="1">
      <alignment horizontal="center" vertical="center" wrapText="1" readingOrder="1"/>
    </xf>
    <xf numFmtId="0" fontId="12" fillId="37" borderId="36" xfId="0" applyFont="1" applyFill="1" applyBorder="1" applyAlignment="1">
      <alignment horizontal="center" vertical="center" wrapText="1" readingOrder="2"/>
    </xf>
    <xf numFmtId="0" fontId="8" fillId="37" borderId="36" xfId="0" applyFont="1" applyFill="1" applyBorder="1" applyAlignment="1">
      <alignment horizontal="center" vertical="center" wrapText="1" readingOrder="2"/>
    </xf>
    <xf numFmtId="0" fontId="8" fillId="37" borderId="46" xfId="0" applyFont="1" applyFill="1" applyBorder="1" applyAlignment="1">
      <alignment horizontal="center" vertical="center" wrapText="1" readingOrder="1"/>
    </xf>
    <xf numFmtId="0" fontId="7" fillId="37" borderId="26" xfId="0" applyFont="1" applyFill="1" applyBorder="1" applyAlignment="1">
      <alignment horizontal="center" vertical="center" wrapText="1" readingOrder="1"/>
    </xf>
    <xf numFmtId="0" fontId="16" fillId="37" borderId="66" xfId="0" applyFont="1" applyFill="1" applyBorder="1" applyAlignment="1">
      <alignment horizontal="center" vertical="center" wrapText="1" readingOrder="1"/>
    </xf>
    <xf numFmtId="0" fontId="16" fillId="37" borderId="19" xfId="0" applyFont="1" applyFill="1" applyBorder="1" applyAlignment="1">
      <alignment horizontal="center" vertical="center" wrapText="1" readingOrder="1"/>
    </xf>
    <xf numFmtId="0" fontId="16" fillId="37" borderId="26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37" borderId="66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/>
    </xf>
    <xf numFmtId="0" fontId="13" fillId="37" borderId="66" xfId="0" applyFont="1" applyFill="1" applyBorder="1" applyAlignment="1">
      <alignment horizontal="center" vertical="center" wrapText="1"/>
    </xf>
    <xf numFmtId="0" fontId="16" fillId="37" borderId="66" xfId="0" applyFont="1" applyFill="1" applyBorder="1" applyAlignment="1">
      <alignment horizontal="center" vertical="center" wrapText="1"/>
    </xf>
    <xf numFmtId="0" fontId="16" fillId="37" borderId="19" xfId="0" applyFont="1" applyFill="1" applyBorder="1" applyAlignment="1">
      <alignment horizontal="center" vertical="center" wrapText="1"/>
    </xf>
    <xf numFmtId="0" fontId="16" fillId="37" borderId="26" xfId="0" applyFont="1" applyFill="1" applyBorder="1" applyAlignment="1">
      <alignment horizontal="center" vertical="center" wrapText="1"/>
    </xf>
    <xf numFmtId="0" fontId="12" fillId="38" borderId="66" xfId="0" applyFont="1" applyFill="1" applyBorder="1" applyAlignment="1">
      <alignment horizontal="center" vertical="center" wrapText="1"/>
    </xf>
    <xf numFmtId="0" fontId="12" fillId="38" borderId="19" xfId="0" applyFont="1" applyFill="1" applyBorder="1" applyAlignment="1">
      <alignment horizontal="center" vertical="center" wrapText="1"/>
    </xf>
    <xf numFmtId="0" fontId="12" fillId="38" borderId="26" xfId="0" applyFont="1" applyFill="1" applyBorder="1" applyAlignment="1">
      <alignment horizontal="center" vertical="center" wrapText="1"/>
    </xf>
    <xf numFmtId="0" fontId="7" fillId="38" borderId="66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39" borderId="66" xfId="0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center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7" fillId="39" borderId="66" xfId="0" applyFont="1" applyFill="1" applyBorder="1" applyAlignment="1">
      <alignment horizontal="center" vertical="center" wrapText="1"/>
    </xf>
    <xf numFmtId="0" fontId="7" fillId="39" borderId="19" xfId="0" applyFont="1" applyFill="1" applyBorder="1" applyAlignment="1">
      <alignment horizontal="center" vertical="center" wrapText="1"/>
    </xf>
    <xf numFmtId="0" fontId="7" fillId="39" borderId="50" xfId="0" applyFont="1" applyFill="1" applyBorder="1" applyAlignment="1">
      <alignment horizontal="center" vertical="center" wrapText="1"/>
    </xf>
    <xf numFmtId="0" fontId="7" fillId="41" borderId="66" xfId="0" applyFont="1" applyFill="1" applyBorder="1" applyAlignment="1">
      <alignment horizontal="center" vertical="center" wrapText="1"/>
    </xf>
    <xf numFmtId="0" fontId="7" fillId="41" borderId="19" xfId="0" applyFont="1" applyFill="1" applyBorder="1" applyAlignment="1">
      <alignment horizontal="center" vertical="center" wrapText="1"/>
    </xf>
    <xf numFmtId="0" fontId="8" fillId="41" borderId="66" xfId="0" applyFont="1" applyFill="1" applyBorder="1" applyAlignment="1">
      <alignment horizontal="center" vertical="center" wrapText="1"/>
    </xf>
    <xf numFmtId="0" fontId="8" fillId="41" borderId="19" xfId="0" applyFont="1" applyFill="1" applyBorder="1" applyAlignment="1">
      <alignment horizontal="center" vertical="center" wrapText="1"/>
    </xf>
    <xf numFmtId="0" fontId="8" fillId="41" borderId="2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 readingOrder="1"/>
    </xf>
    <xf numFmtId="0" fontId="9" fillId="0" borderId="0" xfId="0" applyFont="1" applyFill="1" applyAlignment="1">
      <alignment horizontal="center" vertical="center" wrapText="1" readingOrder="2"/>
    </xf>
    <xf numFmtId="0" fontId="8" fillId="0" borderId="0" xfId="0" applyFont="1" applyFill="1" applyAlignment="1">
      <alignment horizontal="center" vertical="center" wrapText="1" readingOrder="2"/>
    </xf>
    <xf numFmtId="0" fontId="7" fillId="41" borderId="26" xfId="0" applyFont="1" applyFill="1" applyBorder="1" applyAlignment="1">
      <alignment horizontal="center" vertical="center" wrapText="1"/>
    </xf>
    <xf numFmtId="165" fontId="3" fillId="0" borderId="71" xfId="0" applyNumberFormat="1" applyFont="1" applyFill="1" applyBorder="1" applyAlignment="1">
      <alignment horizontal="center" vertical="center" wrapText="1" readingOrder="1"/>
    </xf>
    <xf numFmtId="165" fontId="3" fillId="0" borderId="39" xfId="0" applyNumberFormat="1" applyFont="1" applyFill="1" applyBorder="1" applyAlignment="1">
      <alignment horizontal="center" vertical="center" wrapText="1" readingOrder="1"/>
    </xf>
    <xf numFmtId="165" fontId="3" fillId="0" borderId="43" xfId="0" applyNumberFormat="1" applyFont="1" applyFill="1" applyBorder="1" applyAlignment="1">
      <alignment horizontal="center" vertical="center" wrapText="1" readingOrder="1"/>
    </xf>
    <xf numFmtId="165" fontId="3" fillId="0" borderId="62" xfId="0" applyNumberFormat="1" applyFont="1" applyFill="1" applyBorder="1" applyAlignment="1">
      <alignment horizontal="center" vertical="center" wrapText="1" readingOrder="1"/>
    </xf>
    <xf numFmtId="165" fontId="3" fillId="0" borderId="84" xfId="0" applyNumberFormat="1" applyFont="1" applyFill="1" applyBorder="1" applyAlignment="1">
      <alignment horizontal="center" vertical="center" wrapText="1" readingOrder="1"/>
    </xf>
    <xf numFmtId="165" fontId="3" fillId="0" borderId="61" xfId="0" applyNumberFormat="1" applyFont="1" applyFill="1" applyBorder="1" applyAlignment="1">
      <alignment horizontal="center" vertical="center" wrapText="1" readingOrder="1"/>
    </xf>
    <xf numFmtId="165" fontId="3" fillId="0" borderId="65" xfId="0" applyNumberFormat="1" applyFont="1" applyFill="1" applyBorder="1" applyAlignment="1">
      <alignment horizontal="center" vertical="center" wrapText="1" readingOrder="1"/>
    </xf>
    <xf numFmtId="165" fontId="3" fillId="0" borderId="42" xfId="0" applyNumberFormat="1" applyFont="1" applyFill="1" applyBorder="1" applyAlignment="1">
      <alignment horizontal="center" vertical="center" wrapText="1" readingOrder="1"/>
    </xf>
    <xf numFmtId="165" fontId="3" fillId="0" borderId="45" xfId="0" applyNumberFormat="1" applyFont="1" applyFill="1" applyBorder="1" applyAlignment="1">
      <alignment horizontal="center" vertical="center" wrapText="1" readingOrder="1"/>
    </xf>
    <xf numFmtId="165" fontId="3" fillId="0" borderId="66" xfId="0" applyNumberFormat="1" applyFont="1" applyFill="1" applyBorder="1" applyAlignment="1">
      <alignment horizontal="center" vertical="center" wrapText="1" readingOrder="1"/>
    </xf>
    <xf numFmtId="165" fontId="3" fillId="0" borderId="19" xfId="0" applyNumberFormat="1" applyFont="1" applyFill="1" applyBorder="1" applyAlignment="1">
      <alignment horizontal="center" vertical="center" wrapText="1" readingOrder="1"/>
    </xf>
    <xf numFmtId="165" fontId="3" fillId="0" borderId="26" xfId="0" applyNumberFormat="1" applyFont="1" applyFill="1" applyBorder="1" applyAlignment="1">
      <alignment horizontal="center" vertical="center" wrapText="1" readingOrder="1"/>
    </xf>
    <xf numFmtId="0" fontId="7" fillId="42" borderId="66" xfId="0" applyFont="1" applyFill="1" applyBorder="1" applyAlignment="1">
      <alignment horizontal="center" vertical="center" wrapText="1" readingOrder="2"/>
    </xf>
    <xf numFmtId="0" fontId="7" fillId="42" borderId="26" xfId="0" applyFont="1" applyFill="1" applyBorder="1" applyAlignment="1">
      <alignment horizontal="center" vertical="center" wrapText="1" readingOrder="2"/>
    </xf>
    <xf numFmtId="0" fontId="8" fillId="42" borderId="72" xfId="0" applyFont="1" applyFill="1" applyBorder="1" applyAlignment="1">
      <alignment horizontal="center" vertical="center" wrapText="1" readingOrder="2"/>
    </xf>
    <xf numFmtId="0" fontId="8" fillId="42" borderId="22" xfId="0" applyFont="1" applyFill="1" applyBorder="1" applyAlignment="1">
      <alignment horizontal="center" vertical="center" wrapText="1" readingOrder="2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42" borderId="64" xfId="0" applyFont="1" applyFill="1" applyBorder="1" applyAlignment="1">
      <alignment horizontal="center" vertical="center" wrapText="1" readingOrder="1"/>
    </xf>
    <xf numFmtId="0" fontId="7" fillId="42" borderId="44" xfId="0" applyFont="1" applyFill="1" applyBorder="1" applyAlignment="1">
      <alignment horizontal="center" vertical="center" wrapText="1" readingOrder="1"/>
    </xf>
    <xf numFmtId="0" fontId="7" fillId="42" borderId="62" xfId="0" applyFont="1" applyFill="1" applyBorder="1" applyAlignment="1">
      <alignment horizontal="center" vertical="center" wrapText="1" readingOrder="1"/>
    </xf>
    <xf numFmtId="0" fontId="7" fillId="42" borderId="61" xfId="0" applyFont="1" applyFill="1" applyBorder="1" applyAlignment="1">
      <alignment horizontal="center" vertical="center" wrapText="1" readingOrder="1"/>
    </xf>
    <xf numFmtId="0" fontId="13" fillId="0" borderId="0" xfId="0" applyFont="1" applyFill="1" applyAlignment="1">
      <alignment horizontal="center" vertical="center" wrapText="1"/>
    </xf>
    <xf numFmtId="0" fontId="8" fillId="42" borderId="66" xfId="0" applyFont="1" applyFill="1" applyBorder="1" applyAlignment="1">
      <alignment horizontal="center" vertical="center" wrapText="1" readingOrder="2"/>
    </xf>
    <xf numFmtId="0" fontId="8" fillId="42" borderId="26" xfId="0" applyFont="1" applyFill="1" applyBorder="1" applyAlignment="1">
      <alignment horizontal="center" vertical="center" wrapText="1" readingOrder="2"/>
    </xf>
    <xf numFmtId="0" fontId="7" fillId="42" borderId="63" xfId="0" applyFont="1" applyFill="1" applyBorder="1" applyAlignment="1">
      <alignment horizontal="center" vertical="center" wrapText="1" readingOrder="1"/>
    </xf>
    <xf numFmtId="0" fontId="7" fillId="42" borderId="67" xfId="0" applyFont="1" applyFill="1" applyBorder="1" applyAlignment="1">
      <alignment horizontal="center" vertical="center" wrapText="1" readingOrder="1"/>
    </xf>
    <xf numFmtId="0" fontId="13" fillId="42" borderId="66" xfId="0" applyFont="1" applyFill="1" applyBorder="1" applyAlignment="1">
      <alignment horizontal="center" vertical="center" wrapText="1" readingOrder="2"/>
    </xf>
    <xf numFmtId="0" fontId="13" fillId="42" borderId="26" xfId="0" applyFont="1" applyFill="1" applyBorder="1" applyAlignment="1">
      <alignment horizontal="center" vertical="center" wrapText="1" readingOrder="2"/>
    </xf>
    <xf numFmtId="49" fontId="7" fillId="42" borderId="64" xfId="0" applyNumberFormat="1" applyFont="1" applyFill="1" applyBorder="1" applyAlignment="1">
      <alignment horizontal="center" vertical="center" wrapText="1"/>
    </xf>
    <xf numFmtId="49" fontId="7" fillId="42" borderId="44" xfId="0" applyNumberFormat="1" applyFont="1" applyFill="1" applyBorder="1" applyAlignment="1">
      <alignment horizontal="center" vertical="center" wrapText="1"/>
    </xf>
    <xf numFmtId="0" fontId="8" fillId="42" borderId="51" xfId="0" applyFont="1" applyFill="1" applyBorder="1" applyAlignment="1">
      <alignment horizontal="center" vertical="center" wrapText="1" readingOrder="2"/>
    </xf>
    <xf numFmtId="0" fontId="8" fillId="42" borderId="59" xfId="0" applyFont="1" applyFill="1" applyBorder="1" applyAlignment="1">
      <alignment horizontal="center" vertical="center" wrapText="1" readingOrder="2"/>
    </xf>
    <xf numFmtId="49" fontId="7" fillId="42" borderId="63" xfId="0" applyNumberFormat="1" applyFont="1" applyFill="1" applyBorder="1" applyAlignment="1">
      <alignment horizontal="center" vertical="center" wrapText="1"/>
    </xf>
    <xf numFmtId="49" fontId="7" fillId="42" borderId="67" xfId="0" applyNumberFormat="1" applyFont="1" applyFill="1" applyBorder="1" applyAlignment="1">
      <alignment horizontal="center" vertical="center" wrapText="1"/>
    </xf>
    <xf numFmtId="49" fontId="7" fillId="42" borderId="62" xfId="0" applyNumberFormat="1" applyFont="1" applyFill="1" applyBorder="1" applyAlignment="1">
      <alignment horizontal="center" vertical="center" wrapText="1"/>
    </xf>
    <xf numFmtId="49" fontId="7" fillId="42" borderId="61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_جدول 28" xfId="40"/>
    <cellStyle name="Normal_جدول 29" xfId="41"/>
    <cellStyle name="Normal_جدول 31" xfId="42"/>
    <cellStyle name="Normal_جدول 32" xfId="43"/>
    <cellStyle name="Normal_جدول 33" xfId="44"/>
    <cellStyle name="Normal_جدول 34" xfId="45"/>
    <cellStyle name="Percent" xfId="46"/>
    <cellStyle name="إخراج" xfId="47"/>
    <cellStyle name="إدخال" xfId="48"/>
    <cellStyle name="الإجمالي" xfId="49"/>
    <cellStyle name="تمييز1" xfId="50"/>
    <cellStyle name="تمييز2" xfId="51"/>
    <cellStyle name="تمييز3" xfId="52"/>
    <cellStyle name="تمييز4" xfId="53"/>
    <cellStyle name="تمييز5" xfId="54"/>
    <cellStyle name="تمييز6" xfId="55"/>
    <cellStyle name="جيد" xfId="56"/>
    <cellStyle name="حساب" xfId="57"/>
    <cellStyle name="خلية تدقيق" xfId="58"/>
    <cellStyle name="خلية مرتبطة" xfId="59"/>
    <cellStyle name="سيئ" xfId="60"/>
    <cellStyle name="عنوان" xfId="61"/>
    <cellStyle name="عنوان 1" xfId="62"/>
    <cellStyle name="عنوان 2" xfId="63"/>
    <cellStyle name="عنوان 3" xfId="64"/>
    <cellStyle name="عنوان 4" xfId="65"/>
    <cellStyle name="محايد" xfId="66"/>
    <cellStyle name="ملاحظة" xfId="67"/>
    <cellStyle name="نص تحذير" xfId="68"/>
    <cellStyle name="نص توضيح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1</xdr:col>
      <xdr:colOff>1914525</xdr:colOff>
      <xdr:row>1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rightToLeft="1" tabSelected="1" zoomScalePageLayoutView="0" workbookViewId="0" topLeftCell="A1">
      <selection activeCell="E1" sqref="E1"/>
    </sheetView>
  </sheetViews>
  <sheetFormatPr defaultColWidth="9.140625" defaultRowHeight="12.75"/>
  <cols>
    <col min="1" max="1" width="10.7109375" style="0" customWidth="1"/>
    <col min="2" max="3" width="80.7109375" style="0" customWidth="1"/>
    <col min="4" max="4" width="10.7109375" style="0" customWidth="1"/>
  </cols>
  <sheetData>
    <row r="1" spans="1:4" ht="34.5" customHeight="1">
      <c r="A1" s="488" t="s">
        <v>564</v>
      </c>
      <c r="B1" s="488"/>
      <c r="C1" s="488"/>
      <c r="D1" s="488"/>
    </row>
    <row r="2" spans="1:4" ht="34.5" customHeight="1" thickBot="1">
      <c r="A2" s="489" t="s">
        <v>565</v>
      </c>
      <c r="B2" s="489"/>
      <c r="C2" s="489"/>
      <c r="D2" s="489"/>
    </row>
    <row r="3" spans="1:4" ht="42">
      <c r="A3" s="473" t="s">
        <v>451</v>
      </c>
      <c r="B3" s="474" t="s">
        <v>452</v>
      </c>
      <c r="C3" s="474" t="s">
        <v>453</v>
      </c>
      <c r="D3" s="475" t="s">
        <v>454</v>
      </c>
    </row>
    <row r="4" spans="1:4" ht="21">
      <c r="A4" s="476">
        <v>1</v>
      </c>
      <c r="B4" s="477" t="s">
        <v>455</v>
      </c>
      <c r="C4" s="478" t="s">
        <v>456</v>
      </c>
      <c r="D4" s="479">
        <v>1</v>
      </c>
    </row>
    <row r="5" spans="1:4" ht="21">
      <c r="A5" s="480">
        <v>2</v>
      </c>
      <c r="B5" s="481" t="s">
        <v>457</v>
      </c>
      <c r="C5" s="482" t="s">
        <v>458</v>
      </c>
      <c r="D5" s="483">
        <v>2</v>
      </c>
    </row>
    <row r="6" spans="1:4" ht="21">
      <c r="A6" s="476">
        <v>3</v>
      </c>
      <c r="B6" s="477" t="s">
        <v>459</v>
      </c>
      <c r="C6" s="478" t="s">
        <v>460</v>
      </c>
      <c r="D6" s="479">
        <v>3</v>
      </c>
    </row>
    <row r="7" spans="1:4" ht="21">
      <c r="A7" s="480">
        <v>4</v>
      </c>
      <c r="B7" s="481" t="s">
        <v>461</v>
      </c>
      <c r="C7" s="482" t="s">
        <v>462</v>
      </c>
      <c r="D7" s="483">
        <v>4</v>
      </c>
    </row>
    <row r="8" spans="1:4" ht="21">
      <c r="A8" s="476">
        <v>5</v>
      </c>
      <c r="B8" s="477" t="s">
        <v>463</v>
      </c>
      <c r="C8" s="478" t="s">
        <v>464</v>
      </c>
      <c r="D8" s="479">
        <v>5</v>
      </c>
    </row>
    <row r="9" spans="1:4" ht="21">
      <c r="A9" s="480">
        <v>6</v>
      </c>
      <c r="B9" s="481" t="s">
        <v>465</v>
      </c>
      <c r="C9" s="482" t="s">
        <v>466</v>
      </c>
      <c r="D9" s="483">
        <v>6</v>
      </c>
    </row>
    <row r="10" spans="1:4" ht="21">
      <c r="A10" s="476">
        <v>7</v>
      </c>
      <c r="B10" s="477" t="s">
        <v>467</v>
      </c>
      <c r="C10" s="478" t="s">
        <v>468</v>
      </c>
      <c r="D10" s="479">
        <v>7</v>
      </c>
    </row>
    <row r="11" spans="1:4" ht="21">
      <c r="A11" s="480">
        <v>8</v>
      </c>
      <c r="B11" s="481" t="s">
        <v>469</v>
      </c>
      <c r="C11" s="482" t="s">
        <v>470</v>
      </c>
      <c r="D11" s="483">
        <v>8</v>
      </c>
    </row>
    <row r="12" spans="1:4" ht="21">
      <c r="A12" s="476">
        <v>9</v>
      </c>
      <c r="B12" s="477" t="s">
        <v>471</v>
      </c>
      <c r="C12" s="478" t="s">
        <v>472</v>
      </c>
      <c r="D12" s="479">
        <v>9</v>
      </c>
    </row>
    <row r="13" spans="1:4" ht="21">
      <c r="A13" s="480">
        <v>10</v>
      </c>
      <c r="B13" s="481" t="s">
        <v>473</v>
      </c>
      <c r="C13" s="482" t="s">
        <v>474</v>
      </c>
      <c r="D13" s="483">
        <v>10</v>
      </c>
    </row>
    <row r="14" spans="1:4" ht="42">
      <c r="A14" s="476">
        <v>11</v>
      </c>
      <c r="B14" s="477" t="s">
        <v>314</v>
      </c>
      <c r="C14" s="478" t="s">
        <v>475</v>
      </c>
      <c r="D14" s="479">
        <v>11</v>
      </c>
    </row>
    <row r="15" spans="1:4" ht="42">
      <c r="A15" s="480">
        <v>12</v>
      </c>
      <c r="B15" s="481" t="s">
        <v>476</v>
      </c>
      <c r="C15" s="482" t="s">
        <v>477</v>
      </c>
      <c r="D15" s="483">
        <v>12</v>
      </c>
    </row>
    <row r="16" spans="1:4" ht="42">
      <c r="A16" s="476">
        <v>13</v>
      </c>
      <c r="B16" s="477" t="s">
        <v>478</v>
      </c>
      <c r="C16" s="478" t="s">
        <v>479</v>
      </c>
      <c r="D16" s="479">
        <v>13</v>
      </c>
    </row>
    <row r="17" spans="1:4" ht="42">
      <c r="A17" s="480">
        <v>14</v>
      </c>
      <c r="B17" s="481" t="s">
        <v>317</v>
      </c>
      <c r="C17" s="482" t="s">
        <v>480</v>
      </c>
      <c r="D17" s="483">
        <v>14</v>
      </c>
    </row>
    <row r="18" spans="1:4" ht="21">
      <c r="A18" s="476">
        <v>15</v>
      </c>
      <c r="B18" s="477" t="s">
        <v>481</v>
      </c>
      <c r="C18" s="478" t="s">
        <v>482</v>
      </c>
      <c r="D18" s="479">
        <v>15</v>
      </c>
    </row>
    <row r="19" spans="1:4" ht="42">
      <c r="A19" s="480">
        <v>16</v>
      </c>
      <c r="B19" s="481" t="s">
        <v>483</v>
      </c>
      <c r="C19" s="482" t="s">
        <v>484</v>
      </c>
      <c r="D19" s="483">
        <v>16</v>
      </c>
    </row>
    <row r="20" spans="1:4" ht="42">
      <c r="A20" s="476">
        <v>17</v>
      </c>
      <c r="B20" s="477" t="s">
        <v>485</v>
      </c>
      <c r="C20" s="478" t="s">
        <v>486</v>
      </c>
      <c r="D20" s="479">
        <v>17</v>
      </c>
    </row>
    <row r="21" spans="1:4" ht="42">
      <c r="A21" s="480">
        <v>18</v>
      </c>
      <c r="B21" s="481" t="s">
        <v>487</v>
      </c>
      <c r="C21" s="482" t="s">
        <v>488</v>
      </c>
      <c r="D21" s="483">
        <v>18</v>
      </c>
    </row>
    <row r="22" spans="1:4" ht="42">
      <c r="A22" s="476">
        <v>19</v>
      </c>
      <c r="B22" s="477" t="s">
        <v>489</v>
      </c>
      <c r="C22" s="478" t="s">
        <v>490</v>
      </c>
      <c r="D22" s="479">
        <v>19</v>
      </c>
    </row>
    <row r="23" spans="1:4" ht="42">
      <c r="A23" s="480">
        <v>20</v>
      </c>
      <c r="B23" s="481" t="s">
        <v>491</v>
      </c>
      <c r="C23" s="482" t="s">
        <v>492</v>
      </c>
      <c r="D23" s="483">
        <v>20</v>
      </c>
    </row>
    <row r="24" spans="1:4" ht="42">
      <c r="A24" s="476">
        <v>21</v>
      </c>
      <c r="B24" s="477" t="s">
        <v>493</v>
      </c>
      <c r="C24" s="478" t="s">
        <v>494</v>
      </c>
      <c r="D24" s="479">
        <v>21</v>
      </c>
    </row>
    <row r="25" spans="1:4" ht="42">
      <c r="A25" s="480">
        <v>22</v>
      </c>
      <c r="B25" s="481" t="s">
        <v>325</v>
      </c>
      <c r="C25" s="482" t="s">
        <v>495</v>
      </c>
      <c r="D25" s="483">
        <v>22</v>
      </c>
    </row>
    <row r="26" spans="1:4" ht="42">
      <c r="A26" s="476">
        <v>23</v>
      </c>
      <c r="B26" s="477" t="s">
        <v>496</v>
      </c>
      <c r="C26" s="478" t="s">
        <v>497</v>
      </c>
      <c r="D26" s="479">
        <v>23</v>
      </c>
    </row>
    <row r="27" spans="1:4" ht="42">
      <c r="A27" s="480">
        <v>24</v>
      </c>
      <c r="B27" s="481" t="s">
        <v>327</v>
      </c>
      <c r="C27" s="482" t="s">
        <v>498</v>
      </c>
      <c r="D27" s="483">
        <v>24</v>
      </c>
    </row>
    <row r="28" spans="1:4" ht="42">
      <c r="A28" s="476">
        <v>25</v>
      </c>
      <c r="B28" s="477" t="s">
        <v>328</v>
      </c>
      <c r="C28" s="478" t="s">
        <v>499</v>
      </c>
      <c r="D28" s="479">
        <v>25</v>
      </c>
    </row>
    <row r="29" spans="1:4" ht="42">
      <c r="A29" s="480">
        <v>26</v>
      </c>
      <c r="B29" s="481" t="s">
        <v>500</v>
      </c>
      <c r="C29" s="482" t="s">
        <v>501</v>
      </c>
      <c r="D29" s="483">
        <v>26</v>
      </c>
    </row>
    <row r="30" spans="1:4" ht="42">
      <c r="A30" s="476">
        <v>27</v>
      </c>
      <c r="B30" s="477" t="s">
        <v>257</v>
      </c>
      <c r="C30" s="478" t="s">
        <v>502</v>
      </c>
      <c r="D30" s="479">
        <v>27</v>
      </c>
    </row>
    <row r="31" spans="1:4" ht="42">
      <c r="A31" s="480">
        <v>28</v>
      </c>
      <c r="B31" s="481" t="s">
        <v>258</v>
      </c>
      <c r="C31" s="482" t="s">
        <v>503</v>
      </c>
      <c r="D31" s="483">
        <v>28</v>
      </c>
    </row>
    <row r="32" spans="1:4" ht="42">
      <c r="A32" s="476">
        <v>29</v>
      </c>
      <c r="B32" s="477" t="s">
        <v>259</v>
      </c>
      <c r="C32" s="478" t="s">
        <v>504</v>
      </c>
      <c r="D32" s="479">
        <v>29</v>
      </c>
    </row>
    <row r="33" spans="1:4" ht="42">
      <c r="A33" s="480">
        <v>30</v>
      </c>
      <c r="B33" s="481" t="s">
        <v>260</v>
      </c>
      <c r="C33" s="482" t="s">
        <v>505</v>
      </c>
      <c r="D33" s="483">
        <v>30</v>
      </c>
    </row>
    <row r="34" spans="1:4" ht="42">
      <c r="A34" s="476">
        <v>31</v>
      </c>
      <c r="B34" s="477" t="s">
        <v>506</v>
      </c>
      <c r="C34" s="478" t="s">
        <v>507</v>
      </c>
      <c r="D34" s="479">
        <v>31</v>
      </c>
    </row>
    <row r="35" spans="1:4" ht="42">
      <c r="A35" s="480">
        <v>32</v>
      </c>
      <c r="B35" s="481" t="s">
        <v>508</v>
      </c>
      <c r="C35" s="482" t="s">
        <v>509</v>
      </c>
      <c r="D35" s="483">
        <v>32</v>
      </c>
    </row>
    <row r="36" spans="1:4" ht="42">
      <c r="A36" s="476">
        <v>33</v>
      </c>
      <c r="B36" s="477" t="s">
        <v>510</v>
      </c>
      <c r="C36" s="478" t="s">
        <v>511</v>
      </c>
      <c r="D36" s="479">
        <v>33</v>
      </c>
    </row>
    <row r="37" spans="1:4" ht="42">
      <c r="A37" s="480">
        <v>34</v>
      </c>
      <c r="B37" s="481" t="s">
        <v>512</v>
      </c>
      <c r="C37" s="482" t="s">
        <v>513</v>
      </c>
      <c r="D37" s="483">
        <v>34</v>
      </c>
    </row>
    <row r="38" spans="1:4" ht="42">
      <c r="A38" s="476">
        <v>35</v>
      </c>
      <c r="B38" s="477" t="s">
        <v>262</v>
      </c>
      <c r="C38" s="478" t="s">
        <v>514</v>
      </c>
      <c r="D38" s="479">
        <v>35</v>
      </c>
    </row>
    <row r="39" spans="1:4" ht="42">
      <c r="A39" s="480">
        <v>36</v>
      </c>
      <c r="B39" s="481" t="s">
        <v>263</v>
      </c>
      <c r="C39" s="482" t="s">
        <v>515</v>
      </c>
      <c r="D39" s="483">
        <v>36</v>
      </c>
    </row>
    <row r="40" spans="1:4" ht="42">
      <c r="A40" s="476">
        <v>37</v>
      </c>
      <c r="B40" s="477" t="s">
        <v>264</v>
      </c>
      <c r="C40" s="478" t="s">
        <v>516</v>
      </c>
      <c r="D40" s="479">
        <v>37</v>
      </c>
    </row>
    <row r="41" spans="1:4" ht="42">
      <c r="A41" s="480">
        <v>38</v>
      </c>
      <c r="B41" s="481" t="s">
        <v>265</v>
      </c>
      <c r="C41" s="482" t="s">
        <v>517</v>
      </c>
      <c r="D41" s="483">
        <v>38</v>
      </c>
    </row>
    <row r="42" spans="1:4" ht="42">
      <c r="A42" s="476">
        <v>39</v>
      </c>
      <c r="B42" s="477" t="s">
        <v>518</v>
      </c>
      <c r="C42" s="478" t="s">
        <v>519</v>
      </c>
      <c r="D42" s="479">
        <v>39</v>
      </c>
    </row>
    <row r="43" spans="1:4" ht="42">
      <c r="A43" s="480">
        <v>40</v>
      </c>
      <c r="B43" s="481" t="s">
        <v>267</v>
      </c>
      <c r="C43" s="482" t="s">
        <v>520</v>
      </c>
      <c r="D43" s="483">
        <v>40</v>
      </c>
    </row>
    <row r="44" spans="1:4" ht="42">
      <c r="A44" s="476">
        <v>41</v>
      </c>
      <c r="B44" s="477" t="s">
        <v>521</v>
      </c>
      <c r="C44" s="478" t="s">
        <v>522</v>
      </c>
      <c r="D44" s="479">
        <v>41</v>
      </c>
    </row>
    <row r="45" spans="1:4" ht="42">
      <c r="A45" s="480">
        <v>42</v>
      </c>
      <c r="B45" s="481" t="s">
        <v>269</v>
      </c>
      <c r="C45" s="482" t="s">
        <v>523</v>
      </c>
      <c r="D45" s="483">
        <v>42</v>
      </c>
    </row>
    <row r="46" spans="1:4" ht="42">
      <c r="A46" s="476">
        <v>43</v>
      </c>
      <c r="B46" s="477" t="s">
        <v>524</v>
      </c>
      <c r="C46" s="478" t="s">
        <v>525</v>
      </c>
      <c r="D46" s="479">
        <v>43</v>
      </c>
    </row>
    <row r="47" spans="1:4" ht="42">
      <c r="A47" s="480">
        <v>44</v>
      </c>
      <c r="B47" s="481" t="s">
        <v>526</v>
      </c>
      <c r="C47" s="482" t="s">
        <v>527</v>
      </c>
      <c r="D47" s="483">
        <v>44</v>
      </c>
    </row>
    <row r="48" spans="1:4" ht="42">
      <c r="A48" s="476">
        <v>45</v>
      </c>
      <c r="B48" s="477" t="s">
        <v>528</v>
      </c>
      <c r="C48" s="478" t="s">
        <v>529</v>
      </c>
      <c r="D48" s="479">
        <v>45</v>
      </c>
    </row>
    <row r="49" spans="1:4" ht="42">
      <c r="A49" s="480">
        <v>46</v>
      </c>
      <c r="B49" s="481" t="s">
        <v>530</v>
      </c>
      <c r="C49" s="482" t="s">
        <v>531</v>
      </c>
      <c r="D49" s="483">
        <v>46</v>
      </c>
    </row>
    <row r="50" spans="1:4" ht="42">
      <c r="A50" s="476">
        <v>47</v>
      </c>
      <c r="B50" s="477" t="s">
        <v>532</v>
      </c>
      <c r="C50" s="478" t="s">
        <v>533</v>
      </c>
      <c r="D50" s="479">
        <v>47</v>
      </c>
    </row>
    <row r="51" spans="1:4" ht="42">
      <c r="A51" s="480">
        <v>48</v>
      </c>
      <c r="B51" s="481" t="s">
        <v>534</v>
      </c>
      <c r="C51" s="482" t="s">
        <v>535</v>
      </c>
      <c r="D51" s="483">
        <v>48</v>
      </c>
    </row>
    <row r="52" spans="1:4" ht="42">
      <c r="A52" s="476">
        <v>49</v>
      </c>
      <c r="B52" s="477" t="s">
        <v>536</v>
      </c>
      <c r="C52" s="478" t="s">
        <v>537</v>
      </c>
      <c r="D52" s="479">
        <v>49</v>
      </c>
    </row>
    <row r="53" spans="1:4" ht="42">
      <c r="A53" s="480">
        <v>50</v>
      </c>
      <c r="B53" s="481" t="s">
        <v>538</v>
      </c>
      <c r="C53" s="482" t="s">
        <v>539</v>
      </c>
      <c r="D53" s="483">
        <v>50</v>
      </c>
    </row>
    <row r="54" spans="1:4" ht="42">
      <c r="A54" s="476">
        <v>51</v>
      </c>
      <c r="B54" s="477" t="s">
        <v>540</v>
      </c>
      <c r="C54" s="478" t="s">
        <v>541</v>
      </c>
      <c r="D54" s="479">
        <v>51</v>
      </c>
    </row>
    <row r="55" spans="1:4" ht="42">
      <c r="A55" s="480">
        <v>52</v>
      </c>
      <c r="B55" s="481" t="s">
        <v>542</v>
      </c>
      <c r="C55" s="482" t="s">
        <v>543</v>
      </c>
      <c r="D55" s="483">
        <v>52</v>
      </c>
    </row>
    <row r="56" spans="1:4" ht="42">
      <c r="A56" s="476">
        <v>53</v>
      </c>
      <c r="B56" s="477" t="s">
        <v>544</v>
      </c>
      <c r="C56" s="478" t="s">
        <v>545</v>
      </c>
      <c r="D56" s="479">
        <v>53</v>
      </c>
    </row>
    <row r="57" spans="1:4" ht="42">
      <c r="A57" s="480">
        <v>54</v>
      </c>
      <c r="B57" s="481" t="s">
        <v>546</v>
      </c>
      <c r="C57" s="482" t="s">
        <v>547</v>
      </c>
      <c r="D57" s="483">
        <v>54</v>
      </c>
    </row>
    <row r="58" spans="1:4" ht="42">
      <c r="A58" s="476">
        <v>55</v>
      </c>
      <c r="B58" s="477" t="s">
        <v>548</v>
      </c>
      <c r="C58" s="478" t="s">
        <v>549</v>
      </c>
      <c r="D58" s="479">
        <v>55</v>
      </c>
    </row>
    <row r="59" spans="1:4" ht="42">
      <c r="A59" s="480">
        <v>56</v>
      </c>
      <c r="B59" s="481" t="s">
        <v>550</v>
      </c>
      <c r="C59" s="482" t="s">
        <v>551</v>
      </c>
      <c r="D59" s="483">
        <v>56</v>
      </c>
    </row>
    <row r="60" spans="1:4" ht="42">
      <c r="A60" s="476">
        <v>57</v>
      </c>
      <c r="B60" s="477" t="s">
        <v>552</v>
      </c>
      <c r="C60" s="478" t="s">
        <v>553</v>
      </c>
      <c r="D60" s="479">
        <v>57</v>
      </c>
    </row>
    <row r="61" spans="1:4" ht="42">
      <c r="A61" s="480">
        <v>58</v>
      </c>
      <c r="B61" s="481" t="s">
        <v>554</v>
      </c>
      <c r="C61" s="482" t="s">
        <v>555</v>
      </c>
      <c r="D61" s="483">
        <v>58</v>
      </c>
    </row>
    <row r="62" spans="1:4" ht="42">
      <c r="A62" s="476">
        <v>59</v>
      </c>
      <c r="B62" s="477" t="s">
        <v>556</v>
      </c>
      <c r="C62" s="478" t="s">
        <v>557</v>
      </c>
      <c r="D62" s="479">
        <v>59</v>
      </c>
    </row>
    <row r="63" spans="1:4" ht="42">
      <c r="A63" s="480">
        <v>60</v>
      </c>
      <c r="B63" s="481" t="s">
        <v>558</v>
      </c>
      <c r="C63" s="482" t="s">
        <v>559</v>
      </c>
      <c r="D63" s="483">
        <v>60</v>
      </c>
    </row>
    <row r="64" spans="1:4" ht="42">
      <c r="A64" s="476">
        <v>61</v>
      </c>
      <c r="B64" s="477" t="s">
        <v>560</v>
      </c>
      <c r="C64" s="478" t="s">
        <v>561</v>
      </c>
      <c r="D64" s="479">
        <v>61</v>
      </c>
    </row>
    <row r="65" spans="1:4" ht="42.75" thickBot="1">
      <c r="A65" s="484">
        <v>62</v>
      </c>
      <c r="B65" s="485" t="s">
        <v>562</v>
      </c>
      <c r="C65" s="486" t="s">
        <v>563</v>
      </c>
      <c r="D65" s="487">
        <v>62</v>
      </c>
    </row>
  </sheetData>
  <sheetProtection/>
  <mergeCells count="2">
    <mergeCell ref="A1:D1"/>
    <mergeCell ref="A2:D2"/>
  </mergeCells>
  <hyperlinks>
    <hyperlink ref="B4" location="'1'!A1" display="السكان (15سنة فأكثر) حسب المنطقة الإدارية والجنس"/>
    <hyperlink ref="B5" location="'2'!A1" display="السكان السعوديون (15سنة فأكثر) حسب المنطقة الإدارية والجنس"/>
    <hyperlink ref="B6" location="'3'!A1" display="السكان (15سنة فأكثر) حسب فئات العمر والجنس"/>
    <hyperlink ref="B7" location="'4'!A1" display="السكان السعوديون (15سنة فأكثر) حسب فئات العمر والجنس"/>
    <hyperlink ref="B9" location="'6'!A1" display="قوة العمل السعودية (15سنة فأكثر) حسب فئات العمر والجنس"/>
    <hyperlink ref="B10" location="'7'!A1" display="قوة العمل (15سنة فأكثر) حسب الحالة التعليمية والجنس"/>
    <hyperlink ref="B11" location="'8'!A1" display="قوة العمل السعودية (15سنة فأكثر) حسب الحالة التعليمية والجنس"/>
    <hyperlink ref="B12" location="'9'!A1" display="قوة العمل (15سنة فأكثر) حسب الحالة الزواجية والجنس"/>
    <hyperlink ref="B13" location="'10'!A1" display="قوة العمل السعودية (15سنة فأكثر) حسب الحالة الزواجية والجنس"/>
    <hyperlink ref="B14" location="'11'!A1" display="السكان خارج قوة العمل (15سنة فأكثر) حسب المنطقة الإدارية"/>
    <hyperlink ref="B15" location="'12'!A1" display="السكان الذكور خارج قوة العمل (15سنة فأكثر) حسب المنطقة الإدارية"/>
    <hyperlink ref="B16" location="'13'!A1" display="السكان السعوديون خارج قوة العمل (15 سنة فأكثر) حسب المنطقة الإدارية"/>
    <hyperlink ref="B17" location="'14'!A1" display="السكان السعوديون الذكور خارج قوة العمل (15سنة فأكثر) حسب المنطقة الإدارية"/>
    <hyperlink ref="B18" location="'15'!A1" display="السكان خارج قوة العمل (15 سنة فأكثر) حسب فئات العمر"/>
    <hyperlink ref="B19" location="'16'!A1" display="السكان الذكور خارج قوة العمل (15 سنة فأكثر) حسب فئات العمر"/>
    <hyperlink ref="B20" location="'17'!A1" display="السكان السعوديون خارج قوة العمل (15 سنة فأكثر) حسب فئات العمر"/>
    <hyperlink ref="B21" location="'18'!A1" display="السكان السعوديون الذكور خارج قوة العمل (15 سنة فأكثر) حسب فئات العمر"/>
    <hyperlink ref="B22" location="'19'!A1" display="السكان خارج قوة العمل (15 سنة فأكثر) حسب الحالة التعليمية"/>
    <hyperlink ref="B23" location="'20'!A1" display="السكان الذكور خارج قوة العمل (15سنة فأكثر) حسب الحالة التعليمية"/>
    <hyperlink ref="B24" location="'21'!A1" display="السكان السعوديون خارج  قوة العمل (15سنة فأكثر) حسب الحالة التعليمية"/>
    <hyperlink ref="B25" location="'22'!A1" display="السكان السعوديون الذكور خارج قوة العمل (15سنة فأكثر) حسب الحالة التعليمية"/>
    <hyperlink ref="B26" location="'23'!A1" display="السكان خارج قوة العمل (15سنة فأكثر) حسب الحالة الزواجية"/>
    <hyperlink ref="B27" location="'24'!A1" display="السكان الذكور خارج قوة العمل (15سنة فأكثر) حسب الحالة الزواجية"/>
    <hyperlink ref="B28" location="'25'!A1" display="السكان السعوديون خارج قوة العمل (15سنة فأكثر) حسب الحالة الزواجية"/>
    <hyperlink ref="B29" location="'26'!A1" display="السكان السعوديون الذكور خارج قوة العمل (15سنة فأكثر) حسب الحالة الزواجية"/>
    <hyperlink ref="B30" location="'27'!A1" display="المشتغلون (15سنة فأكثر) حسب المنطقة الإدارية والمجموعات الرئيسة للمهنة"/>
    <hyperlink ref="B31" location="'28'!A1" display="المشتغلون الذكور (15سنة فأكثر) حسب المنطقة الإدارية والمجموعات الرئيسة للمهنة"/>
    <hyperlink ref="B32" location="'29'!A1" display="المشتغلون السعوديون (15سنة فأكثر) حسب المنطقة الإدارية والمجموعات الرئيسة للمهنة"/>
    <hyperlink ref="B33" location="'30'!A1" display="المشتغلون السعوديون الذكور (15سنة فأكثر) حسب المنطقة الإدارية والمجموعات الرئيسة للمهنة"/>
    <hyperlink ref="B34" location="'31'!A1" display="المشتغلون (15سنة فأكثر) حسب فئات العمر والمجموعات الرئيسة للمهنة"/>
    <hyperlink ref="B35" location="'32'!A1" display="المشتغلون الذكور (15سنة فأكثر) حسب فئات العمر والمجموعات الرئيسة للمهنة"/>
    <hyperlink ref="B36" location="'33'!A1" display="المشتغلون السعوديون (15سنة فأكثر) حسب فئات العمر والمجموعات الرئيسة للمهنة"/>
    <hyperlink ref="B37" location="'34'!A1" display="المشتغلون السعوديون الذكور (15سنة فأكثر) حسب فئات العمر والمجموعات الرئيسة للمهنة"/>
    <hyperlink ref="B38" location="'35'!A1" display="المشتغلون (15سنة فأكثر) حسب الحالة التعليمية والمجموعات الرئيسة للمهنة"/>
    <hyperlink ref="B39" location="'36'!A1" display="المشتغلون الذكور (15سنة فأكثر) حسب الحالة التعليمية والمجموعات الرئيسة للمهنة"/>
    <hyperlink ref="B40" location="'37'!A1" display="المشتغلون السعوديون (15سنة فأكثر) حسب الحالة التعليمية والمجموعات الرئيسة للمهنة"/>
    <hyperlink ref="B41" location="'38'!A1" display="المشتغلون السعوديون الذكور (15سنة فأكثر) حسب الحالة التعليمية والمجموعات الرئيسة للمهنة"/>
    <hyperlink ref="B42" location="'39'!A1" display="المشتغلون (15سنة فأكثر) حسب الحالة الزواجية والمجموعات الرئيسة للمهنة"/>
    <hyperlink ref="B43" location="'40'!A1" display="المشتغلون الذكور (15سنة فأكثر) حسب الحالة الزواجية والمجموعات الرئيسة للمهنة"/>
    <hyperlink ref="B44" location="'41'!A1" display="المشتغلون السعوديون (15سنة فأكثر) حسب الحالة الزواجية والمجموعات الرئيسة للمهنة"/>
    <hyperlink ref="B45" location="'42'!A1" display="المشتغلون السعوديون الذكور (15سنة فأكثر) حسب الحالة الزواجية والمجموعات الرئيسة للمهنة"/>
    <hyperlink ref="B46" location="'43'!A1" display="المشتغلون (15سنة فأكثر) حسب فئات ساعات العمل الفعلية الأسبوعية والمجموعات الرئيسة للمهنة"/>
    <hyperlink ref="B47" location="'44'!A1" display="المشتغلون الذكور (15سنة فأكثر) حسب فئات ساعات العمل الفعلية الأسبوعية والمجموعات الرئيسة للمهنة"/>
    <hyperlink ref="B48" location="'45'!A1" display="المشتغلون (15 سنة فأكثر) حسب المجموعات الرئيسة للنشاط الاقتصادي والمنطقة الإدارية"/>
    <hyperlink ref="B49" location="'46'!A1" display="المشتغلون الذكور (15 سنة فأكثر) حسب المجموعات الرئيسة للنشاط الاقتصادي والمنطقة الإدارية"/>
    <hyperlink ref="B50" location="'47'!A1" display="المشتغلون السعوديون (15 سنة فأكثر) حسب المجموعات الرئيسة للنشاط الاقتصادي والمنطقة الإدارية"/>
    <hyperlink ref="B51" location="'48'!A1" display="المشتغلون السعوديون الذكور (15 سنة فأكثر) حسب المجموعات الرئيسة للنشاط الاقتصادي والمنطقة الإدارية"/>
    <hyperlink ref="B52" location="'49'!A1" display="المشتغلون (15 سنة فأكثر) حسب المجموعات الرئيسة للنشاط الاقتصادي وفئات العمر"/>
    <hyperlink ref="B53" location="'50'!A1" display="المشتغلون الذكور (15 سنة فأكثر) حسب المجموعات الرئيسة للنشاط الاقتصادي وفئات العمر"/>
    <hyperlink ref="B54" location="'51'!A1" display="المشتغلون السعوديون (15 سنة فأكثر) حسب المجموعات الرئيسة للنشاط الاقتصادي وفئات العمر"/>
    <hyperlink ref="B55" location="'52'!A1" display="المشتغلون السعوديون الذكور (15 سنة فأكثر) حسب المجموعات الرئيسة للنشاط الاقتصادي وفئات العمر"/>
    <hyperlink ref="B56" location="'53'!A1" display="المشتغلون (15 سنة فأكثر) حسب المجموعات الرئيسة للنشاط الاقتصادي والحالة التعليمية"/>
    <hyperlink ref="B57" location="'54'!A1" display="المشتغلون الذكور (15 سنة فأكثر) حسب المجموعات الرئيسة للنشاط الاقتصادي والحالة التعليمية"/>
    <hyperlink ref="B58" location="'55'!A1" display="المشتغلون السعوديون (15 سنة فأكثر) حسب المجموعات الرئيسة للنشاط الاقتصادي والحالة التعليمية"/>
    <hyperlink ref="B59" location="'56'!A1" display="المشتغلون السعوديون الذكور (15 سنة فأكثر) حسب المجموعات الرئيسة للنشاط الاقتصادي والحالة التعليمية"/>
    <hyperlink ref="B60" location="'57'!A1" display="المشتغلون (15 سنة فأكثر) حسب المجموعات الرئيسة للنشاط الاقتصادي والحالة الزواجية"/>
    <hyperlink ref="B61" location="'58'!A1" display="المشتغلون الذكور(15 سنة فأكثر) حسب المجموعات الرئيسة للنشاط الاقتصادي والحالة الزواجية"/>
    <hyperlink ref="B62" location="'59'!A1" display="المشتغلون السعوديون (15 سنة فأكثر) حسب المجموعات الرئيسة للنشاط الاقتصادي والحالة الزواجية"/>
    <hyperlink ref="B63" location="'60'!A1" display="المشتغلون السعوديون الذكور (15 سنة فأكثر) حسب المجموعات الرئيسة للنشاط الاقتصادي والحالة الزواجية"/>
    <hyperlink ref="B64" location="'61'!A1" display="المشتغلون (15 سنة فأكثر) حسب المجموعات الرئيسة للنشاط الاقتصادي وفئات ساعات العمل الفعلية الأسبوعية"/>
    <hyperlink ref="B65" location="'62'!A1" display="المشتغلون الذكور (15 سنة فأكثر ) حسب المجموعات الرئيسة للنشاط الاقتصادي وفئات ساعات العمل الفعلية الأسبوعية"/>
    <hyperlink ref="C6" location="'3'!A1" display="Population ( 15 Years and Above ) By Age Group and Sex"/>
    <hyperlink ref="C4" location="'1'!A1" display=" Population ( 15 Years and Above ) By Administrative Area and Sex"/>
    <hyperlink ref="C5" location="'2'!A1" display="Saudis Population ( 15 Years and Above ) By Administrative Area and Sex"/>
    <hyperlink ref="C7" location="'4'!A1" display="Saudis Population ( 15 Years and Above ) By Age Group and Sex"/>
    <hyperlink ref="B8:C8" location="'5'!A1" display="قوة العمل (15سنة فأكثر) حسب فئات العمر والجنس"/>
    <hyperlink ref="C9" location="'6'!A1" display="Saudis Labour Force ( 15 Years and Above ) By Age Group and Sex"/>
    <hyperlink ref="C10" location="'7'!A1" display="  Labour Force ( 15 Years and Above ) By Education Status and Sex"/>
    <hyperlink ref="C11" location="'8'!A1" display="  Saudis Labour Force ( 15 Years and Above ) By Education Status and Sex"/>
    <hyperlink ref="C12" location="'9'!A1" display="  Labour Force ( 15 Years and Above ) By Marital Status and Sex"/>
    <hyperlink ref="C13" location="'10'!A1" display=" Saudis Labour Force ( 15 Years and Above ) By Marital Status and Sex"/>
    <hyperlink ref="C14" location="'11'!A1" display="Population Out of The Labour Force (15 Years and Above ) By Administrative Area"/>
    <hyperlink ref="C15" location="'12'!A1" display=" Males Population Out of The Labour Force (15 Years and Above ) By Administrative Area"/>
    <hyperlink ref="C16" location="'13'!A1" display=" Saudis Population Out of The Labour Force (15 Years and Above ) By Administrative Area"/>
    <hyperlink ref="C17" location="'14'!A1" display="Saudis Males Population Out of The Labour Force (15 Years and Above ) By Administrative Area"/>
    <hyperlink ref="C18" location="'15'!A1" display="Population Out of The Labour Force (15 Years and Above ) By Age Group"/>
    <hyperlink ref="C19" location="'16'!A1" display="Males Population Out of The Labour Force (15 Years and Above ) By Age Group"/>
    <hyperlink ref="C20" location="'17'!A1" display="Saudis Population Out of The Labour Force (15 Years and Above ) By Age Group"/>
    <hyperlink ref="C21" location="'18'!A1" display="Saudis Males Population  Out of The Labour Force (15 Years and Above ) By Age Group"/>
    <hyperlink ref="C22" location="'19'!A1" display=" Population Out of The Labour Force (15 Years and Above ) By Education Status"/>
    <hyperlink ref="C23" location="'20'!A1" display="Males Population Out of The Labour Force (15 Years and Above ) By Education Status"/>
    <hyperlink ref="C24" location="'21'!A1" display=" Saudis Population Out of The Labour Force (15 Years and Above ) By Education Status"/>
    <hyperlink ref="C25" location="'22'!A1" display="Saudis Males Population Out of The Labour Force (15 Years and Above ) By Education Status"/>
    <hyperlink ref="C26" location="'23'!A1" display=" Population Out of The Labour Force (15 Years and Above ) By Marital Status"/>
    <hyperlink ref="C27" location="'24'!A1" display="Males Population Out of The Labour Force (15 Years and Above ) By Marital Status"/>
    <hyperlink ref="C28" location="'25'!A1" display="Saudis Population Out of The Labour Force (15 Years and Above ) By Marital Status"/>
    <hyperlink ref="C29" location="'26'!A1" display="Saudis Males Population Out of The Labour Force (15 Years and Above ) By Marital Status"/>
    <hyperlink ref="C30" location="'27'!A1" display="Employed persons (15 Years and Above ) By Administrative Area and Main Occupation Groups"/>
    <hyperlink ref="C31" location="'28'!A1" display="Males Employed persons (15 Years and Above ) By Administrative Area and Main Occupation Groups"/>
    <hyperlink ref="C32" location="'29'!A1" display="Saudis Employed persons (15 Years and Above) By Administrative Area and Main Occupation Groups"/>
    <hyperlink ref="C33" location="'30'!A1" display="Saudis Males Employed persons  (15 Years and Above) By Administrative Area  and Main Occupation Groups"/>
    <hyperlink ref="C34" location="'31'!A1" display="Employed persons (15 Years and Above ) By Age Group and Main Occupation Groups"/>
    <hyperlink ref="C35" location="'32'!A1" display="Males Employed persons (15 Years and Above ) By Age Group and Main Occupation Groups"/>
    <hyperlink ref="C36" location="'33'!A1" display="Saudis  Employed persons (15 Years and Above ) By Age Group and  Main Occupation Groups"/>
    <hyperlink ref="C37" location="'34'!A1" display="Saudis Males Employed persons (15 Years and Above ) By Age Group and Main Occupation Groups "/>
    <hyperlink ref="C38" location="'35'!A1" display="Employed persons (15 Years and Above ) By Education Status and Main Occupation Groups "/>
    <hyperlink ref="C39" location="'36'!A1" display="Males Employed persons (15 Years and Above) By Education Status and Main Occupation Groups"/>
    <hyperlink ref="C40" location="'37'!A1" display="Saudis Employed persons (15 Years and Above) By Education Status and Main Occupation Groups"/>
    <hyperlink ref="C41" location="'38'!A1" display="Saudis Males Employed persons (15 Years and Above ) By Education Status and Main Occupation Groups"/>
    <hyperlink ref="C42" location="'39'!A1" display="Employed persons (15 Years and Above ) By  Marital Status and Main Occupation Groups"/>
    <hyperlink ref="C43" location="'40'!A1" display="Males Employed persons (15 Years and Above) By Marital Status and Main Occupation Groups"/>
    <hyperlink ref="C44" location="'41'!A1" display="Saudis Employed persons (15 Years and Above ) By Marital Status and Main Occupation Groups"/>
    <hyperlink ref="C45" location="'42'!A1" display="Saudis Males Employed persons (15 Years and Above) By Marital Status and Main Occupation Groups"/>
    <hyperlink ref="C46" location="'43'!A1" display="Employed persons (15 Years and Above ) By  Weekly Working Hours Groups and Main Occupation Groups"/>
    <hyperlink ref="C47" location="'44'!A1" display="Males Employed persons (15 Years and Above ) By Weekly Working Hours Groups and Main Occupation Groups"/>
    <hyperlink ref="C48" location="'45'!A1" display="Employed persons ( 15 Years and Above) By Main Economic Activity Groups and Administrative Area "/>
    <hyperlink ref="C49" location="'46'!A1" display="Males Employed persons ( 15 Years and Above) By Main Economic Activity Groups and Administrative Area "/>
    <hyperlink ref="C50" location="'47'!A1" display="Saudis Employed persons ( 15 Years and Above ) By Main Economic Activity Groups and Administrative Area"/>
    <hyperlink ref="C51" location="'48'!A1" display="Saudis Males Employed persons ( 15 Years and Above ) By Main Economic Activity Groups and Administrative Area"/>
    <hyperlink ref="C52" location="'49'!A1" display="Employed persons ( 15 Years and Above ) By Main Economic Activity Groups and Age Group"/>
    <hyperlink ref="C53" location="'50'!A1" display="Males Employed persons ( 15 Years and Above ) By Main Economic Activity Groups and Age Group"/>
    <hyperlink ref="C54" location="'51'!A1" display="Saudis Employed persons ( 15 Years and Above ) By Main Economic Activity Groups and Age Group"/>
    <hyperlink ref="C55" location="'52'!A1" display="Saudis Males Employed persons ( 15 Years and Above ) By Main Economic Activity Groups and Age Group"/>
    <hyperlink ref="C56" location="'53'!A1" display="Employed persons ( 15 Years and Above ) By Main Economic Activity Groups and Education Status"/>
    <hyperlink ref="C57" location="'54'!A1" display="Males Employed persons ( 15 Years and Above) By Main Economic Activity Groups and Education Status"/>
    <hyperlink ref="C58" location="'55'!A1" display="Saudis Employed persons ( 15 Years and Above) By Main Economic Activity Groups and Education Status"/>
    <hyperlink ref="C59" location="'56'!A1" display="Saudis Males  Employed persons ( 15 Years and Above) By Main Economic Activity Groups and Education Status"/>
    <hyperlink ref="C60" location="'57'!A1" display="Employed persons ( 15 Years and Above) By Main Economic Activity Groups and Marital Status"/>
    <hyperlink ref="C61" location="'58'!A1" display="Males Employed persons ( 15 Years and Above) By Main Economic Activity Groups and Marital Status"/>
    <hyperlink ref="C62" location="'59'!A1" display="Saudis Employed persons ( 15 Years and Above) By Main Economic Activity Groups and Marital Status"/>
    <hyperlink ref="C63" location="'60'!A1" display="Saudis Males  Employed persons ( 15 Years and Above ) By Main Economic Activity Groups and Marital Status"/>
    <hyperlink ref="C64" location="'61'!A1" display="Employed persons ( 15 Years and Above ) By Main Economic Groups and Weekly Working Hours Groups"/>
    <hyperlink ref="C65" location="'62'!A1" display="Males Employed persons ( 15 Years and Above) By Main Economic Groups and Weekly Working Hours Groups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6"/>
  <sheetViews>
    <sheetView rightToLeft="1" zoomScale="60" zoomScaleNormal="60" zoomScalePageLayoutView="0" workbookViewId="0" topLeftCell="A1">
      <selection activeCell="C16" sqref="C16"/>
    </sheetView>
  </sheetViews>
  <sheetFormatPr defaultColWidth="15.7109375" defaultRowHeight="30" customHeight="1"/>
  <cols>
    <col min="1" max="1" width="25.57421875" style="17" customWidth="1"/>
    <col min="2" max="10" width="18.421875" style="17" customWidth="1"/>
    <col min="11" max="11" width="25.57421875" style="17" customWidth="1"/>
    <col min="12" max="16384" width="15.7109375" style="17" customWidth="1"/>
  </cols>
  <sheetData>
    <row r="1" spans="1:11" s="4" customFormat="1" ht="30" customHeight="1">
      <c r="A1" s="1" t="s">
        <v>280</v>
      </c>
      <c r="B1" s="1"/>
      <c r="C1" s="1"/>
      <c r="D1" s="1"/>
      <c r="E1" s="1"/>
      <c r="F1" s="1"/>
      <c r="G1" s="107"/>
      <c r="H1" s="1"/>
      <c r="I1" s="1"/>
      <c r="K1" s="2" t="s">
        <v>281</v>
      </c>
    </row>
    <row r="2" spans="1:11" s="5" customFormat="1" ht="30" customHeight="1">
      <c r="A2" s="518" t="s">
        <v>301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</row>
    <row r="3" spans="1:11" s="6" customFormat="1" ht="30" customHeight="1">
      <c r="A3" s="519" t="s">
        <v>345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</row>
    <row r="4" spans="1:11" s="6" customFormat="1" ht="30" customHeight="1" thickBot="1">
      <c r="A4" s="496"/>
      <c r="B4" s="496"/>
      <c r="C4" s="496"/>
      <c r="D4" s="496"/>
      <c r="E4" s="496"/>
      <c r="F4" s="496"/>
      <c r="G4" s="496"/>
      <c r="H4" s="496"/>
      <c r="I4" s="496"/>
      <c r="J4" s="496"/>
      <c r="K4" s="496"/>
    </row>
    <row r="5" spans="1:11" s="7" customFormat="1" ht="34.5" customHeight="1" thickTop="1">
      <c r="A5" s="520" t="s">
        <v>84</v>
      </c>
      <c r="B5" s="523" t="s">
        <v>277</v>
      </c>
      <c r="C5" s="523"/>
      <c r="D5" s="523"/>
      <c r="E5" s="523" t="s">
        <v>278</v>
      </c>
      <c r="F5" s="523"/>
      <c r="G5" s="523"/>
      <c r="H5" s="523" t="s">
        <v>36</v>
      </c>
      <c r="I5" s="523"/>
      <c r="J5" s="523"/>
      <c r="K5" s="524" t="s">
        <v>63</v>
      </c>
    </row>
    <row r="6" spans="1:11" s="7" customFormat="1" ht="34.5" customHeight="1">
      <c r="A6" s="521"/>
      <c r="B6" s="512" t="s">
        <v>414</v>
      </c>
      <c r="C6" s="512"/>
      <c r="D6" s="512"/>
      <c r="E6" s="513" t="s">
        <v>279</v>
      </c>
      <c r="F6" s="508"/>
      <c r="G6" s="509"/>
      <c r="H6" s="512" t="s">
        <v>79</v>
      </c>
      <c r="I6" s="512"/>
      <c r="J6" s="512"/>
      <c r="K6" s="525"/>
    </row>
    <row r="7" spans="1:11" s="7" customFormat="1" ht="34.5" customHeight="1">
      <c r="A7" s="521"/>
      <c r="B7" s="207" t="s">
        <v>2</v>
      </c>
      <c r="C7" s="208" t="s">
        <v>3</v>
      </c>
      <c r="D7" s="209" t="s">
        <v>4</v>
      </c>
      <c r="E7" s="207" t="s">
        <v>2</v>
      </c>
      <c r="F7" s="208" t="s">
        <v>3</v>
      </c>
      <c r="G7" s="209" t="s">
        <v>4</v>
      </c>
      <c r="H7" s="207" t="s">
        <v>2</v>
      </c>
      <c r="I7" s="208" t="s">
        <v>3</v>
      </c>
      <c r="J7" s="209" t="s">
        <v>4</v>
      </c>
      <c r="K7" s="525"/>
    </row>
    <row r="8" spans="1:11" s="7" customFormat="1" ht="34.5" customHeight="1" thickBot="1">
      <c r="A8" s="522"/>
      <c r="B8" s="210" t="s">
        <v>5</v>
      </c>
      <c r="C8" s="211" t="s">
        <v>6</v>
      </c>
      <c r="D8" s="212" t="s">
        <v>7</v>
      </c>
      <c r="E8" s="210" t="s">
        <v>5</v>
      </c>
      <c r="F8" s="211" t="s">
        <v>6</v>
      </c>
      <c r="G8" s="212" t="s">
        <v>7</v>
      </c>
      <c r="H8" s="210" t="s">
        <v>5</v>
      </c>
      <c r="I8" s="211" t="s">
        <v>6</v>
      </c>
      <c r="J8" s="212" t="s">
        <v>7</v>
      </c>
      <c r="K8" s="526"/>
    </row>
    <row r="9" spans="1:11" s="7" customFormat="1" ht="64.5" customHeight="1" thickTop="1">
      <c r="A9" s="213" t="s">
        <v>64</v>
      </c>
      <c r="B9" s="113">
        <v>1535493</v>
      </c>
      <c r="C9" s="114">
        <v>243270</v>
      </c>
      <c r="D9" s="340">
        <f>SUM(B9:C9)</f>
        <v>1778763</v>
      </c>
      <c r="E9" s="113">
        <v>257275</v>
      </c>
      <c r="F9" s="114">
        <v>160641</v>
      </c>
      <c r="G9" s="340">
        <f>SUM(E9:F9)</f>
        <v>417916</v>
      </c>
      <c r="H9" s="113">
        <v>1792768</v>
      </c>
      <c r="I9" s="114">
        <v>403911</v>
      </c>
      <c r="J9" s="340">
        <f>SUM(H9:I9)</f>
        <v>2196679</v>
      </c>
      <c r="K9" s="217" t="s">
        <v>65</v>
      </c>
    </row>
    <row r="10" spans="1:11" s="7" customFormat="1" ht="64.5" customHeight="1">
      <c r="A10" s="214" t="s">
        <v>66</v>
      </c>
      <c r="B10" s="115">
        <v>7028391</v>
      </c>
      <c r="C10" s="116">
        <v>998540</v>
      </c>
      <c r="D10" s="341">
        <f>SUM(B10:C10)</f>
        <v>8026931</v>
      </c>
      <c r="E10" s="115">
        <v>38691</v>
      </c>
      <c r="F10" s="116">
        <v>135583</v>
      </c>
      <c r="G10" s="341">
        <f>SUM(E10:F10)</f>
        <v>174274</v>
      </c>
      <c r="H10" s="115">
        <v>7067082</v>
      </c>
      <c r="I10" s="116">
        <v>1134123</v>
      </c>
      <c r="J10" s="341">
        <f>SUM(H10:I10)</f>
        <v>8201205</v>
      </c>
      <c r="K10" s="218" t="s">
        <v>67</v>
      </c>
    </row>
    <row r="11" spans="1:11" s="7" customFormat="1" ht="64.5" customHeight="1">
      <c r="A11" s="214" t="s">
        <v>68</v>
      </c>
      <c r="B11" s="115">
        <v>45984</v>
      </c>
      <c r="C11" s="116">
        <v>38583</v>
      </c>
      <c r="D11" s="341">
        <f>SUM(B11:C11)</f>
        <v>84567</v>
      </c>
      <c r="E11" s="115">
        <v>2320</v>
      </c>
      <c r="F11" s="116">
        <v>12463</v>
      </c>
      <c r="G11" s="341">
        <f>SUM(E11:F11)</f>
        <v>14783</v>
      </c>
      <c r="H11" s="115">
        <v>48304</v>
      </c>
      <c r="I11" s="116">
        <v>51046</v>
      </c>
      <c r="J11" s="341">
        <f>SUM(H11:I11)</f>
        <v>99350</v>
      </c>
      <c r="K11" s="218" t="s">
        <v>75</v>
      </c>
    </row>
    <row r="12" spans="1:11" s="7" customFormat="1" ht="64.5" customHeight="1" thickBot="1">
      <c r="A12" s="215" t="s">
        <v>69</v>
      </c>
      <c r="B12" s="115">
        <v>23572</v>
      </c>
      <c r="C12" s="116">
        <v>21701</v>
      </c>
      <c r="D12" s="341">
        <f>SUM(B12:C12)</f>
        <v>45273</v>
      </c>
      <c r="E12" s="115">
        <v>641</v>
      </c>
      <c r="F12" s="116">
        <v>941</v>
      </c>
      <c r="G12" s="341">
        <f>SUM(E12:F12)</f>
        <v>1582</v>
      </c>
      <c r="H12" s="115">
        <v>24213</v>
      </c>
      <c r="I12" s="116">
        <v>22642</v>
      </c>
      <c r="J12" s="341">
        <f>SUM(H12:I12)</f>
        <v>46855</v>
      </c>
      <c r="K12" s="219" t="s">
        <v>76</v>
      </c>
    </row>
    <row r="13" spans="1:11" s="7" customFormat="1" ht="64.5" customHeight="1" thickBot="1" thickTop="1">
      <c r="A13" s="216" t="s">
        <v>83</v>
      </c>
      <c r="B13" s="337">
        <f aca="true" t="shared" si="0" ref="B13:J13">SUM(B9:B12)</f>
        <v>8633440</v>
      </c>
      <c r="C13" s="338">
        <f t="shared" si="0"/>
        <v>1302094</v>
      </c>
      <c r="D13" s="339">
        <f t="shared" si="0"/>
        <v>9935534</v>
      </c>
      <c r="E13" s="337">
        <f t="shared" si="0"/>
        <v>298927</v>
      </c>
      <c r="F13" s="338">
        <f t="shared" si="0"/>
        <v>309628</v>
      </c>
      <c r="G13" s="339">
        <f t="shared" si="0"/>
        <v>608555</v>
      </c>
      <c r="H13" s="337">
        <f t="shared" si="0"/>
        <v>8932367</v>
      </c>
      <c r="I13" s="338">
        <f t="shared" si="0"/>
        <v>1611722</v>
      </c>
      <c r="J13" s="339">
        <f t="shared" si="0"/>
        <v>10544089</v>
      </c>
      <c r="K13" s="220" t="s">
        <v>7</v>
      </c>
    </row>
    <row r="14" ht="30" customHeight="1" thickTop="1"/>
    <row r="16" ht="30" customHeight="1">
      <c r="C16" s="4"/>
    </row>
  </sheetData>
  <sheetProtection/>
  <mergeCells count="11">
    <mergeCell ref="B6:D6"/>
    <mergeCell ref="E6:G6"/>
    <mergeCell ref="H6:J6"/>
    <mergeCell ref="A2:K2"/>
    <mergeCell ref="A3:K3"/>
    <mergeCell ref="A4:K4"/>
    <mergeCell ref="A5:A8"/>
    <mergeCell ref="B5:D5"/>
    <mergeCell ref="E5:G5"/>
    <mergeCell ref="H5:J5"/>
    <mergeCell ref="K5:K8"/>
  </mergeCells>
  <printOptions horizontalCentered="1"/>
  <pageMargins left="1" right="1" top="1" bottom="1" header="0.5" footer="0.5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6"/>
  <sheetViews>
    <sheetView rightToLeft="1" zoomScale="70" zoomScaleNormal="70" zoomScalePageLayoutView="0" workbookViewId="0" topLeftCell="A1">
      <selection activeCell="B16" sqref="B16:C16"/>
    </sheetView>
  </sheetViews>
  <sheetFormatPr defaultColWidth="15.7109375" defaultRowHeight="30" customHeight="1"/>
  <cols>
    <col min="1" max="1" width="25.57421875" style="17" customWidth="1"/>
    <col min="2" max="9" width="18.421875" style="17" customWidth="1"/>
    <col min="10" max="10" width="19.8515625" style="17" customWidth="1"/>
    <col min="11" max="11" width="25.57421875" style="17" customWidth="1"/>
    <col min="12" max="16384" width="15.7109375" style="17" customWidth="1"/>
  </cols>
  <sheetData>
    <row r="1" spans="1:11" s="4" customFormat="1" ht="30" customHeight="1">
      <c r="A1" s="1" t="s">
        <v>282</v>
      </c>
      <c r="B1" s="1"/>
      <c r="C1" s="1"/>
      <c r="D1" s="1"/>
      <c r="E1" s="1"/>
      <c r="F1" s="1"/>
      <c r="G1" s="107"/>
      <c r="H1" s="1"/>
      <c r="I1" s="1"/>
      <c r="K1" s="2" t="s">
        <v>283</v>
      </c>
    </row>
    <row r="2" spans="1:11" s="5" customFormat="1" ht="30" customHeight="1">
      <c r="A2" s="518" t="s">
        <v>302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</row>
    <row r="3" spans="1:11" s="6" customFormat="1" ht="30" customHeight="1">
      <c r="A3" s="519" t="s">
        <v>346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</row>
    <row r="4" spans="1:11" s="6" customFormat="1" ht="30" customHeight="1" thickBot="1">
      <c r="A4" s="496"/>
      <c r="B4" s="496"/>
      <c r="C4" s="496"/>
      <c r="D4" s="496"/>
      <c r="E4" s="496"/>
      <c r="F4" s="496"/>
      <c r="G4" s="496"/>
      <c r="H4" s="496"/>
      <c r="I4" s="496"/>
      <c r="J4" s="496"/>
      <c r="K4" s="496"/>
    </row>
    <row r="5" spans="1:11" s="7" customFormat="1" ht="34.5" customHeight="1" thickTop="1">
      <c r="A5" s="520" t="s">
        <v>84</v>
      </c>
      <c r="B5" s="523" t="s">
        <v>277</v>
      </c>
      <c r="C5" s="523"/>
      <c r="D5" s="523"/>
      <c r="E5" s="523" t="s">
        <v>278</v>
      </c>
      <c r="F5" s="523"/>
      <c r="G5" s="523"/>
      <c r="H5" s="523" t="s">
        <v>36</v>
      </c>
      <c r="I5" s="523"/>
      <c r="J5" s="523"/>
      <c r="K5" s="524" t="s">
        <v>63</v>
      </c>
    </row>
    <row r="6" spans="1:11" s="7" customFormat="1" ht="34.5" customHeight="1">
      <c r="A6" s="521"/>
      <c r="B6" s="506" t="s">
        <v>414</v>
      </c>
      <c r="C6" s="506"/>
      <c r="D6" s="506"/>
      <c r="E6" s="513" t="s">
        <v>279</v>
      </c>
      <c r="F6" s="508"/>
      <c r="G6" s="509"/>
      <c r="H6" s="506" t="s">
        <v>7</v>
      </c>
      <c r="I6" s="506"/>
      <c r="J6" s="506"/>
      <c r="K6" s="525"/>
    </row>
    <row r="7" spans="1:11" s="7" customFormat="1" ht="34.5" customHeight="1">
      <c r="A7" s="521"/>
      <c r="B7" s="207" t="s">
        <v>2</v>
      </c>
      <c r="C7" s="208" t="s">
        <v>3</v>
      </c>
      <c r="D7" s="209" t="s">
        <v>4</v>
      </c>
      <c r="E7" s="207" t="s">
        <v>2</v>
      </c>
      <c r="F7" s="208" t="s">
        <v>3</v>
      </c>
      <c r="G7" s="209" t="s">
        <v>4</v>
      </c>
      <c r="H7" s="207" t="s">
        <v>2</v>
      </c>
      <c r="I7" s="208" t="s">
        <v>3</v>
      </c>
      <c r="J7" s="221" t="s">
        <v>4</v>
      </c>
      <c r="K7" s="525"/>
    </row>
    <row r="8" spans="1:11" s="7" customFormat="1" ht="34.5" customHeight="1" thickBot="1">
      <c r="A8" s="522"/>
      <c r="B8" s="210" t="s">
        <v>5</v>
      </c>
      <c r="C8" s="211" t="s">
        <v>6</v>
      </c>
      <c r="D8" s="212" t="s">
        <v>7</v>
      </c>
      <c r="E8" s="210" t="s">
        <v>5</v>
      </c>
      <c r="F8" s="211" t="s">
        <v>6</v>
      </c>
      <c r="G8" s="212" t="s">
        <v>7</v>
      </c>
      <c r="H8" s="210" t="s">
        <v>5</v>
      </c>
      <c r="I8" s="211" t="s">
        <v>6</v>
      </c>
      <c r="J8" s="222" t="s">
        <v>7</v>
      </c>
      <c r="K8" s="526"/>
    </row>
    <row r="9" spans="1:15" s="7" customFormat="1" ht="64.5" customHeight="1" thickTop="1">
      <c r="A9" s="213" t="s">
        <v>64</v>
      </c>
      <c r="B9" s="113">
        <v>802337</v>
      </c>
      <c r="C9" s="114">
        <v>134784</v>
      </c>
      <c r="D9" s="340">
        <f>SUM(B9:C9)</f>
        <v>937121</v>
      </c>
      <c r="E9" s="113">
        <v>244683</v>
      </c>
      <c r="F9" s="114">
        <v>156853</v>
      </c>
      <c r="G9" s="340">
        <f>SUM(E9:F9)</f>
        <v>401536</v>
      </c>
      <c r="H9" s="113">
        <f aca="true" t="shared" si="0" ref="H9:I12">B9+E9</f>
        <v>1047020</v>
      </c>
      <c r="I9" s="157">
        <f t="shared" si="0"/>
        <v>291637</v>
      </c>
      <c r="J9" s="343">
        <f>SUM(H9:I9)</f>
        <v>1338657</v>
      </c>
      <c r="K9" s="217" t="s">
        <v>65</v>
      </c>
      <c r="M9" s="153"/>
      <c r="N9" s="153"/>
      <c r="O9" s="153"/>
    </row>
    <row r="10" spans="1:15" s="7" customFormat="1" ht="64.5" customHeight="1">
      <c r="A10" s="214" t="s">
        <v>66</v>
      </c>
      <c r="B10" s="115">
        <v>2691693</v>
      </c>
      <c r="C10" s="116">
        <v>431941</v>
      </c>
      <c r="D10" s="341">
        <f>SUM(B10:C10)</f>
        <v>3123634</v>
      </c>
      <c r="E10" s="115">
        <v>35286</v>
      </c>
      <c r="F10" s="116">
        <v>132540</v>
      </c>
      <c r="G10" s="341">
        <f>SUM(E10:F10)</f>
        <v>167826</v>
      </c>
      <c r="H10" s="115">
        <f t="shared" si="0"/>
        <v>2726979</v>
      </c>
      <c r="I10" s="158">
        <f t="shared" si="0"/>
        <v>564481</v>
      </c>
      <c r="J10" s="344">
        <f>SUM(H10:I10)</f>
        <v>3291460</v>
      </c>
      <c r="K10" s="218" t="s">
        <v>67</v>
      </c>
      <c r="M10" s="153"/>
      <c r="N10" s="153"/>
      <c r="O10" s="153"/>
    </row>
    <row r="11" spans="1:15" s="7" customFormat="1" ht="64.5" customHeight="1">
      <c r="A11" s="214" t="s">
        <v>68</v>
      </c>
      <c r="B11" s="115">
        <v>31835</v>
      </c>
      <c r="C11" s="116">
        <v>24414</v>
      </c>
      <c r="D11" s="341">
        <f>SUM(B11:C11)</f>
        <v>56249</v>
      </c>
      <c r="E11" s="115">
        <v>2320</v>
      </c>
      <c r="F11" s="116">
        <v>12463</v>
      </c>
      <c r="G11" s="341">
        <f>SUM(E11:F11)</f>
        <v>14783</v>
      </c>
      <c r="H11" s="115">
        <f t="shared" si="0"/>
        <v>34155</v>
      </c>
      <c r="I11" s="158">
        <f t="shared" si="0"/>
        <v>36877</v>
      </c>
      <c r="J11" s="344">
        <f>SUM(H11:I11)</f>
        <v>71032</v>
      </c>
      <c r="K11" s="218" t="s">
        <v>75</v>
      </c>
      <c r="M11" s="153"/>
      <c r="N11" s="153"/>
      <c r="O11" s="153"/>
    </row>
    <row r="12" spans="1:15" s="7" customFormat="1" ht="64.5" customHeight="1" thickBot="1">
      <c r="A12" s="215" t="s">
        <v>69</v>
      </c>
      <c r="B12" s="115">
        <v>12804</v>
      </c>
      <c r="C12" s="116">
        <v>13263</v>
      </c>
      <c r="D12" s="341">
        <f>SUM(B12:C12)</f>
        <v>26067</v>
      </c>
      <c r="E12" s="115">
        <v>641</v>
      </c>
      <c r="F12" s="116">
        <v>941</v>
      </c>
      <c r="G12" s="341">
        <f>SUM(E12:F12)</f>
        <v>1582</v>
      </c>
      <c r="H12" s="159">
        <f t="shared" si="0"/>
        <v>13445</v>
      </c>
      <c r="I12" s="160">
        <f t="shared" si="0"/>
        <v>14204</v>
      </c>
      <c r="J12" s="344">
        <f>SUM(H12:I12)</f>
        <v>27649</v>
      </c>
      <c r="K12" s="219" t="s">
        <v>76</v>
      </c>
      <c r="M12" s="153"/>
      <c r="N12" s="153"/>
      <c r="O12" s="153"/>
    </row>
    <row r="13" spans="1:15" s="7" customFormat="1" ht="64.5" customHeight="1" thickBot="1" thickTop="1">
      <c r="A13" s="216" t="s">
        <v>83</v>
      </c>
      <c r="B13" s="337">
        <f aca="true" t="shared" si="1" ref="B13:J13">SUM(B9:B12)</f>
        <v>3538669</v>
      </c>
      <c r="C13" s="338">
        <f t="shared" si="1"/>
        <v>604402</v>
      </c>
      <c r="D13" s="339">
        <f t="shared" si="1"/>
        <v>4143071</v>
      </c>
      <c r="E13" s="337">
        <f t="shared" si="1"/>
        <v>282930</v>
      </c>
      <c r="F13" s="338">
        <f t="shared" si="1"/>
        <v>302797</v>
      </c>
      <c r="G13" s="339">
        <f t="shared" si="1"/>
        <v>585727</v>
      </c>
      <c r="H13" s="337">
        <f t="shared" si="1"/>
        <v>3821599</v>
      </c>
      <c r="I13" s="338">
        <f t="shared" si="1"/>
        <v>907199</v>
      </c>
      <c r="J13" s="342">
        <f t="shared" si="1"/>
        <v>4728798</v>
      </c>
      <c r="K13" s="220" t="s">
        <v>7</v>
      </c>
      <c r="M13" s="154"/>
      <c r="N13" s="154"/>
      <c r="O13" s="154"/>
    </row>
    <row r="14" ht="30" customHeight="1" thickTop="1"/>
    <row r="16" spans="2:3" ht="30" customHeight="1">
      <c r="B16" s="103"/>
      <c r="C16" s="103"/>
    </row>
  </sheetData>
  <sheetProtection/>
  <mergeCells count="11">
    <mergeCell ref="B6:D6"/>
    <mergeCell ref="E6:G6"/>
    <mergeCell ref="H6:J6"/>
    <mergeCell ref="A2:K2"/>
    <mergeCell ref="A3:K3"/>
    <mergeCell ref="A4:K4"/>
    <mergeCell ref="A5:A8"/>
    <mergeCell ref="B5:D5"/>
    <mergeCell ref="E5:G5"/>
    <mergeCell ref="H5:J5"/>
    <mergeCell ref="K5:K8"/>
  </mergeCells>
  <printOptions horizontalCentered="1"/>
  <pageMargins left="1" right="1" top="1" bottom="1" header="0.5" footer="0.5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rightToLeft="1" zoomScale="50" zoomScaleNormal="50" zoomScalePageLayoutView="0" workbookViewId="0" topLeftCell="A1">
      <selection activeCell="M8" sqref="M8"/>
    </sheetView>
  </sheetViews>
  <sheetFormatPr defaultColWidth="15.7109375" defaultRowHeight="30" customHeight="1"/>
  <cols>
    <col min="1" max="1" width="23.8515625" style="17" customWidth="1"/>
    <col min="2" max="8" width="20.7109375" style="17" customWidth="1"/>
    <col min="9" max="9" width="24.00390625" style="17" customWidth="1"/>
    <col min="10" max="16384" width="15.7109375" style="17" customWidth="1"/>
  </cols>
  <sheetData>
    <row r="1" spans="1:13" s="4" customFormat="1" ht="30" customHeight="1">
      <c r="A1" s="1" t="s">
        <v>288</v>
      </c>
      <c r="B1" s="1"/>
      <c r="C1" s="1"/>
      <c r="D1" s="1"/>
      <c r="E1" s="1"/>
      <c r="F1" s="1"/>
      <c r="G1" s="1"/>
      <c r="H1" s="1"/>
      <c r="I1" s="2" t="s">
        <v>235</v>
      </c>
      <c r="J1" s="35"/>
      <c r="K1" s="20"/>
      <c r="L1" s="20"/>
      <c r="M1" s="20"/>
    </row>
    <row r="2" spans="1:9" s="5" customFormat="1" ht="30" customHeight="1">
      <c r="A2" s="532" t="s">
        <v>314</v>
      </c>
      <c r="B2" s="532"/>
      <c r="C2" s="532"/>
      <c r="D2" s="532"/>
      <c r="E2" s="532"/>
      <c r="F2" s="532"/>
      <c r="G2" s="532"/>
      <c r="H2" s="532"/>
      <c r="I2" s="532"/>
    </row>
    <row r="3" spans="1:14" s="6" customFormat="1" ht="30" customHeight="1">
      <c r="A3" s="533" t="s">
        <v>243</v>
      </c>
      <c r="B3" s="533"/>
      <c r="C3" s="533"/>
      <c r="D3" s="533"/>
      <c r="E3" s="533"/>
      <c r="F3" s="533"/>
      <c r="G3" s="533"/>
      <c r="H3" s="533"/>
      <c r="I3" s="533"/>
      <c r="J3" s="5"/>
      <c r="K3" s="5"/>
      <c r="L3" s="5"/>
      <c r="M3" s="5"/>
      <c r="N3" s="5"/>
    </row>
    <row r="4" spans="1:14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"/>
      <c r="K4" s="5"/>
      <c r="L4" s="5"/>
      <c r="M4" s="5"/>
      <c r="N4" s="5"/>
    </row>
    <row r="5" spans="1:14" s="7" customFormat="1" ht="45" customHeight="1" thickTop="1">
      <c r="A5" s="530" t="s">
        <v>0</v>
      </c>
      <c r="B5" s="250" t="s">
        <v>87</v>
      </c>
      <c r="C5" s="251" t="s">
        <v>86</v>
      </c>
      <c r="D5" s="250" t="s">
        <v>88</v>
      </c>
      <c r="E5" s="250" t="s">
        <v>411</v>
      </c>
      <c r="F5" s="252" t="s">
        <v>89</v>
      </c>
      <c r="G5" s="253" t="s">
        <v>90</v>
      </c>
      <c r="H5" s="254" t="s">
        <v>91</v>
      </c>
      <c r="I5" s="527" t="s">
        <v>1</v>
      </c>
      <c r="J5" s="5"/>
      <c r="L5" s="5"/>
      <c r="M5" s="5"/>
      <c r="N5" s="5"/>
    </row>
    <row r="6" spans="1:14" s="7" customFormat="1" ht="45" customHeight="1" thickBot="1">
      <c r="A6" s="531"/>
      <c r="B6" s="255" t="s">
        <v>92</v>
      </c>
      <c r="C6" s="256" t="s">
        <v>337</v>
      </c>
      <c r="D6" s="255" t="s">
        <v>93</v>
      </c>
      <c r="E6" s="255" t="s">
        <v>412</v>
      </c>
      <c r="F6" s="255" t="s">
        <v>336</v>
      </c>
      <c r="G6" s="257" t="s">
        <v>94</v>
      </c>
      <c r="H6" s="258" t="s">
        <v>7</v>
      </c>
      <c r="I6" s="528"/>
      <c r="J6" s="5"/>
      <c r="L6" s="5"/>
      <c r="M6" s="5"/>
      <c r="N6" s="5"/>
    </row>
    <row r="7" spans="1:14" s="7" customFormat="1" ht="36" customHeight="1" hidden="1" thickBot="1" thickTop="1">
      <c r="A7" s="531"/>
      <c r="B7" s="259"/>
      <c r="C7" s="260"/>
      <c r="D7" s="261"/>
      <c r="E7" s="260"/>
      <c r="F7" s="262"/>
      <c r="G7" s="262"/>
      <c r="H7" s="263"/>
      <c r="I7" s="529"/>
      <c r="J7" s="5"/>
      <c r="L7" s="5"/>
      <c r="M7" s="5"/>
      <c r="N7" s="5"/>
    </row>
    <row r="8" spans="1:14" s="7" customFormat="1" ht="34.5" customHeight="1" thickTop="1">
      <c r="A8" s="268" t="s">
        <v>8</v>
      </c>
      <c r="B8" s="24">
        <v>827440</v>
      </c>
      <c r="C8" s="118">
        <v>1056096</v>
      </c>
      <c r="D8" s="40">
        <v>148013</v>
      </c>
      <c r="E8" s="40">
        <v>14028</v>
      </c>
      <c r="F8" s="40">
        <v>19120</v>
      </c>
      <c r="G8" s="25">
        <v>76389</v>
      </c>
      <c r="H8" s="346">
        <f>SUM(B8:G8)</f>
        <v>2141086</v>
      </c>
      <c r="I8" s="264" t="s">
        <v>9</v>
      </c>
      <c r="J8" s="41"/>
      <c r="L8" s="5"/>
      <c r="M8" s="5"/>
      <c r="N8" s="5"/>
    </row>
    <row r="9" spans="1:14" s="7" customFormat="1" ht="34.5" customHeight="1">
      <c r="A9" s="269" t="s">
        <v>10</v>
      </c>
      <c r="B9" s="27">
        <v>818720</v>
      </c>
      <c r="C9" s="119">
        <v>1321501</v>
      </c>
      <c r="D9" s="42">
        <v>126714</v>
      </c>
      <c r="E9" s="42">
        <v>24773</v>
      </c>
      <c r="F9" s="42">
        <v>34738</v>
      </c>
      <c r="G9" s="28">
        <v>106124</v>
      </c>
      <c r="H9" s="314">
        <f aca="true" t="shared" si="0" ref="H9:H20">SUM(B9:G9)</f>
        <v>2432570</v>
      </c>
      <c r="I9" s="265" t="s">
        <v>11</v>
      </c>
      <c r="J9" s="41"/>
      <c r="L9" s="5"/>
      <c r="M9" s="5"/>
      <c r="N9" s="5"/>
    </row>
    <row r="10" spans="1:14" s="7" customFormat="1" ht="34.5" customHeight="1">
      <c r="A10" s="269" t="s">
        <v>12</v>
      </c>
      <c r="B10" s="27">
        <v>236985</v>
      </c>
      <c r="C10" s="119">
        <v>311611</v>
      </c>
      <c r="D10" s="42">
        <v>49984</v>
      </c>
      <c r="E10" s="42">
        <v>2911</v>
      </c>
      <c r="F10" s="42">
        <v>10818</v>
      </c>
      <c r="G10" s="28">
        <v>34736</v>
      </c>
      <c r="H10" s="314">
        <f t="shared" si="0"/>
        <v>647045</v>
      </c>
      <c r="I10" s="265" t="s">
        <v>13</v>
      </c>
      <c r="J10" s="41"/>
      <c r="L10" s="5"/>
      <c r="M10" s="5"/>
      <c r="N10" s="5"/>
    </row>
    <row r="11" spans="1:14" s="7" customFormat="1" ht="34.5" customHeight="1">
      <c r="A11" s="269" t="s">
        <v>14</v>
      </c>
      <c r="B11" s="27">
        <v>182610</v>
      </c>
      <c r="C11" s="119">
        <v>178332</v>
      </c>
      <c r="D11" s="42">
        <v>40911</v>
      </c>
      <c r="E11" s="42">
        <v>3156</v>
      </c>
      <c r="F11" s="42">
        <v>5078</v>
      </c>
      <c r="G11" s="28">
        <v>19169</v>
      </c>
      <c r="H11" s="314">
        <f t="shared" si="0"/>
        <v>429256</v>
      </c>
      <c r="I11" s="265" t="s">
        <v>15</v>
      </c>
      <c r="J11" s="41"/>
      <c r="L11" s="5"/>
      <c r="M11" s="5"/>
      <c r="N11" s="5"/>
    </row>
    <row r="12" spans="1:14" s="7" customFormat="1" ht="34.5" customHeight="1">
      <c r="A12" s="269" t="s">
        <v>16</v>
      </c>
      <c r="B12" s="27">
        <v>493892</v>
      </c>
      <c r="C12" s="119">
        <v>636797</v>
      </c>
      <c r="D12" s="42">
        <v>91277</v>
      </c>
      <c r="E12" s="42">
        <v>13833</v>
      </c>
      <c r="F12" s="42">
        <v>31392</v>
      </c>
      <c r="G12" s="28">
        <v>84381</v>
      </c>
      <c r="H12" s="314">
        <f t="shared" si="0"/>
        <v>1351572</v>
      </c>
      <c r="I12" s="265" t="s">
        <v>17</v>
      </c>
      <c r="J12" s="41"/>
      <c r="L12" s="5"/>
      <c r="M12" s="5"/>
      <c r="N12" s="5"/>
    </row>
    <row r="13" spans="1:14" s="7" customFormat="1" ht="34.5" customHeight="1">
      <c r="A13" s="269" t="s">
        <v>18</v>
      </c>
      <c r="B13" s="27">
        <v>246092</v>
      </c>
      <c r="C13" s="119">
        <v>299830</v>
      </c>
      <c r="D13" s="42">
        <v>54992</v>
      </c>
      <c r="E13" s="42">
        <v>19439</v>
      </c>
      <c r="F13" s="42">
        <v>14746</v>
      </c>
      <c r="G13" s="28">
        <v>45787</v>
      </c>
      <c r="H13" s="314">
        <f t="shared" si="0"/>
        <v>680886</v>
      </c>
      <c r="I13" s="265" t="s">
        <v>19</v>
      </c>
      <c r="J13" s="41"/>
      <c r="L13" s="5"/>
      <c r="M13" s="5"/>
      <c r="N13" s="5"/>
    </row>
    <row r="14" spans="1:14" s="7" customFormat="1" ht="34.5" customHeight="1">
      <c r="A14" s="269" t="s">
        <v>20</v>
      </c>
      <c r="B14" s="27">
        <v>101804</v>
      </c>
      <c r="C14" s="119">
        <v>134076</v>
      </c>
      <c r="D14" s="42">
        <v>13531</v>
      </c>
      <c r="E14" s="42">
        <v>2077</v>
      </c>
      <c r="F14" s="42">
        <v>2299</v>
      </c>
      <c r="G14" s="28">
        <v>15407</v>
      </c>
      <c r="H14" s="314">
        <f t="shared" si="0"/>
        <v>269194</v>
      </c>
      <c r="I14" s="265" t="s">
        <v>21</v>
      </c>
      <c r="J14" s="41"/>
      <c r="L14" s="5"/>
      <c r="M14" s="5"/>
      <c r="N14" s="5"/>
    </row>
    <row r="15" spans="1:14" s="7" customFormat="1" ht="34.5" customHeight="1">
      <c r="A15" s="269" t="s">
        <v>22</v>
      </c>
      <c r="B15" s="27">
        <v>70131</v>
      </c>
      <c r="C15" s="119">
        <v>112931</v>
      </c>
      <c r="D15" s="42">
        <v>13227</v>
      </c>
      <c r="E15" s="42">
        <v>2104</v>
      </c>
      <c r="F15" s="42">
        <v>2465</v>
      </c>
      <c r="G15" s="28">
        <v>11660</v>
      </c>
      <c r="H15" s="314">
        <f t="shared" si="0"/>
        <v>212518</v>
      </c>
      <c r="I15" s="265" t="s">
        <v>23</v>
      </c>
      <c r="J15" s="41"/>
      <c r="L15" s="5"/>
      <c r="M15" s="5"/>
      <c r="N15" s="5"/>
    </row>
    <row r="16" spans="1:14" s="7" customFormat="1" ht="34.5" customHeight="1">
      <c r="A16" s="269" t="s">
        <v>24</v>
      </c>
      <c r="B16" s="27">
        <v>44228</v>
      </c>
      <c r="C16" s="119">
        <v>48384</v>
      </c>
      <c r="D16" s="42">
        <v>6886</v>
      </c>
      <c r="E16" s="42">
        <v>565</v>
      </c>
      <c r="F16" s="42">
        <v>1858</v>
      </c>
      <c r="G16" s="28">
        <v>9359</v>
      </c>
      <c r="H16" s="314">
        <f t="shared" si="0"/>
        <v>111280</v>
      </c>
      <c r="I16" s="265" t="s">
        <v>25</v>
      </c>
      <c r="J16" s="41"/>
      <c r="L16" s="5"/>
      <c r="M16" s="5"/>
      <c r="N16" s="5"/>
    </row>
    <row r="17" spans="1:14" s="7" customFormat="1" ht="34.5" customHeight="1">
      <c r="A17" s="269" t="s">
        <v>26</v>
      </c>
      <c r="B17" s="27">
        <v>157321</v>
      </c>
      <c r="C17" s="119">
        <v>270981</v>
      </c>
      <c r="D17" s="42">
        <v>36964</v>
      </c>
      <c r="E17" s="42">
        <v>12448</v>
      </c>
      <c r="F17" s="42">
        <v>16709</v>
      </c>
      <c r="G17" s="28">
        <v>50509</v>
      </c>
      <c r="H17" s="314">
        <f t="shared" si="0"/>
        <v>544932</v>
      </c>
      <c r="I17" s="265" t="s">
        <v>27</v>
      </c>
      <c r="J17" s="41"/>
      <c r="L17" s="5"/>
      <c r="M17" s="5"/>
      <c r="N17" s="5"/>
    </row>
    <row r="18" spans="1:14" s="7" customFormat="1" ht="34.5" customHeight="1">
      <c r="A18" s="269" t="s">
        <v>28</v>
      </c>
      <c r="B18" s="27">
        <v>59490</v>
      </c>
      <c r="C18" s="119">
        <v>96760</v>
      </c>
      <c r="D18" s="42">
        <v>12961</v>
      </c>
      <c r="E18" s="42">
        <v>1193</v>
      </c>
      <c r="F18" s="42">
        <v>2059</v>
      </c>
      <c r="G18" s="28">
        <v>11502</v>
      </c>
      <c r="H18" s="314">
        <f t="shared" si="0"/>
        <v>183965</v>
      </c>
      <c r="I18" s="265" t="s">
        <v>29</v>
      </c>
      <c r="J18" s="41"/>
      <c r="L18" s="5"/>
      <c r="M18" s="5"/>
      <c r="N18" s="5"/>
    </row>
    <row r="19" spans="1:14" s="7" customFormat="1" ht="34.5" customHeight="1">
      <c r="A19" s="269" t="s">
        <v>30</v>
      </c>
      <c r="B19" s="27">
        <v>52175</v>
      </c>
      <c r="C19" s="119">
        <v>66926</v>
      </c>
      <c r="D19" s="42">
        <v>11464</v>
      </c>
      <c r="E19" s="42">
        <v>1961</v>
      </c>
      <c r="F19" s="42">
        <v>1549</v>
      </c>
      <c r="G19" s="28">
        <v>12775</v>
      </c>
      <c r="H19" s="314">
        <f t="shared" si="0"/>
        <v>146850</v>
      </c>
      <c r="I19" s="265" t="s">
        <v>31</v>
      </c>
      <c r="J19" s="41"/>
      <c r="L19" s="5"/>
      <c r="M19" s="5"/>
      <c r="N19" s="5"/>
    </row>
    <row r="20" spans="1:14" s="7" customFormat="1" ht="34.5" customHeight="1" thickBot="1">
      <c r="A20" s="270" t="s">
        <v>32</v>
      </c>
      <c r="B20" s="30">
        <v>61372</v>
      </c>
      <c r="C20" s="120">
        <v>52288</v>
      </c>
      <c r="D20" s="43">
        <v>11672</v>
      </c>
      <c r="E20" s="43">
        <v>957</v>
      </c>
      <c r="F20" s="43">
        <v>2450</v>
      </c>
      <c r="G20" s="31">
        <v>8270</v>
      </c>
      <c r="H20" s="315">
        <f t="shared" si="0"/>
        <v>137009</v>
      </c>
      <c r="I20" s="266" t="s">
        <v>33</v>
      </c>
      <c r="J20" s="41"/>
      <c r="L20" s="5"/>
      <c r="M20" s="5"/>
      <c r="N20" s="5"/>
    </row>
    <row r="21" spans="1:14" s="7" customFormat="1" ht="45" customHeight="1" thickBot="1" thickTop="1">
      <c r="A21" s="271" t="s">
        <v>83</v>
      </c>
      <c r="B21" s="316">
        <f aca="true" t="shared" si="1" ref="B21:H21">SUM(B8:B20)</f>
        <v>3352260</v>
      </c>
      <c r="C21" s="345">
        <f t="shared" si="1"/>
        <v>4586513</v>
      </c>
      <c r="D21" s="317">
        <f t="shared" si="1"/>
        <v>618596</v>
      </c>
      <c r="E21" s="317">
        <f t="shared" si="1"/>
        <v>99445</v>
      </c>
      <c r="F21" s="317">
        <f t="shared" si="1"/>
        <v>145281</v>
      </c>
      <c r="G21" s="318">
        <f t="shared" si="1"/>
        <v>486068</v>
      </c>
      <c r="H21" s="313">
        <f t="shared" si="1"/>
        <v>9288163</v>
      </c>
      <c r="I21" s="267" t="s">
        <v>7</v>
      </c>
      <c r="J21" s="41"/>
      <c r="L21" s="5"/>
      <c r="M21" s="5"/>
      <c r="N21" s="5"/>
    </row>
    <row r="22" spans="1:14" ht="30" customHeight="1" thickTop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4"/>
      <c r="M22" s="44"/>
      <c r="N22" s="44"/>
    </row>
    <row r="23" spans="2:14" ht="30" customHeight="1">
      <c r="B23" s="33"/>
      <c r="C23" s="33"/>
      <c r="D23" s="33"/>
      <c r="E23" s="33"/>
      <c r="F23" s="33"/>
      <c r="G23" s="33"/>
      <c r="H23" s="33"/>
      <c r="I23" s="45"/>
      <c r="J23" s="45"/>
      <c r="K23" s="45"/>
      <c r="L23" s="44"/>
      <c r="M23" s="44"/>
      <c r="N23" s="44"/>
    </row>
    <row r="24" spans="1:14" ht="30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4"/>
      <c r="M24" s="44"/>
      <c r="N24" s="44"/>
    </row>
  </sheetData>
  <sheetProtection/>
  <mergeCells count="5">
    <mergeCell ref="I5:I7"/>
    <mergeCell ref="A5:A7"/>
    <mergeCell ref="A2:I2"/>
    <mergeCell ref="A3:I3"/>
    <mergeCell ref="A4:I4"/>
  </mergeCells>
  <printOptions horizontalCentered="1"/>
  <pageMargins left="1" right="1" top="1" bottom="1" header="0.5" footer="0.5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rightToLeft="1" zoomScale="50" zoomScaleNormal="50" zoomScalePageLayoutView="0" workbookViewId="0" topLeftCell="A1">
      <selection activeCell="M8" sqref="M8"/>
    </sheetView>
  </sheetViews>
  <sheetFormatPr defaultColWidth="15.7109375" defaultRowHeight="30" customHeight="1"/>
  <cols>
    <col min="1" max="1" width="23.7109375" style="17" customWidth="1"/>
    <col min="2" max="2" width="20.7109375" style="17" customWidth="1"/>
    <col min="3" max="3" width="22.421875" style="17" customWidth="1"/>
    <col min="4" max="8" width="20.7109375" style="17" customWidth="1"/>
    <col min="9" max="9" width="23.57421875" style="17" customWidth="1"/>
    <col min="10" max="16384" width="15.7109375" style="17" customWidth="1"/>
  </cols>
  <sheetData>
    <row r="1" spans="1:13" s="4" customFormat="1" ht="30" customHeight="1">
      <c r="A1" s="1" t="s">
        <v>289</v>
      </c>
      <c r="B1" s="1"/>
      <c r="C1" s="1"/>
      <c r="D1" s="1"/>
      <c r="E1" s="1"/>
      <c r="F1" s="1"/>
      <c r="G1" s="1"/>
      <c r="H1" s="1"/>
      <c r="I1" s="2" t="s">
        <v>290</v>
      </c>
      <c r="J1" s="35"/>
      <c r="K1" s="20"/>
      <c r="L1" s="20"/>
      <c r="M1" s="20"/>
    </row>
    <row r="2" spans="1:9" s="5" customFormat="1" ht="30" customHeight="1">
      <c r="A2" s="532" t="s">
        <v>315</v>
      </c>
      <c r="B2" s="532"/>
      <c r="C2" s="532"/>
      <c r="D2" s="532"/>
      <c r="E2" s="532"/>
      <c r="F2" s="532"/>
      <c r="G2" s="532"/>
      <c r="H2" s="532"/>
      <c r="I2" s="532"/>
    </row>
    <row r="3" spans="1:14" s="6" customFormat="1" ht="30" customHeight="1">
      <c r="A3" s="533" t="s">
        <v>244</v>
      </c>
      <c r="B3" s="533"/>
      <c r="C3" s="533"/>
      <c r="D3" s="533"/>
      <c r="E3" s="533"/>
      <c r="F3" s="533"/>
      <c r="G3" s="533"/>
      <c r="H3" s="533"/>
      <c r="I3" s="533"/>
      <c r="J3" s="5"/>
      <c r="K3" s="5"/>
      <c r="L3" s="5"/>
      <c r="M3" s="5"/>
      <c r="N3" s="5"/>
    </row>
    <row r="4" spans="1:14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"/>
      <c r="K4" s="5"/>
      <c r="L4" s="5"/>
      <c r="M4" s="5"/>
      <c r="N4" s="5"/>
    </row>
    <row r="5" spans="1:14" s="7" customFormat="1" ht="45" customHeight="1" thickTop="1">
      <c r="A5" s="538" t="s">
        <v>0</v>
      </c>
      <c r="B5" s="272" t="s">
        <v>87</v>
      </c>
      <c r="C5" s="273" t="s">
        <v>86</v>
      </c>
      <c r="D5" s="272" t="s">
        <v>88</v>
      </c>
      <c r="E5" s="250" t="s">
        <v>411</v>
      </c>
      <c r="F5" s="274" t="s">
        <v>89</v>
      </c>
      <c r="G5" s="275" t="s">
        <v>90</v>
      </c>
      <c r="H5" s="276" t="s">
        <v>91</v>
      </c>
      <c r="I5" s="535" t="s">
        <v>1</v>
      </c>
      <c r="J5" s="5"/>
      <c r="K5" s="5"/>
      <c r="M5" s="5"/>
      <c r="N5" s="5"/>
    </row>
    <row r="6" spans="1:14" s="7" customFormat="1" ht="45" customHeight="1" thickBot="1">
      <c r="A6" s="539"/>
      <c r="B6" s="277" t="s">
        <v>92</v>
      </c>
      <c r="C6" s="278" t="s">
        <v>337</v>
      </c>
      <c r="D6" s="277" t="s">
        <v>93</v>
      </c>
      <c r="E6" s="255" t="s">
        <v>412</v>
      </c>
      <c r="F6" s="277" t="s">
        <v>336</v>
      </c>
      <c r="G6" s="279" t="s">
        <v>94</v>
      </c>
      <c r="H6" s="280" t="s">
        <v>7</v>
      </c>
      <c r="I6" s="536"/>
      <c r="J6" s="5"/>
      <c r="K6" s="5"/>
      <c r="M6" s="5"/>
      <c r="N6" s="5"/>
    </row>
    <row r="7" spans="1:14" s="7" customFormat="1" ht="36" customHeight="1" hidden="1" thickBot="1" thickTop="1">
      <c r="A7" s="539"/>
      <c r="B7" s="281"/>
      <c r="C7" s="282"/>
      <c r="D7" s="283"/>
      <c r="E7" s="282"/>
      <c r="F7" s="284"/>
      <c r="G7" s="284"/>
      <c r="H7" s="285"/>
      <c r="I7" s="537"/>
      <c r="J7" s="5"/>
      <c r="K7" s="5"/>
      <c r="M7" s="5"/>
      <c r="N7" s="5"/>
    </row>
    <row r="8" spans="1:14" s="7" customFormat="1" ht="34.5" customHeight="1" thickTop="1">
      <c r="A8" s="268" t="s">
        <v>8</v>
      </c>
      <c r="B8" s="24">
        <v>433419</v>
      </c>
      <c r="C8" s="118">
        <v>0</v>
      </c>
      <c r="D8" s="40">
        <v>136277</v>
      </c>
      <c r="E8" s="40">
        <v>5608</v>
      </c>
      <c r="F8" s="25">
        <v>10517</v>
      </c>
      <c r="G8" s="40">
        <v>40630</v>
      </c>
      <c r="H8" s="346">
        <f>SUM(B8:G8)</f>
        <v>626451</v>
      </c>
      <c r="I8" s="286" t="s">
        <v>9</v>
      </c>
      <c r="J8" s="41"/>
      <c r="K8" s="41"/>
      <c r="M8" s="5"/>
      <c r="N8" s="5"/>
    </row>
    <row r="9" spans="1:14" s="7" customFormat="1" ht="34.5" customHeight="1">
      <c r="A9" s="269" t="s">
        <v>10</v>
      </c>
      <c r="B9" s="27">
        <v>419094</v>
      </c>
      <c r="C9" s="119">
        <v>0</v>
      </c>
      <c r="D9" s="42">
        <v>116256</v>
      </c>
      <c r="E9" s="42">
        <v>11468</v>
      </c>
      <c r="F9" s="28">
        <v>18484</v>
      </c>
      <c r="G9" s="42">
        <v>75805</v>
      </c>
      <c r="H9" s="314">
        <f aca="true" t="shared" si="0" ref="H9:H20">SUM(B9:G9)</f>
        <v>641107</v>
      </c>
      <c r="I9" s="287" t="s">
        <v>11</v>
      </c>
      <c r="J9" s="41"/>
      <c r="K9" s="41"/>
      <c r="M9" s="5"/>
      <c r="N9" s="5"/>
    </row>
    <row r="10" spans="1:14" s="7" customFormat="1" ht="34.5" customHeight="1">
      <c r="A10" s="269" t="s">
        <v>12</v>
      </c>
      <c r="B10" s="27">
        <v>125238</v>
      </c>
      <c r="C10" s="119">
        <v>0</v>
      </c>
      <c r="D10" s="42">
        <v>47486</v>
      </c>
      <c r="E10" s="42">
        <v>1508</v>
      </c>
      <c r="F10" s="28">
        <v>5687</v>
      </c>
      <c r="G10" s="42">
        <v>19888</v>
      </c>
      <c r="H10" s="314">
        <f t="shared" si="0"/>
        <v>199807</v>
      </c>
      <c r="I10" s="287" t="s">
        <v>13</v>
      </c>
      <c r="J10" s="41"/>
      <c r="K10" s="41"/>
      <c r="M10" s="5"/>
      <c r="N10" s="5"/>
    </row>
    <row r="11" spans="1:14" s="7" customFormat="1" ht="34.5" customHeight="1">
      <c r="A11" s="269" t="s">
        <v>14</v>
      </c>
      <c r="B11" s="27">
        <v>93258</v>
      </c>
      <c r="C11" s="119">
        <v>0</v>
      </c>
      <c r="D11" s="42">
        <v>38303</v>
      </c>
      <c r="E11" s="42">
        <v>1410</v>
      </c>
      <c r="F11" s="28">
        <v>2114</v>
      </c>
      <c r="G11" s="42">
        <v>9937</v>
      </c>
      <c r="H11" s="314">
        <f t="shared" si="0"/>
        <v>145022</v>
      </c>
      <c r="I11" s="287" t="s">
        <v>15</v>
      </c>
      <c r="J11" s="41"/>
      <c r="K11" s="41"/>
      <c r="M11" s="5"/>
      <c r="N11" s="5"/>
    </row>
    <row r="12" spans="1:14" s="7" customFormat="1" ht="34.5" customHeight="1">
      <c r="A12" s="269" t="s">
        <v>16</v>
      </c>
      <c r="B12" s="27">
        <v>263308</v>
      </c>
      <c r="C12" s="119">
        <v>0</v>
      </c>
      <c r="D12" s="42">
        <v>87074</v>
      </c>
      <c r="E12" s="42">
        <v>8163</v>
      </c>
      <c r="F12" s="28">
        <v>20365</v>
      </c>
      <c r="G12" s="42">
        <v>51899</v>
      </c>
      <c r="H12" s="314">
        <f t="shared" si="0"/>
        <v>430809</v>
      </c>
      <c r="I12" s="287" t="s">
        <v>17</v>
      </c>
      <c r="J12" s="41"/>
      <c r="K12" s="41"/>
      <c r="M12" s="5"/>
      <c r="N12" s="5"/>
    </row>
    <row r="13" spans="1:14" s="7" customFormat="1" ht="34.5" customHeight="1">
      <c r="A13" s="269" t="s">
        <v>18</v>
      </c>
      <c r="B13" s="27">
        <v>112909</v>
      </c>
      <c r="C13" s="119">
        <v>0</v>
      </c>
      <c r="D13" s="42">
        <v>53925</v>
      </c>
      <c r="E13" s="42">
        <v>3607</v>
      </c>
      <c r="F13" s="28">
        <v>6002</v>
      </c>
      <c r="G13" s="42">
        <v>24176</v>
      </c>
      <c r="H13" s="314">
        <f t="shared" si="0"/>
        <v>200619</v>
      </c>
      <c r="I13" s="287" t="s">
        <v>19</v>
      </c>
      <c r="J13" s="41"/>
      <c r="K13" s="41"/>
      <c r="M13" s="5"/>
      <c r="N13" s="5"/>
    </row>
    <row r="14" spans="1:14" s="7" customFormat="1" ht="34.5" customHeight="1">
      <c r="A14" s="269" t="s">
        <v>20</v>
      </c>
      <c r="B14" s="27">
        <v>53523</v>
      </c>
      <c r="C14" s="119">
        <v>0</v>
      </c>
      <c r="D14" s="42">
        <v>13317</v>
      </c>
      <c r="E14" s="42">
        <v>1259</v>
      </c>
      <c r="F14" s="28">
        <v>1412</v>
      </c>
      <c r="G14" s="42">
        <v>10901</v>
      </c>
      <c r="H14" s="314">
        <f t="shared" si="0"/>
        <v>80412</v>
      </c>
      <c r="I14" s="287" t="s">
        <v>21</v>
      </c>
      <c r="J14" s="41"/>
      <c r="K14" s="41"/>
      <c r="M14" s="5"/>
      <c r="N14" s="5"/>
    </row>
    <row r="15" spans="1:14" s="7" customFormat="1" ht="34.5" customHeight="1">
      <c r="A15" s="269" t="s">
        <v>22</v>
      </c>
      <c r="B15" s="27">
        <v>34236</v>
      </c>
      <c r="C15" s="119">
        <v>0</v>
      </c>
      <c r="D15" s="42">
        <v>12768</v>
      </c>
      <c r="E15" s="42">
        <v>1815</v>
      </c>
      <c r="F15" s="28">
        <v>1339</v>
      </c>
      <c r="G15" s="42">
        <v>8740</v>
      </c>
      <c r="H15" s="314">
        <f t="shared" si="0"/>
        <v>58898</v>
      </c>
      <c r="I15" s="287" t="s">
        <v>23</v>
      </c>
      <c r="J15" s="41"/>
      <c r="K15" s="41"/>
      <c r="M15" s="5"/>
      <c r="N15" s="5"/>
    </row>
    <row r="16" spans="1:14" s="7" customFormat="1" ht="34.5" customHeight="1">
      <c r="A16" s="269" t="s">
        <v>24</v>
      </c>
      <c r="B16" s="27">
        <v>22466</v>
      </c>
      <c r="C16" s="119">
        <v>0</v>
      </c>
      <c r="D16" s="42">
        <v>6542</v>
      </c>
      <c r="E16" s="42">
        <v>450</v>
      </c>
      <c r="F16" s="28">
        <v>1135</v>
      </c>
      <c r="G16" s="42">
        <v>7398</v>
      </c>
      <c r="H16" s="314">
        <f t="shared" si="0"/>
        <v>37991</v>
      </c>
      <c r="I16" s="287" t="s">
        <v>25</v>
      </c>
      <c r="J16" s="41"/>
      <c r="K16" s="41"/>
      <c r="M16" s="5"/>
      <c r="N16" s="5"/>
    </row>
    <row r="17" spans="1:14" s="7" customFormat="1" ht="34.5" customHeight="1">
      <c r="A17" s="269" t="s">
        <v>26</v>
      </c>
      <c r="B17" s="27">
        <v>80066</v>
      </c>
      <c r="C17" s="119">
        <v>0</v>
      </c>
      <c r="D17" s="42">
        <v>36496</v>
      </c>
      <c r="E17" s="42">
        <v>9589</v>
      </c>
      <c r="F17" s="28">
        <v>11023</v>
      </c>
      <c r="G17" s="42">
        <v>41215</v>
      </c>
      <c r="H17" s="314">
        <f t="shared" si="0"/>
        <v>178389</v>
      </c>
      <c r="I17" s="287" t="s">
        <v>27</v>
      </c>
      <c r="J17" s="41"/>
      <c r="K17" s="41"/>
      <c r="M17" s="5"/>
      <c r="N17" s="5"/>
    </row>
    <row r="18" spans="1:14" s="7" customFormat="1" ht="34.5" customHeight="1">
      <c r="A18" s="269" t="s">
        <v>28</v>
      </c>
      <c r="B18" s="27">
        <v>32934</v>
      </c>
      <c r="C18" s="119">
        <v>0</v>
      </c>
      <c r="D18" s="42">
        <v>12825</v>
      </c>
      <c r="E18" s="42">
        <v>1076</v>
      </c>
      <c r="F18" s="28">
        <v>1104</v>
      </c>
      <c r="G18" s="42">
        <v>7444</v>
      </c>
      <c r="H18" s="314">
        <f t="shared" si="0"/>
        <v>55383</v>
      </c>
      <c r="I18" s="287" t="s">
        <v>29</v>
      </c>
      <c r="J18" s="41"/>
      <c r="K18" s="41"/>
      <c r="M18" s="5"/>
      <c r="N18" s="5"/>
    </row>
    <row r="19" spans="1:14" s="7" customFormat="1" ht="34.5" customHeight="1">
      <c r="A19" s="269" t="s">
        <v>30</v>
      </c>
      <c r="B19" s="27">
        <v>23036</v>
      </c>
      <c r="C19" s="119">
        <v>0</v>
      </c>
      <c r="D19" s="42">
        <v>11033</v>
      </c>
      <c r="E19" s="42">
        <v>1376</v>
      </c>
      <c r="F19" s="28">
        <v>706</v>
      </c>
      <c r="G19" s="42">
        <v>6333</v>
      </c>
      <c r="H19" s="314">
        <f t="shared" si="0"/>
        <v>42484</v>
      </c>
      <c r="I19" s="287" t="s">
        <v>31</v>
      </c>
      <c r="J19" s="41"/>
      <c r="K19" s="41"/>
      <c r="M19" s="5"/>
      <c r="N19" s="5"/>
    </row>
    <row r="20" spans="1:14" s="7" customFormat="1" ht="34.5" customHeight="1" thickBot="1">
      <c r="A20" s="270" t="s">
        <v>32</v>
      </c>
      <c r="B20" s="30">
        <v>29325</v>
      </c>
      <c r="C20" s="120">
        <v>0</v>
      </c>
      <c r="D20" s="43">
        <v>11194</v>
      </c>
      <c r="E20" s="43">
        <v>638</v>
      </c>
      <c r="F20" s="31">
        <v>910</v>
      </c>
      <c r="G20" s="32">
        <v>5400</v>
      </c>
      <c r="H20" s="315">
        <f t="shared" si="0"/>
        <v>47467</v>
      </c>
      <c r="I20" s="288" t="s">
        <v>33</v>
      </c>
      <c r="J20" s="41"/>
      <c r="K20" s="41"/>
      <c r="M20" s="5"/>
      <c r="N20" s="5"/>
    </row>
    <row r="21" spans="1:14" s="7" customFormat="1" ht="45" customHeight="1" thickBot="1" thickTop="1">
      <c r="A21" s="271" t="s">
        <v>83</v>
      </c>
      <c r="B21" s="316">
        <f aca="true" t="shared" si="1" ref="B21:H21">SUM(B8:B20)</f>
        <v>1722812</v>
      </c>
      <c r="C21" s="345">
        <f t="shared" si="1"/>
        <v>0</v>
      </c>
      <c r="D21" s="317">
        <f t="shared" si="1"/>
        <v>583496</v>
      </c>
      <c r="E21" s="317">
        <f t="shared" si="1"/>
        <v>47967</v>
      </c>
      <c r="F21" s="317">
        <f t="shared" si="1"/>
        <v>80798</v>
      </c>
      <c r="G21" s="347">
        <f t="shared" si="1"/>
        <v>309766</v>
      </c>
      <c r="H21" s="313">
        <f t="shared" si="1"/>
        <v>2744839</v>
      </c>
      <c r="I21" s="267" t="s">
        <v>7</v>
      </c>
      <c r="J21" s="41"/>
      <c r="K21" s="41"/>
      <c r="M21" s="5"/>
      <c r="N21" s="5"/>
    </row>
    <row r="22" spans="1:14" ht="30" customHeight="1" thickTop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4"/>
      <c r="M22" s="44"/>
      <c r="N22" s="44"/>
    </row>
    <row r="23" spans="1:14" ht="30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4"/>
      <c r="M23" s="44"/>
      <c r="N23" s="44"/>
    </row>
    <row r="24" spans="1:14" ht="30" customHeight="1">
      <c r="A24" s="44"/>
      <c r="B24" s="45"/>
      <c r="C24" s="33"/>
      <c r="D24" s="33"/>
      <c r="E24" s="33"/>
      <c r="F24" s="33"/>
      <c r="G24" s="33"/>
      <c r="H24" s="45"/>
      <c r="I24" s="45"/>
      <c r="J24" s="45"/>
      <c r="K24" s="45"/>
      <c r="L24" s="44"/>
      <c r="M24" s="44"/>
      <c r="N24" s="44"/>
    </row>
  </sheetData>
  <sheetProtection/>
  <mergeCells count="5">
    <mergeCell ref="I5:I7"/>
    <mergeCell ref="A5:A7"/>
    <mergeCell ref="A2:I2"/>
    <mergeCell ref="A3:I3"/>
    <mergeCell ref="A4:I4"/>
  </mergeCells>
  <printOptions horizontalCentered="1"/>
  <pageMargins left="1" right="1" top="1" bottom="1" header="0.5" footer="0.5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5"/>
  <sheetViews>
    <sheetView rightToLeft="1" zoomScale="50" zoomScaleNormal="50" zoomScalePageLayoutView="0" workbookViewId="0" topLeftCell="A1">
      <selection activeCell="M8" sqref="M8"/>
    </sheetView>
  </sheetViews>
  <sheetFormatPr defaultColWidth="15.7109375" defaultRowHeight="30" customHeight="1"/>
  <cols>
    <col min="1" max="1" width="23.7109375" style="17" customWidth="1"/>
    <col min="2" max="2" width="20.7109375" style="17" customWidth="1"/>
    <col min="3" max="3" width="23.00390625" style="17" bestFit="1" customWidth="1"/>
    <col min="4" max="8" width="20.7109375" style="17" customWidth="1"/>
    <col min="9" max="9" width="23.57421875" style="17" customWidth="1"/>
    <col min="10" max="16384" width="15.7109375" style="17" customWidth="1"/>
  </cols>
  <sheetData>
    <row r="1" spans="1:10" s="4" customFormat="1" ht="30" customHeight="1">
      <c r="A1" s="1" t="s">
        <v>291</v>
      </c>
      <c r="B1" s="1"/>
      <c r="C1" s="1"/>
      <c r="D1" s="1"/>
      <c r="E1" s="1"/>
      <c r="F1" s="1"/>
      <c r="G1" s="1"/>
      <c r="H1" s="1"/>
      <c r="I1" s="2" t="s">
        <v>236</v>
      </c>
      <c r="J1" s="35"/>
    </row>
    <row r="2" spans="1:9" s="5" customFormat="1" ht="30" customHeight="1">
      <c r="A2" s="532" t="s">
        <v>316</v>
      </c>
      <c r="B2" s="532"/>
      <c r="C2" s="532"/>
      <c r="D2" s="532"/>
      <c r="E2" s="532"/>
      <c r="F2" s="532"/>
      <c r="G2" s="532"/>
      <c r="H2" s="532"/>
      <c r="I2" s="532"/>
    </row>
    <row r="3" spans="1:10" s="6" customFormat="1" ht="30" customHeight="1">
      <c r="A3" s="533" t="s">
        <v>245</v>
      </c>
      <c r="B3" s="533"/>
      <c r="C3" s="533"/>
      <c r="D3" s="533"/>
      <c r="E3" s="533"/>
      <c r="F3" s="533"/>
      <c r="G3" s="533"/>
      <c r="H3" s="533"/>
      <c r="I3" s="533"/>
      <c r="J3" s="5"/>
    </row>
    <row r="4" spans="1:10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"/>
    </row>
    <row r="5" spans="1:10" s="7" customFormat="1" ht="45" customHeight="1" thickTop="1">
      <c r="A5" s="538" t="s">
        <v>0</v>
      </c>
      <c r="B5" s="272" t="s">
        <v>87</v>
      </c>
      <c r="C5" s="273" t="s">
        <v>86</v>
      </c>
      <c r="D5" s="272" t="s">
        <v>88</v>
      </c>
      <c r="E5" s="250" t="s">
        <v>411</v>
      </c>
      <c r="F5" s="274" t="s">
        <v>89</v>
      </c>
      <c r="G5" s="275" t="s">
        <v>90</v>
      </c>
      <c r="H5" s="276" t="s">
        <v>91</v>
      </c>
      <c r="I5" s="535" t="s">
        <v>1</v>
      </c>
      <c r="J5" s="5"/>
    </row>
    <row r="6" spans="1:10" s="7" customFormat="1" ht="45" customHeight="1" thickBot="1">
      <c r="A6" s="539"/>
      <c r="B6" s="277" t="s">
        <v>92</v>
      </c>
      <c r="C6" s="278" t="s">
        <v>337</v>
      </c>
      <c r="D6" s="277" t="s">
        <v>93</v>
      </c>
      <c r="E6" s="255" t="s">
        <v>412</v>
      </c>
      <c r="F6" s="277" t="s">
        <v>336</v>
      </c>
      <c r="G6" s="279" t="s">
        <v>94</v>
      </c>
      <c r="H6" s="280" t="s">
        <v>7</v>
      </c>
      <c r="I6" s="536"/>
      <c r="J6" s="5"/>
    </row>
    <row r="7" spans="1:10" s="7" customFormat="1" ht="36" customHeight="1" hidden="1" thickBot="1" thickTop="1">
      <c r="A7" s="539"/>
      <c r="B7" s="281"/>
      <c r="C7" s="282"/>
      <c r="D7" s="283"/>
      <c r="E7" s="282"/>
      <c r="F7" s="284"/>
      <c r="G7" s="284"/>
      <c r="H7" s="285"/>
      <c r="I7" s="537"/>
      <c r="J7" s="5"/>
    </row>
    <row r="8" spans="1:10" s="7" customFormat="1" ht="34.5" customHeight="1" thickTop="1">
      <c r="A8" s="289" t="s">
        <v>8</v>
      </c>
      <c r="B8" s="24">
        <v>710084</v>
      </c>
      <c r="C8" s="118">
        <v>800898</v>
      </c>
      <c r="D8" s="40">
        <v>146096</v>
      </c>
      <c r="E8" s="40">
        <v>12675</v>
      </c>
      <c r="F8" s="25">
        <v>18055</v>
      </c>
      <c r="G8" s="40">
        <v>63895</v>
      </c>
      <c r="H8" s="346">
        <f aca="true" t="shared" si="0" ref="H8:H20">SUM(B8:G8)</f>
        <v>1751703</v>
      </c>
      <c r="I8" s="286" t="s">
        <v>9</v>
      </c>
      <c r="J8" s="41"/>
    </row>
    <row r="9" spans="1:10" s="7" customFormat="1" ht="34.5" customHeight="1">
      <c r="A9" s="269" t="s">
        <v>10</v>
      </c>
      <c r="B9" s="27">
        <v>628094</v>
      </c>
      <c r="C9" s="119">
        <v>893227</v>
      </c>
      <c r="D9" s="42">
        <v>123105</v>
      </c>
      <c r="E9" s="42">
        <v>13037</v>
      </c>
      <c r="F9" s="28">
        <v>18013</v>
      </c>
      <c r="G9" s="42">
        <v>79672</v>
      </c>
      <c r="H9" s="314">
        <f t="shared" si="0"/>
        <v>1755148</v>
      </c>
      <c r="I9" s="287" t="s">
        <v>11</v>
      </c>
      <c r="J9" s="41"/>
    </row>
    <row r="10" spans="1:10" s="7" customFormat="1" ht="34.5" customHeight="1">
      <c r="A10" s="269" t="s">
        <v>12</v>
      </c>
      <c r="B10" s="27">
        <v>210281</v>
      </c>
      <c r="C10" s="119">
        <v>237432</v>
      </c>
      <c r="D10" s="42">
        <v>48721</v>
      </c>
      <c r="E10" s="42">
        <v>2464</v>
      </c>
      <c r="F10" s="28">
        <v>5516</v>
      </c>
      <c r="G10" s="42">
        <v>29678</v>
      </c>
      <c r="H10" s="314">
        <f t="shared" si="0"/>
        <v>534092</v>
      </c>
      <c r="I10" s="287" t="s">
        <v>13</v>
      </c>
      <c r="J10" s="41"/>
    </row>
    <row r="11" spans="1:10" s="7" customFormat="1" ht="34.5" customHeight="1">
      <c r="A11" s="269" t="s">
        <v>14</v>
      </c>
      <c r="B11" s="27">
        <v>176111</v>
      </c>
      <c r="C11" s="119">
        <v>162205</v>
      </c>
      <c r="D11" s="42">
        <v>40763</v>
      </c>
      <c r="E11" s="42">
        <v>2577</v>
      </c>
      <c r="F11" s="28">
        <v>4992</v>
      </c>
      <c r="G11" s="42">
        <v>17127</v>
      </c>
      <c r="H11" s="314">
        <f t="shared" si="0"/>
        <v>403775</v>
      </c>
      <c r="I11" s="287" t="s">
        <v>15</v>
      </c>
      <c r="J11" s="41"/>
    </row>
    <row r="12" spans="1:10" s="7" customFormat="1" ht="34.5" customHeight="1">
      <c r="A12" s="269" t="s">
        <v>16</v>
      </c>
      <c r="B12" s="27">
        <v>457292</v>
      </c>
      <c r="C12" s="119">
        <v>547654</v>
      </c>
      <c r="D12" s="42">
        <v>88883</v>
      </c>
      <c r="E12" s="42">
        <v>11961</v>
      </c>
      <c r="F12" s="28">
        <v>29641</v>
      </c>
      <c r="G12" s="42">
        <v>81160</v>
      </c>
      <c r="H12" s="314">
        <f t="shared" si="0"/>
        <v>1216591</v>
      </c>
      <c r="I12" s="287" t="s">
        <v>17</v>
      </c>
      <c r="J12" s="41"/>
    </row>
    <row r="13" spans="1:10" s="7" customFormat="1" ht="34.5" customHeight="1">
      <c r="A13" s="269" t="s">
        <v>18</v>
      </c>
      <c r="B13" s="27">
        <v>240427</v>
      </c>
      <c r="C13" s="119">
        <v>287497</v>
      </c>
      <c r="D13" s="42">
        <v>54992</v>
      </c>
      <c r="E13" s="42">
        <v>18328</v>
      </c>
      <c r="F13" s="28">
        <v>13746</v>
      </c>
      <c r="G13" s="42">
        <v>44120</v>
      </c>
      <c r="H13" s="314">
        <f t="shared" si="0"/>
        <v>659110</v>
      </c>
      <c r="I13" s="287" t="s">
        <v>19</v>
      </c>
      <c r="J13" s="41"/>
    </row>
    <row r="14" spans="1:10" s="7" customFormat="1" ht="34.5" customHeight="1">
      <c r="A14" s="269" t="s">
        <v>20</v>
      </c>
      <c r="B14" s="27">
        <v>98209</v>
      </c>
      <c r="C14" s="119">
        <v>125858</v>
      </c>
      <c r="D14" s="42">
        <v>13531</v>
      </c>
      <c r="E14" s="42">
        <v>2077</v>
      </c>
      <c r="F14" s="28">
        <v>2299</v>
      </c>
      <c r="G14" s="42">
        <v>14454</v>
      </c>
      <c r="H14" s="314">
        <f t="shared" si="0"/>
        <v>256428</v>
      </c>
      <c r="I14" s="287" t="s">
        <v>21</v>
      </c>
      <c r="J14" s="41"/>
    </row>
    <row r="15" spans="1:10" s="7" customFormat="1" ht="34.5" customHeight="1">
      <c r="A15" s="269" t="s">
        <v>22</v>
      </c>
      <c r="B15" s="27">
        <v>68724</v>
      </c>
      <c r="C15" s="119">
        <v>107327</v>
      </c>
      <c r="D15" s="42">
        <v>13227</v>
      </c>
      <c r="E15" s="42">
        <v>2104</v>
      </c>
      <c r="F15" s="28">
        <v>2465</v>
      </c>
      <c r="G15" s="42">
        <v>11208</v>
      </c>
      <c r="H15" s="314">
        <f t="shared" si="0"/>
        <v>205055</v>
      </c>
      <c r="I15" s="287" t="s">
        <v>23</v>
      </c>
      <c r="J15" s="41"/>
    </row>
    <row r="16" spans="1:10" s="7" customFormat="1" ht="34.5" customHeight="1">
      <c r="A16" s="269" t="s">
        <v>24</v>
      </c>
      <c r="B16" s="27">
        <v>43032</v>
      </c>
      <c r="C16" s="119">
        <v>45301</v>
      </c>
      <c r="D16" s="42">
        <v>6886</v>
      </c>
      <c r="E16" s="42">
        <v>565</v>
      </c>
      <c r="F16" s="28">
        <v>1794</v>
      </c>
      <c r="G16" s="42">
        <v>8604</v>
      </c>
      <c r="H16" s="314">
        <f t="shared" si="0"/>
        <v>106182</v>
      </c>
      <c r="I16" s="287" t="s">
        <v>25</v>
      </c>
      <c r="J16" s="41"/>
    </row>
    <row r="17" spans="1:10" s="7" customFormat="1" ht="34.5" customHeight="1">
      <c r="A17" s="269" t="s">
        <v>26</v>
      </c>
      <c r="B17" s="27">
        <v>144383</v>
      </c>
      <c r="C17" s="119">
        <v>234915</v>
      </c>
      <c r="D17" s="42">
        <v>36915</v>
      </c>
      <c r="E17" s="42">
        <v>12448</v>
      </c>
      <c r="F17" s="28">
        <v>14168</v>
      </c>
      <c r="G17" s="42">
        <v>48937</v>
      </c>
      <c r="H17" s="314">
        <f t="shared" si="0"/>
        <v>491766</v>
      </c>
      <c r="I17" s="287" t="s">
        <v>27</v>
      </c>
      <c r="J17" s="41"/>
    </row>
    <row r="18" spans="1:10" s="7" customFormat="1" ht="34.5" customHeight="1">
      <c r="A18" s="269" t="s">
        <v>28</v>
      </c>
      <c r="B18" s="27">
        <v>56175</v>
      </c>
      <c r="C18" s="119">
        <v>86629</v>
      </c>
      <c r="D18" s="42">
        <v>12961</v>
      </c>
      <c r="E18" s="42">
        <v>862</v>
      </c>
      <c r="F18" s="28">
        <v>2059</v>
      </c>
      <c r="G18" s="42">
        <v>10194</v>
      </c>
      <c r="H18" s="314">
        <f t="shared" si="0"/>
        <v>168880</v>
      </c>
      <c r="I18" s="287" t="s">
        <v>29</v>
      </c>
      <c r="J18" s="41"/>
    </row>
    <row r="19" spans="1:10" s="7" customFormat="1" ht="34.5" customHeight="1">
      <c r="A19" s="269" t="s">
        <v>30</v>
      </c>
      <c r="B19" s="27">
        <v>51194</v>
      </c>
      <c r="C19" s="119">
        <v>65269</v>
      </c>
      <c r="D19" s="42">
        <v>11464</v>
      </c>
      <c r="E19" s="42">
        <v>1961</v>
      </c>
      <c r="F19" s="28">
        <v>1549</v>
      </c>
      <c r="G19" s="42">
        <v>12558</v>
      </c>
      <c r="H19" s="314">
        <f t="shared" si="0"/>
        <v>143995</v>
      </c>
      <c r="I19" s="287" t="s">
        <v>31</v>
      </c>
      <c r="J19" s="41"/>
    </row>
    <row r="20" spans="1:10" s="7" customFormat="1" ht="34.5" customHeight="1" thickBot="1">
      <c r="A20" s="270" t="s">
        <v>32</v>
      </c>
      <c r="B20" s="30">
        <v>59642</v>
      </c>
      <c r="C20" s="120">
        <v>47583</v>
      </c>
      <c r="D20" s="43">
        <v>11672</v>
      </c>
      <c r="E20" s="43">
        <v>957</v>
      </c>
      <c r="F20" s="31">
        <v>2450</v>
      </c>
      <c r="G20" s="32">
        <v>8032</v>
      </c>
      <c r="H20" s="315">
        <f t="shared" si="0"/>
        <v>130336</v>
      </c>
      <c r="I20" s="288" t="s">
        <v>33</v>
      </c>
      <c r="J20" s="41"/>
    </row>
    <row r="21" spans="1:10" s="7" customFormat="1" ht="45" customHeight="1" thickBot="1" thickTop="1">
      <c r="A21" s="271" t="s">
        <v>83</v>
      </c>
      <c r="B21" s="316">
        <f aca="true" t="shared" si="1" ref="B21:H21">SUM(B8:B20)</f>
        <v>2943648</v>
      </c>
      <c r="C21" s="345">
        <f t="shared" si="1"/>
        <v>3641795</v>
      </c>
      <c r="D21" s="317">
        <f t="shared" si="1"/>
        <v>609216</v>
      </c>
      <c r="E21" s="317">
        <f t="shared" si="1"/>
        <v>82016</v>
      </c>
      <c r="F21" s="317">
        <f t="shared" si="1"/>
        <v>116747</v>
      </c>
      <c r="G21" s="347">
        <f t="shared" si="1"/>
        <v>429639</v>
      </c>
      <c r="H21" s="313">
        <f t="shared" si="1"/>
        <v>7823061</v>
      </c>
      <c r="I21" s="267" t="s">
        <v>7</v>
      </c>
      <c r="J21" s="41"/>
    </row>
    <row r="22" ht="30" customHeight="1" thickTop="1"/>
    <row r="25" ht="30" customHeight="1">
      <c r="H25" s="103"/>
    </row>
  </sheetData>
  <sheetProtection/>
  <mergeCells count="5">
    <mergeCell ref="I5:I7"/>
    <mergeCell ref="A5:A7"/>
    <mergeCell ref="A2:I2"/>
    <mergeCell ref="A3:I3"/>
    <mergeCell ref="A4:I4"/>
  </mergeCells>
  <printOptions horizontalCentered="1"/>
  <pageMargins left="1" right="1" top="1" bottom="1" header="0.5" footer="0.5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4"/>
  <sheetViews>
    <sheetView rightToLeft="1" zoomScale="50" zoomScaleNormal="50" zoomScalePageLayoutView="0" workbookViewId="0" topLeftCell="A1">
      <selection activeCell="M8" sqref="M8"/>
    </sheetView>
  </sheetViews>
  <sheetFormatPr defaultColWidth="15.7109375" defaultRowHeight="30" customHeight="1"/>
  <cols>
    <col min="1" max="1" width="23.7109375" style="17" customWidth="1"/>
    <col min="2" max="2" width="20.7109375" style="17" customWidth="1"/>
    <col min="3" max="3" width="23.00390625" style="17" bestFit="1" customWidth="1"/>
    <col min="4" max="8" width="20.7109375" style="17" customWidth="1"/>
    <col min="9" max="9" width="23.57421875" style="17" customWidth="1"/>
    <col min="10" max="16384" width="15.7109375" style="17" customWidth="1"/>
  </cols>
  <sheetData>
    <row r="1" spans="1:10" s="4" customFormat="1" ht="30" customHeight="1">
      <c r="A1" s="1" t="s">
        <v>292</v>
      </c>
      <c r="B1" s="1"/>
      <c r="C1" s="1"/>
      <c r="D1" s="1"/>
      <c r="E1" s="1"/>
      <c r="F1" s="1"/>
      <c r="G1" s="1"/>
      <c r="H1" s="1"/>
      <c r="I1" s="2" t="s">
        <v>237</v>
      </c>
      <c r="J1" s="35"/>
    </row>
    <row r="2" spans="1:9" s="5" customFormat="1" ht="30" customHeight="1">
      <c r="A2" s="532" t="s">
        <v>317</v>
      </c>
      <c r="B2" s="532"/>
      <c r="C2" s="532"/>
      <c r="D2" s="532"/>
      <c r="E2" s="532"/>
      <c r="F2" s="532"/>
      <c r="G2" s="532"/>
      <c r="H2" s="532"/>
      <c r="I2" s="532"/>
    </row>
    <row r="3" spans="1:10" s="6" customFormat="1" ht="30" customHeight="1">
      <c r="A3" s="533" t="s">
        <v>246</v>
      </c>
      <c r="B3" s="533"/>
      <c r="C3" s="533"/>
      <c r="D3" s="533"/>
      <c r="E3" s="533"/>
      <c r="F3" s="533"/>
      <c r="G3" s="533"/>
      <c r="H3" s="533"/>
      <c r="I3" s="533"/>
      <c r="J3" s="5"/>
    </row>
    <row r="4" spans="1:10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"/>
    </row>
    <row r="5" spans="1:10" s="7" customFormat="1" ht="54" customHeight="1" thickTop="1">
      <c r="A5" s="538" t="s">
        <v>0</v>
      </c>
      <c r="B5" s="272" t="s">
        <v>87</v>
      </c>
      <c r="C5" s="273" t="s">
        <v>86</v>
      </c>
      <c r="D5" s="272" t="s">
        <v>88</v>
      </c>
      <c r="E5" s="250" t="s">
        <v>411</v>
      </c>
      <c r="F5" s="274" t="s">
        <v>89</v>
      </c>
      <c r="G5" s="275" t="s">
        <v>90</v>
      </c>
      <c r="H5" s="276" t="s">
        <v>91</v>
      </c>
      <c r="I5" s="535" t="s">
        <v>1</v>
      </c>
      <c r="J5" s="5"/>
    </row>
    <row r="6" spans="1:10" s="7" customFormat="1" ht="45" customHeight="1" thickBot="1">
      <c r="A6" s="539"/>
      <c r="B6" s="277" t="s">
        <v>92</v>
      </c>
      <c r="C6" s="278" t="s">
        <v>337</v>
      </c>
      <c r="D6" s="277" t="s">
        <v>93</v>
      </c>
      <c r="E6" s="255" t="s">
        <v>412</v>
      </c>
      <c r="F6" s="277" t="s">
        <v>336</v>
      </c>
      <c r="G6" s="279" t="s">
        <v>94</v>
      </c>
      <c r="H6" s="280" t="s">
        <v>7</v>
      </c>
      <c r="I6" s="536"/>
      <c r="J6" s="5"/>
    </row>
    <row r="7" spans="1:10" s="7" customFormat="1" ht="36" customHeight="1" hidden="1" thickBot="1" thickTop="1">
      <c r="A7" s="539"/>
      <c r="B7" s="281"/>
      <c r="C7" s="282"/>
      <c r="D7" s="283"/>
      <c r="E7" s="282"/>
      <c r="F7" s="284"/>
      <c r="G7" s="284"/>
      <c r="H7" s="285"/>
      <c r="I7" s="537"/>
      <c r="J7" s="5"/>
    </row>
    <row r="8" spans="1:10" s="7" customFormat="1" ht="34.5" customHeight="1" thickTop="1">
      <c r="A8" s="289" t="s">
        <v>8</v>
      </c>
      <c r="B8" s="24">
        <v>368880</v>
      </c>
      <c r="C8" s="118">
        <v>0</v>
      </c>
      <c r="D8" s="40">
        <v>134698</v>
      </c>
      <c r="E8" s="40">
        <v>5257</v>
      </c>
      <c r="F8" s="25">
        <v>9704</v>
      </c>
      <c r="G8" s="40">
        <v>32691</v>
      </c>
      <c r="H8" s="346">
        <v>551230</v>
      </c>
      <c r="I8" s="286" t="s">
        <v>9</v>
      </c>
      <c r="J8" s="41"/>
    </row>
    <row r="9" spans="1:10" s="7" customFormat="1" ht="34.5" customHeight="1">
      <c r="A9" s="269" t="s">
        <v>10</v>
      </c>
      <c r="B9" s="27">
        <v>315803</v>
      </c>
      <c r="C9" s="119">
        <v>0</v>
      </c>
      <c r="D9" s="42">
        <v>112945</v>
      </c>
      <c r="E9" s="42">
        <v>6836</v>
      </c>
      <c r="F9" s="28">
        <v>9034</v>
      </c>
      <c r="G9" s="42">
        <v>56463</v>
      </c>
      <c r="H9" s="314">
        <v>501081</v>
      </c>
      <c r="I9" s="287" t="s">
        <v>11</v>
      </c>
      <c r="J9" s="41"/>
    </row>
    <row r="10" spans="1:10" s="7" customFormat="1" ht="34.5" customHeight="1">
      <c r="A10" s="269" t="s">
        <v>12</v>
      </c>
      <c r="B10" s="27">
        <v>109968</v>
      </c>
      <c r="C10" s="119">
        <v>0</v>
      </c>
      <c r="D10" s="42">
        <v>46432</v>
      </c>
      <c r="E10" s="42">
        <v>1209</v>
      </c>
      <c r="F10" s="28">
        <v>2404</v>
      </c>
      <c r="G10" s="42">
        <v>14972</v>
      </c>
      <c r="H10" s="314">
        <v>174985</v>
      </c>
      <c r="I10" s="287" t="s">
        <v>13</v>
      </c>
      <c r="J10" s="41"/>
    </row>
    <row r="11" spans="1:10" s="7" customFormat="1" ht="34.5" customHeight="1">
      <c r="A11" s="269" t="s">
        <v>14</v>
      </c>
      <c r="B11" s="27">
        <v>89653</v>
      </c>
      <c r="C11" s="119">
        <v>0</v>
      </c>
      <c r="D11" s="42">
        <v>38155</v>
      </c>
      <c r="E11" s="42">
        <v>1120</v>
      </c>
      <c r="F11" s="28">
        <v>2114</v>
      </c>
      <c r="G11" s="42">
        <v>7895</v>
      </c>
      <c r="H11" s="314">
        <v>138937</v>
      </c>
      <c r="I11" s="287" t="s">
        <v>15</v>
      </c>
      <c r="J11" s="41"/>
    </row>
    <row r="12" spans="1:10" s="7" customFormat="1" ht="34.5" customHeight="1">
      <c r="A12" s="269" t="s">
        <v>16</v>
      </c>
      <c r="B12" s="27">
        <v>239920</v>
      </c>
      <c r="C12" s="119">
        <v>0</v>
      </c>
      <c r="D12" s="42">
        <v>84680</v>
      </c>
      <c r="E12" s="42">
        <v>7556</v>
      </c>
      <c r="F12" s="28">
        <v>18858</v>
      </c>
      <c r="G12" s="42">
        <v>49747</v>
      </c>
      <c r="H12" s="314">
        <v>400761</v>
      </c>
      <c r="I12" s="287" t="s">
        <v>17</v>
      </c>
      <c r="J12" s="41"/>
    </row>
    <row r="13" spans="1:10" s="7" customFormat="1" ht="34.5" customHeight="1">
      <c r="A13" s="269" t="s">
        <v>18</v>
      </c>
      <c r="B13" s="27">
        <v>109808</v>
      </c>
      <c r="C13" s="119">
        <v>0</v>
      </c>
      <c r="D13" s="42">
        <v>53925</v>
      </c>
      <c r="E13" s="42">
        <v>3311</v>
      </c>
      <c r="F13" s="28">
        <v>5288</v>
      </c>
      <c r="G13" s="42">
        <v>22833</v>
      </c>
      <c r="H13" s="314">
        <v>195165</v>
      </c>
      <c r="I13" s="287" t="s">
        <v>19</v>
      </c>
      <c r="J13" s="41"/>
    </row>
    <row r="14" spans="1:10" s="7" customFormat="1" ht="34.5" customHeight="1">
      <c r="A14" s="269" t="s">
        <v>20</v>
      </c>
      <c r="B14" s="27">
        <v>51601</v>
      </c>
      <c r="C14" s="119">
        <v>0</v>
      </c>
      <c r="D14" s="42">
        <v>13317</v>
      </c>
      <c r="E14" s="42">
        <v>1259</v>
      </c>
      <c r="F14" s="28">
        <v>1412</v>
      </c>
      <c r="G14" s="42">
        <v>9948</v>
      </c>
      <c r="H14" s="314">
        <v>77537</v>
      </c>
      <c r="I14" s="287" t="s">
        <v>21</v>
      </c>
      <c r="J14" s="41"/>
    </row>
    <row r="15" spans="1:10" s="7" customFormat="1" ht="34.5" customHeight="1">
      <c r="A15" s="269" t="s">
        <v>22</v>
      </c>
      <c r="B15" s="27">
        <v>33432</v>
      </c>
      <c r="C15" s="119">
        <v>0</v>
      </c>
      <c r="D15" s="42">
        <v>12768</v>
      </c>
      <c r="E15" s="42">
        <v>1815</v>
      </c>
      <c r="F15" s="28">
        <v>1339</v>
      </c>
      <c r="G15" s="42">
        <v>8288</v>
      </c>
      <c r="H15" s="314">
        <v>57642</v>
      </c>
      <c r="I15" s="287" t="s">
        <v>23</v>
      </c>
      <c r="J15" s="41"/>
    </row>
    <row r="16" spans="1:10" s="7" customFormat="1" ht="34.5" customHeight="1">
      <c r="A16" s="269" t="s">
        <v>24</v>
      </c>
      <c r="B16" s="27">
        <v>21850</v>
      </c>
      <c r="C16" s="119">
        <v>0</v>
      </c>
      <c r="D16" s="42">
        <v>6542</v>
      </c>
      <c r="E16" s="42">
        <v>450</v>
      </c>
      <c r="F16" s="28">
        <v>1071</v>
      </c>
      <c r="G16" s="42">
        <v>6943</v>
      </c>
      <c r="H16" s="314">
        <v>36856</v>
      </c>
      <c r="I16" s="287" t="s">
        <v>25</v>
      </c>
      <c r="J16" s="41"/>
    </row>
    <row r="17" spans="1:10" s="7" customFormat="1" ht="34.5" customHeight="1">
      <c r="A17" s="269" t="s">
        <v>26</v>
      </c>
      <c r="B17" s="27">
        <v>71868</v>
      </c>
      <c r="C17" s="119">
        <v>0</v>
      </c>
      <c r="D17" s="42">
        <v>36496</v>
      </c>
      <c r="E17" s="42">
        <v>9589</v>
      </c>
      <c r="F17" s="28">
        <v>9432</v>
      </c>
      <c r="G17" s="42">
        <v>40125</v>
      </c>
      <c r="H17" s="314">
        <v>167510</v>
      </c>
      <c r="I17" s="287" t="s">
        <v>27</v>
      </c>
      <c r="J17" s="41"/>
    </row>
    <row r="18" spans="1:10" s="7" customFormat="1" ht="34.5" customHeight="1">
      <c r="A18" s="269" t="s">
        <v>28</v>
      </c>
      <c r="B18" s="27">
        <v>31429</v>
      </c>
      <c r="C18" s="119">
        <v>0</v>
      </c>
      <c r="D18" s="42">
        <v>12825</v>
      </c>
      <c r="E18" s="42">
        <v>745</v>
      </c>
      <c r="F18" s="28">
        <v>1104</v>
      </c>
      <c r="G18" s="42">
        <v>6402</v>
      </c>
      <c r="H18" s="314">
        <v>52505</v>
      </c>
      <c r="I18" s="287" t="s">
        <v>29</v>
      </c>
      <c r="J18" s="41"/>
    </row>
    <row r="19" spans="1:10" s="7" customFormat="1" ht="34.5" customHeight="1">
      <c r="A19" s="269" t="s">
        <v>30</v>
      </c>
      <c r="B19" s="27">
        <v>22331</v>
      </c>
      <c r="C19" s="119">
        <v>0</v>
      </c>
      <c r="D19" s="42">
        <v>11033</v>
      </c>
      <c r="E19" s="42">
        <v>1376</v>
      </c>
      <c r="F19" s="28">
        <v>706</v>
      </c>
      <c r="G19" s="42">
        <v>6116</v>
      </c>
      <c r="H19" s="314">
        <v>41562</v>
      </c>
      <c r="I19" s="287" t="s">
        <v>31</v>
      </c>
      <c r="J19" s="41"/>
    </row>
    <row r="20" spans="1:10" s="7" customFormat="1" ht="34.5" customHeight="1" thickBot="1">
      <c r="A20" s="270" t="s">
        <v>32</v>
      </c>
      <c r="B20" s="30">
        <v>28442</v>
      </c>
      <c r="C20" s="120">
        <v>0</v>
      </c>
      <c r="D20" s="43">
        <v>11194</v>
      </c>
      <c r="E20" s="43">
        <v>638</v>
      </c>
      <c r="F20" s="31">
        <v>910</v>
      </c>
      <c r="G20" s="32">
        <v>5162</v>
      </c>
      <c r="H20" s="315">
        <v>46346</v>
      </c>
      <c r="I20" s="288" t="s">
        <v>33</v>
      </c>
      <c r="J20" s="41"/>
    </row>
    <row r="21" spans="1:10" s="7" customFormat="1" ht="45" customHeight="1" thickBot="1" thickTop="1">
      <c r="A21" s="271" t="s">
        <v>83</v>
      </c>
      <c r="B21" s="316">
        <f aca="true" t="shared" si="0" ref="B21:H21">SUM(B8:B20)</f>
        <v>1494985</v>
      </c>
      <c r="C21" s="345">
        <f t="shared" si="0"/>
        <v>0</v>
      </c>
      <c r="D21" s="317">
        <f t="shared" si="0"/>
        <v>575010</v>
      </c>
      <c r="E21" s="317">
        <f t="shared" si="0"/>
        <v>41161</v>
      </c>
      <c r="F21" s="317">
        <f t="shared" si="0"/>
        <v>63376</v>
      </c>
      <c r="G21" s="347">
        <f t="shared" si="0"/>
        <v>267585</v>
      </c>
      <c r="H21" s="313">
        <f t="shared" si="0"/>
        <v>2442117</v>
      </c>
      <c r="I21" s="267" t="s">
        <v>7</v>
      </c>
      <c r="J21" s="41"/>
    </row>
    <row r="22" spans="1:10" ht="30" customHeight="1" thickTop="1">
      <c r="A22" s="44"/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30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30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</row>
  </sheetData>
  <sheetProtection/>
  <mergeCells count="5">
    <mergeCell ref="I5:I7"/>
    <mergeCell ref="A5:A7"/>
    <mergeCell ref="A2:I2"/>
    <mergeCell ref="A3:I3"/>
    <mergeCell ref="A4:I4"/>
  </mergeCells>
  <printOptions horizontalCentered="1"/>
  <pageMargins left="1" right="1" top="1" bottom="1" header="0.5" footer="0.5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0"/>
  <sheetViews>
    <sheetView rightToLeft="1" zoomScale="50" zoomScaleNormal="50" zoomScalePageLayoutView="0" workbookViewId="0" topLeftCell="A1">
      <selection activeCell="M8" sqref="M8"/>
    </sheetView>
  </sheetViews>
  <sheetFormatPr defaultColWidth="15.7109375" defaultRowHeight="30" customHeight="1"/>
  <cols>
    <col min="1" max="1" width="25.7109375" style="17" customWidth="1"/>
    <col min="2" max="7" width="22.7109375" style="17" customWidth="1"/>
    <col min="8" max="8" width="25.7109375" style="17" customWidth="1"/>
    <col min="9" max="16384" width="15.7109375" style="17" customWidth="1"/>
  </cols>
  <sheetData>
    <row r="1" spans="1:9" s="4" customFormat="1" ht="42" customHeight="1">
      <c r="A1" s="1" t="s">
        <v>85</v>
      </c>
      <c r="B1" s="1"/>
      <c r="C1" s="1"/>
      <c r="D1" s="1"/>
      <c r="E1" s="1"/>
      <c r="F1" s="1"/>
      <c r="G1" s="1"/>
      <c r="H1" s="2" t="s">
        <v>225</v>
      </c>
      <c r="I1" s="20"/>
    </row>
    <row r="2" spans="1:9" s="5" customFormat="1" ht="30" customHeight="1">
      <c r="A2" s="532" t="s">
        <v>318</v>
      </c>
      <c r="B2" s="532"/>
      <c r="C2" s="532"/>
      <c r="D2" s="532"/>
      <c r="E2" s="532"/>
      <c r="F2" s="532"/>
      <c r="G2" s="532"/>
      <c r="H2" s="532"/>
      <c r="I2" s="21"/>
    </row>
    <row r="3" spans="1:9" s="6" customFormat="1" ht="30" customHeight="1">
      <c r="A3" s="533" t="s">
        <v>247</v>
      </c>
      <c r="B3" s="533"/>
      <c r="C3" s="533"/>
      <c r="D3" s="533"/>
      <c r="E3" s="533"/>
      <c r="F3" s="533"/>
      <c r="G3" s="533"/>
      <c r="H3" s="533"/>
      <c r="I3" s="22"/>
    </row>
    <row r="4" spans="1:9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"/>
    </row>
    <row r="5" spans="1:9" s="7" customFormat="1" ht="53.25" customHeight="1" thickTop="1">
      <c r="A5" s="276" t="s">
        <v>99</v>
      </c>
      <c r="B5" s="272" t="s">
        <v>87</v>
      </c>
      <c r="C5" s="273" t="s">
        <v>86</v>
      </c>
      <c r="D5" s="272" t="s">
        <v>88</v>
      </c>
      <c r="E5" s="250" t="s">
        <v>411</v>
      </c>
      <c r="F5" s="274" t="s">
        <v>89</v>
      </c>
      <c r="G5" s="275" t="s">
        <v>90</v>
      </c>
      <c r="H5" s="276" t="s">
        <v>83</v>
      </c>
      <c r="I5" s="5"/>
    </row>
    <row r="6" spans="1:9" s="7" customFormat="1" ht="55.5" customHeight="1" thickBot="1">
      <c r="A6" s="280" t="s">
        <v>100</v>
      </c>
      <c r="B6" s="277" t="s">
        <v>92</v>
      </c>
      <c r="C6" s="278" t="s">
        <v>337</v>
      </c>
      <c r="D6" s="277" t="s">
        <v>93</v>
      </c>
      <c r="E6" s="255" t="s">
        <v>412</v>
      </c>
      <c r="F6" s="277" t="s">
        <v>336</v>
      </c>
      <c r="G6" s="279" t="s">
        <v>94</v>
      </c>
      <c r="H6" s="280" t="s">
        <v>7</v>
      </c>
      <c r="I6" s="5"/>
    </row>
    <row r="7" spans="1:9" s="7" customFormat="1" ht="34.5" customHeight="1" thickTop="1">
      <c r="A7" s="290" t="s">
        <v>40</v>
      </c>
      <c r="B7" s="24">
        <v>2219900</v>
      </c>
      <c r="C7" s="118">
        <v>121572</v>
      </c>
      <c r="D7" s="40">
        <v>0</v>
      </c>
      <c r="E7" s="40">
        <v>8249</v>
      </c>
      <c r="F7" s="25">
        <v>14043</v>
      </c>
      <c r="G7" s="26">
        <v>21712</v>
      </c>
      <c r="H7" s="346">
        <f>SUM(B7:G7)</f>
        <v>2385476</v>
      </c>
      <c r="I7" s="5"/>
    </row>
    <row r="8" spans="1:9" s="7" customFormat="1" ht="34.5" customHeight="1">
      <c r="A8" s="291" t="s">
        <v>41</v>
      </c>
      <c r="B8" s="27">
        <v>989499</v>
      </c>
      <c r="C8" s="119">
        <v>425680</v>
      </c>
      <c r="D8" s="42">
        <v>0</v>
      </c>
      <c r="E8" s="42">
        <v>17320</v>
      </c>
      <c r="F8" s="28">
        <v>14910</v>
      </c>
      <c r="G8" s="29">
        <v>107613</v>
      </c>
      <c r="H8" s="314">
        <f aca="true" t="shared" si="0" ref="H8:H17">SUM(B8:G8)</f>
        <v>1555022</v>
      </c>
      <c r="I8" s="41"/>
    </row>
    <row r="9" spans="1:9" s="7" customFormat="1" ht="34.5" customHeight="1">
      <c r="A9" s="291" t="s">
        <v>42</v>
      </c>
      <c r="B9" s="27">
        <v>131549</v>
      </c>
      <c r="C9" s="119">
        <v>654380</v>
      </c>
      <c r="D9" s="42">
        <v>0</v>
      </c>
      <c r="E9" s="42">
        <v>24098</v>
      </c>
      <c r="F9" s="28">
        <v>14072</v>
      </c>
      <c r="G9" s="29">
        <v>113008</v>
      </c>
      <c r="H9" s="314">
        <f t="shared" si="0"/>
        <v>937107</v>
      </c>
      <c r="I9" s="41"/>
    </row>
    <row r="10" spans="1:9" s="7" customFormat="1" ht="34.5" customHeight="1">
      <c r="A10" s="291" t="s">
        <v>43</v>
      </c>
      <c r="B10" s="27">
        <v>11312</v>
      </c>
      <c r="C10" s="119">
        <v>674369</v>
      </c>
      <c r="D10" s="42">
        <v>3042</v>
      </c>
      <c r="E10" s="42">
        <v>15098</v>
      </c>
      <c r="F10" s="28">
        <v>14719</v>
      </c>
      <c r="G10" s="29">
        <v>68479</v>
      </c>
      <c r="H10" s="314">
        <f t="shared" si="0"/>
        <v>787019</v>
      </c>
      <c r="I10" s="41"/>
    </row>
    <row r="11" spans="1:9" s="7" customFormat="1" ht="34.5" customHeight="1">
      <c r="A11" s="291" t="s">
        <v>44</v>
      </c>
      <c r="B11" s="27">
        <v>0</v>
      </c>
      <c r="C11" s="119">
        <v>653343</v>
      </c>
      <c r="D11" s="42">
        <v>5145</v>
      </c>
      <c r="E11" s="42">
        <v>11210</v>
      </c>
      <c r="F11" s="28">
        <v>5043</v>
      </c>
      <c r="G11" s="29">
        <v>37092</v>
      </c>
      <c r="H11" s="314">
        <f t="shared" si="0"/>
        <v>711833</v>
      </c>
      <c r="I11" s="41"/>
    </row>
    <row r="12" spans="1:9" s="7" customFormat="1" ht="34.5" customHeight="1">
      <c r="A12" s="291" t="s">
        <v>45</v>
      </c>
      <c r="B12" s="27">
        <v>0</v>
      </c>
      <c r="C12" s="119">
        <v>545910</v>
      </c>
      <c r="D12" s="42">
        <v>23370</v>
      </c>
      <c r="E12" s="42">
        <v>5677</v>
      </c>
      <c r="F12" s="28">
        <v>5473</v>
      </c>
      <c r="G12" s="29">
        <v>17845</v>
      </c>
      <c r="H12" s="314">
        <f t="shared" si="0"/>
        <v>598275</v>
      </c>
      <c r="I12" s="41"/>
    </row>
    <row r="13" spans="1:9" s="7" customFormat="1" ht="34.5" customHeight="1">
      <c r="A13" s="291" t="s">
        <v>46</v>
      </c>
      <c r="B13" s="27">
        <v>0</v>
      </c>
      <c r="C13" s="119">
        <v>423148</v>
      </c>
      <c r="D13" s="42">
        <v>52846</v>
      </c>
      <c r="E13" s="42">
        <v>2583</v>
      </c>
      <c r="F13" s="28">
        <v>3121</v>
      </c>
      <c r="G13" s="29">
        <v>7263</v>
      </c>
      <c r="H13" s="314">
        <f t="shared" si="0"/>
        <v>488961</v>
      </c>
      <c r="I13" s="41"/>
    </row>
    <row r="14" spans="1:9" s="7" customFormat="1" ht="34.5" customHeight="1">
      <c r="A14" s="291" t="s">
        <v>47</v>
      </c>
      <c r="B14" s="27">
        <v>0</v>
      </c>
      <c r="C14" s="119">
        <v>333480</v>
      </c>
      <c r="D14" s="42">
        <v>100002</v>
      </c>
      <c r="E14" s="42">
        <v>2877</v>
      </c>
      <c r="F14" s="28">
        <v>4530</v>
      </c>
      <c r="G14" s="29">
        <v>10996</v>
      </c>
      <c r="H14" s="314">
        <f t="shared" si="0"/>
        <v>451885</v>
      </c>
      <c r="I14" s="41"/>
    </row>
    <row r="15" spans="1:9" s="7" customFormat="1" ht="34.5" customHeight="1">
      <c r="A15" s="291" t="s">
        <v>48</v>
      </c>
      <c r="B15" s="27">
        <v>0</v>
      </c>
      <c r="C15" s="119">
        <v>259130</v>
      </c>
      <c r="D15" s="42">
        <v>108345</v>
      </c>
      <c r="E15" s="42">
        <v>3474</v>
      </c>
      <c r="F15" s="28">
        <v>4072</v>
      </c>
      <c r="G15" s="29">
        <v>10227</v>
      </c>
      <c r="H15" s="314">
        <f t="shared" si="0"/>
        <v>385248</v>
      </c>
      <c r="I15" s="41"/>
    </row>
    <row r="16" spans="1:9" s="7" customFormat="1" ht="34.5" customHeight="1">
      <c r="A16" s="291" t="s">
        <v>49</v>
      </c>
      <c r="B16" s="27">
        <v>0</v>
      </c>
      <c r="C16" s="119">
        <v>183622</v>
      </c>
      <c r="D16" s="42">
        <v>123021</v>
      </c>
      <c r="E16" s="42">
        <v>3507</v>
      </c>
      <c r="F16" s="28">
        <v>10955</v>
      </c>
      <c r="G16" s="29">
        <v>11922</v>
      </c>
      <c r="H16" s="314">
        <f t="shared" si="0"/>
        <v>333027</v>
      </c>
      <c r="I16" s="41"/>
    </row>
    <row r="17" spans="1:9" s="7" customFormat="1" ht="34.5" customHeight="1" thickBot="1">
      <c r="A17" s="292" t="s">
        <v>50</v>
      </c>
      <c r="B17" s="30">
        <v>0</v>
      </c>
      <c r="C17" s="120">
        <v>311879</v>
      </c>
      <c r="D17" s="43">
        <v>202825</v>
      </c>
      <c r="E17" s="43">
        <v>5352</v>
      </c>
      <c r="F17" s="31">
        <v>54343</v>
      </c>
      <c r="G17" s="32">
        <v>79911</v>
      </c>
      <c r="H17" s="315">
        <f t="shared" si="0"/>
        <v>654310</v>
      </c>
      <c r="I17" s="41"/>
    </row>
    <row r="18" spans="1:9" s="7" customFormat="1" ht="45" customHeight="1" thickBot="1" thickTop="1">
      <c r="A18" s="271" t="s">
        <v>387</v>
      </c>
      <c r="B18" s="316">
        <f aca="true" t="shared" si="1" ref="B18:H18">SUM(B7:B17)</f>
        <v>3352260</v>
      </c>
      <c r="C18" s="345">
        <f t="shared" si="1"/>
        <v>4586513</v>
      </c>
      <c r="D18" s="317">
        <f t="shared" si="1"/>
        <v>618596</v>
      </c>
      <c r="E18" s="317">
        <f t="shared" si="1"/>
        <v>99445</v>
      </c>
      <c r="F18" s="317">
        <f t="shared" si="1"/>
        <v>145281</v>
      </c>
      <c r="G18" s="347">
        <f t="shared" si="1"/>
        <v>486068</v>
      </c>
      <c r="H18" s="348">
        <f t="shared" si="1"/>
        <v>9288163</v>
      </c>
      <c r="I18" s="41"/>
    </row>
    <row r="19" spans="1:9" ht="30" customHeight="1" thickTop="1">
      <c r="A19" s="44"/>
      <c r="B19" s="45"/>
      <c r="C19" s="45"/>
      <c r="D19" s="45"/>
      <c r="E19" s="45"/>
      <c r="F19" s="45"/>
      <c r="G19" s="45"/>
      <c r="H19" s="45"/>
      <c r="I19" s="45"/>
    </row>
    <row r="20" spans="1:9" ht="30" customHeight="1">
      <c r="A20" s="44"/>
      <c r="B20" s="45"/>
      <c r="C20" s="45"/>
      <c r="D20" s="45"/>
      <c r="E20" s="45"/>
      <c r="F20" s="45"/>
      <c r="G20" s="45"/>
      <c r="H20" s="45"/>
      <c r="I20" s="45"/>
    </row>
  </sheetData>
  <sheetProtection/>
  <mergeCells count="3">
    <mergeCell ref="A2:H2"/>
    <mergeCell ref="A3:H3"/>
    <mergeCell ref="A4:H4"/>
  </mergeCells>
  <printOptions horizontalCentered="1"/>
  <pageMargins left="1" right="1" top="1" bottom="1" header="0.5" footer="0.5"/>
  <pageSetup fitToHeight="1" fitToWidth="1"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rightToLeft="1" zoomScale="50" zoomScaleNormal="50" zoomScalePageLayoutView="0" workbookViewId="0" topLeftCell="A1">
      <selection activeCell="M8" sqref="M8"/>
    </sheetView>
  </sheetViews>
  <sheetFormatPr defaultColWidth="15.7109375" defaultRowHeight="30" customHeight="1"/>
  <cols>
    <col min="1" max="1" width="25.7109375" style="17" customWidth="1"/>
    <col min="2" max="7" width="22.7109375" style="17" customWidth="1"/>
    <col min="8" max="8" width="25.7109375" style="17" customWidth="1"/>
    <col min="9" max="16384" width="15.7109375" style="17" customWidth="1"/>
  </cols>
  <sheetData>
    <row r="1" spans="1:13" s="4" customFormat="1" ht="42" customHeight="1">
      <c r="A1" s="1" t="s">
        <v>293</v>
      </c>
      <c r="B1" s="1"/>
      <c r="C1" s="1"/>
      <c r="D1" s="1"/>
      <c r="E1" s="1"/>
      <c r="F1" s="1"/>
      <c r="G1" s="1"/>
      <c r="H1" s="2" t="s">
        <v>238</v>
      </c>
      <c r="I1" s="20"/>
      <c r="J1" s="20"/>
      <c r="K1" s="20"/>
      <c r="L1" s="20"/>
      <c r="M1" s="20"/>
    </row>
    <row r="2" spans="1:9" s="5" customFormat="1" ht="30" customHeight="1">
      <c r="A2" s="532" t="s">
        <v>319</v>
      </c>
      <c r="B2" s="532"/>
      <c r="C2" s="532"/>
      <c r="D2" s="532"/>
      <c r="E2" s="532"/>
      <c r="F2" s="532"/>
      <c r="G2" s="532"/>
      <c r="H2" s="532"/>
      <c r="I2" s="21"/>
    </row>
    <row r="3" spans="1:14" s="6" customFormat="1" ht="30" customHeight="1">
      <c r="A3" s="533" t="s">
        <v>248</v>
      </c>
      <c r="B3" s="533"/>
      <c r="C3" s="533"/>
      <c r="D3" s="533"/>
      <c r="E3" s="533"/>
      <c r="F3" s="533"/>
      <c r="G3" s="533"/>
      <c r="H3" s="533"/>
      <c r="I3" s="22"/>
      <c r="J3" s="5"/>
      <c r="K3" s="5"/>
      <c r="L3" s="5"/>
      <c r="M3" s="5"/>
      <c r="N3" s="5"/>
    </row>
    <row r="4" spans="1:14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"/>
      <c r="J4" s="5"/>
      <c r="K4" s="5"/>
      <c r="L4" s="5"/>
      <c r="M4" s="5"/>
      <c r="N4" s="5"/>
    </row>
    <row r="5" spans="1:14" s="7" customFormat="1" ht="46.5" customHeight="1" thickTop="1">
      <c r="A5" s="276" t="s">
        <v>99</v>
      </c>
      <c r="B5" s="272" t="s">
        <v>87</v>
      </c>
      <c r="C5" s="273" t="s">
        <v>86</v>
      </c>
      <c r="D5" s="272" t="s">
        <v>88</v>
      </c>
      <c r="E5" s="250" t="s">
        <v>411</v>
      </c>
      <c r="F5" s="274" t="s">
        <v>89</v>
      </c>
      <c r="G5" s="275" t="s">
        <v>90</v>
      </c>
      <c r="H5" s="276" t="s">
        <v>83</v>
      </c>
      <c r="I5" s="5"/>
      <c r="J5" s="5"/>
      <c r="K5" s="5"/>
      <c r="L5" s="5"/>
      <c r="M5" s="5"/>
      <c r="N5" s="5"/>
    </row>
    <row r="6" spans="1:14" s="7" customFormat="1" ht="41.25" customHeight="1" thickBot="1">
      <c r="A6" s="280" t="s">
        <v>100</v>
      </c>
      <c r="B6" s="277" t="s">
        <v>92</v>
      </c>
      <c r="C6" s="278" t="s">
        <v>337</v>
      </c>
      <c r="D6" s="277" t="s">
        <v>93</v>
      </c>
      <c r="E6" s="255" t="s">
        <v>412</v>
      </c>
      <c r="F6" s="277" t="s">
        <v>336</v>
      </c>
      <c r="G6" s="279" t="s">
        <v>94</v>
      </c>
      <c r="H6" s="280" t="s">
        <v>7</v>
      </c>
      <c r="I6" s="5"/>
      <c r="J6" s="5"/>
      <c r="K6" s="5"/>
      <c r="L6" s="5"/>
      <c r="M6" s="5"/>
      <c r="N6" s="5"/>
    </row>
    <row r="7" spans="1:14" s="7" customFormat="1" ht="34.5" customHeight="1" thickTop="1">
      <c r="A7" s="293" t="s">
        <v>40</v>
      </c>
      <c r="B7" s="24">
        <v>1147211</v>
      </c>
      <c r="C7" s="118">
        <v>0</v>
      </c>
      <c r="D7" s="40">
        <v>0</v>
      </c>
      <c r="E7" s="40">
        <v>3825</v>
      </c>
      <c r="F7" s="25">
        <v>6464</v>
      </c>
      <c r="G7" s="26">
        <v>15835</v>
      </c>
      <c r="H7" s="346">
        <f>SUM(B7:G7)</f>
        <v>1173335</v>
      </c>
      <c r="I7" s="5"/>
      <c r="J7" s="5"/>
      <c r="K7" s="5"/>
      <c r="L7" s="5"/>
      <c r="M7" s="5"/>
      <c r="N7" s="5"/>
    </row>
    <row r="8" spans="1:14" s="7" customFormat="1" ht="34.5" customHeight="1">
      <c r="A8" s="294" t="s">
        <v>41</v>
      </c>
      <c r="B8" s="27">
        <v>497029</v>
      </c>
      <c r="C8" s="119">
        <v>0</v>
      </c>
      <c r="D8" s="42">
        <v>0</v>
      </c>
      <c r="E8" s="42">
        <v>7045</v>
      </c>
      <c r="F8" s="28">
        <v>8676</v>
      </c>
      <c r="G8" s="29">
        <v>74566</v>
      </c>
      <c r="H8" s="314">
        <f aca="true" t="shared" si="0" ref="H8:H17">SUM(B8:G8)</f>
        <v>587316</v>
      </c>
      <c r="I8" s="41"/>
      <c r="J8" s="41"/>
      <c r="K8" s="41"/>
      <c r="L8" s="5"/>
      <c r="M8" s="5"/>
      <c r="N8" s="5"/>
    </row>
    <row r="9" spans="1:14" s="7" customFormat="1" ht="34.5" customHeight="1">
      <c r="A9" s="294" t="s">
        <v>42</v>
      </c>
      <c r="B9" s="27">
        <v>71959</v>
      </c>
      <c r="C9" s="119">
        <v>0</v>
      </c>
      <c r="D9" s="42">
        <v>0</v>
      </c>
      <c r="E9" s="42">
        <v>11718</v>
      </c>
      <c r="F9" s="28">
        <v>9208</v>
      </c>
      <c r="G9" s="29">
        <v>67688</v>
      </c>
      <c r="H9" s="314">
        <f t="shared" si="0"/>
        <v>160573</v>
      </c>
      <c r="I9" s="41"/>
      <c r="J9" s="41"/>
      <c r="K9" s="41"/>
      <c r="L9" s="5"/>
      <c r="M9" s="5"/>
      <c r="N9" s="5"/>
    </row>
    <row r="10" spans="1:14" s="7" customFormat="1" ht="34.5" customHeight="1">
      <c r="A10" s="294" t="s">
        <v>43</v>
      </c>
      <c r="B10" s="27">
        <v>6613</v>
      </c>
      <c r="C10" s="119">
        <v>0</v>
      </c>
      <c r="D10" s="42">
        <v>2710</v>
      </c>
      <c r="E10" s="42">
        <v>6841</v>
      </c>
      <c r="F10" s="28">
        <v>10134</v>
      </c>
      <c r="G10" s="29">
        <v>33409</v>
      </c>
      <c r="H10" s="314">
        <f t="shared" si="0"/>
        <v>59707</v>
      </c>
      <c r="I10" s="41"/>
      <c r="J10" s="41"/>
      <c r="K10" s="41"/>
      <c r="L10" s="5"/>
      <c r="M10" s="5"/>
      <c r="N10" s="5"/>
    </row>
    <row r="11" spans="1:14" s="7" customFormat="1" ht="34.5" customHeight="1">
      <c r="A11" s="294" t="s">
        <v>44</v>
      </c>
      <c r="B11" s="27">
        <v>0</v>
      </c>
      <c r="C11" s="119">
        <v>0</v>
      </c>
      <c r="D11" s="42">
        <v>4511</v>
      </c>
      <c r="E11" s="42">
        <v>5058</v>
      </c>
      <c r="F11" s="28">
        <v>4152</v>
      </c>
      <c r="G11" s="29">
        <v>19002</v>
      </c>
      <c r="H11" s="314">
        <f t="shared" si="0"/>
        <v>32723</v>
      </c>
      <c r="I11" s="41"/>
      <c r="J11" s="41"/>
      <c r="K11" s="41"/>
      <c r="L11" s="5"/>
      <c r="M11" s="5"/>
      <c r="N11" s="5"/>
    </row>
    <row r="12" spans="1:14" s="7" customFormat="1" ht="34.5" customHeight="1">
      <c r="A12" s="294" t="s">
        <v>45</v>
      </c>
      <c r="B12" s="27">
        <v>0</v>
      </c>
      <c r="C12" s="119">
        <v>0</v>
      </c>
      <c r="D12" s="42">
        <v>18918</v>
      </c>
      <c r="E12" s="42">
        <v>1851</v>
      </c>
      <c r="F12" s="28">
        <v>4346</v>
      </c>
      <c r="G12" s="29">
        <v>13147</v>
      </c>
      <c r="H12" s="314">
        <f t="shared" si="0"/>
        <v>38262</v>
      </c>
      <c r="I12" s="41"/>
      <c r="J12" s="41"/>
      <c r="K12" s="41"/>
      <c r="L12" s="5"/>
      <c r="M12" s="5"/>
      <c r="N12" s="5"/>
    </row>
    <row r="13" spans="1:14" s="7" customFormat="1" ht="34.5" customHeight="1">
      <c r="A13" s="294" t="s">
        <v>46</v>
      </c>
      <c r="B13" s="27">
        <v>0</v>
      </c>
      <c r="C13" s="119">
        <v>0</v>
      </c>
      <c r="D13" s="42">
        <v>45919</v>
      </c>
      <c r="E13" s="42">
        <v>951</v>
      </c>
      <c r="F13" s="28">
        <v>2575</v>
      </c>
      <c r="G13" s="29">
        <v>5571</v>
      </c>
      <c r="H13" s="314">
        <f t="shared" si="0"/>
        <v>55016</v>
      </c>
      <c r="I13" s="41"/>
      <c r="J13" s="41"/>
      <c r="K13" s="41"/>
      <c r="L13" s="5"/>
      <c r="M13" s="5"/>
      <c r="N13" s="5"/>
    </row>
    <row r="14" spans="1:13" s="7" customFormat="1" ht="34.5" customHeight="1">
      <c r="A14" s="294" t="s">
        <v>47</v>
      </c>
      <c r="B14" s="27">
        <v>0</v>
      </c>
      <c r="C14" s="119">
        <v>0</v>
      </c>
      <c r="D14" s="42">
        <v>90710</v>
      </c>
      <c r="E14" s="42">
        <v>1802</v>
      </c>
      <c r="F14" s="28">
        <v>3281</v>
      </c>
      <c r="G14" s="29">
        <v>10359</v>
      </c>
      <c r="H14" s="314">
        <f t="shared" si="0"/>
        <v>106152</v>
      </c>
      <c r="I14" s="41"/>
      <c r="J14" s="41"/>
      <c r="K14" s="41"/>
      <c r="L14" s="5"/>
      <c r="M14" s="5"/>
    </row>
    <row r="15" spans="1:14" s="7" customFormat="1" ht="34.5" customHeight="1">
      <c r="A15" s="294" t="s">
        <v>48</v>
      </c>
      <c r="B15" s="27">
        <v>0</v>
      </c>
      <c r="C15" s="119">
        <v>0</v>
      </c>
      <c r="D15" s="42">
        <v>103350</v>
      </c>
      <c r="E15" s="42">
        <v>2659</v>
      </c>
      <c r="F15" s="28">
        <v>2220</v>
      </c>
      <c r="G15" s="29">
        <v>8957</v>
      </c>
      <c r="H15" s="314">
        <f t="shared" si="0"/>
        <v>117186</v>
      </c>
      <c r="I15" s="41"/>
      <c r="J15" s="41"/>
      <c r="K15" s="41"/>
      <c r="L15" s="5"/>
      <c r="M15" s="5"/>
      <c r="N15" s="5"/>
    </row>
    <row r="16" spans="1:14" s="7" customFormat="1" ht="34.5" customHeight="1">
      <c r="A16" s="294" t="s">
        <v>49</v>
      </c>
      <c r="B16" s="27">
        <v>0</v>
      </c>
      <c r="C16" s="119">
        <v>0</v>
      </c>
      <c r="D16" s="42">
        <v>118431</v>
      </c>
      <c r="E16" s="42">
        <v>1984</v>
      </c>
      <c r="F16" s="28">
        <v>6928</v>
      </c>
      <c r="G16" s="29">
        <v>8904</v>
      </c>
      <c r="H16" s="314">
        <f t="shared" si="0"/>
        <v>136247</v>
      </c>
      <c r="I16" s="41"/>
      <c r="J16" s="41"/>
      <c r="K16" s="41"/>
      <c r="L16" s="5"/>
      <c r="M16" s="5"/>
      <c r="N16" s="5"/>
    </row>
    <row r="17" spans="1:14" s="7" customFormat="1" ht="34.5" customHeight="1" thickBot="1">
      <c r="A17" s="295" t="s">
        <v>50</v>
      </c>
      <c r="B17" s="30">
        <v>0</v>
      </c>
      <c r="C17" s="120">
        <v>0</v>
      </c>
      <c r="D17" s="43">
        <v>198947</v>
      </c>
      <c r="E17" s="43">
        <v>4233</v>
      </c>
      <c r="F17" s="31">
        <v>22814</v>
      </c>
      <c r="G17" s="32">
        <v>52328</v>
      </c>
      <c r="H17" s="315">
        <f t="shared" si="0"/>
        <v>278322</v>
      </c>
      <c r="I17" s="41"/>
      <c r="J17" s="41"/>
      <c r="K17" s="41"/>
      <c r="L17" s="5"/>
      <c r="M17" s="5"/>
      <c r="N17" s="5"/>
    </row>
    <row r="18" spans="1:14" s="7" customFormat="1" ht="45" customHeight="1" thickBot="1" thickTop="1">
      <c r="A18" s="271" t="s">
        <v>387</v>
      </c>
      <c r="B18" s="316">
        <f aca="true" t="shared" si="1" ref="B18:H18">SUM(B7:B17)</f>
        <v>1722812</v>
      </c>
      <c r="C18" s="345">
        <f t="shared" si="1"/>
        <v>0</v>
      </c>
      <c r="D18" s="317">
        <f t="shared" si="1"/>
        <v>583496</v>
      </c>
      <c r="E18" s="317">
        <f t="shared" si="1"/>
        <v>47967</v>
      </c>
      <c r="F18" s="317">
        <f t="shared" si="1"/>
        <v>80798</v>
      </c>
      <c r="G18" s="347">
        <f t="shared" si="1"/>
        <v>309766</v>
      </c>
      <c r="H18" s="348">
        <f t="shared" si="1"/>
        <v>2744839</v>
      </c>
      <c r="I18" s="41"/>
      <c r="J18" s="41"/>
      <c r="K18" s="41"/>
      <c r="L18" s="5"/>
      <c r="M18" s="5"/>
      <c r="N18" s="5"/>
    </row>
    <row r="19" spans="1:14" ht="30" customHeight="1" thickTop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4"/>
      <c r="M19" s="44"/>
      <c r="N19" s="44"/>
    </row>
    <row r="20" spans="1:14" ht="30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4"/>
      <c r="M20" s="44"/>
      <c r="N20" s="44"/>
    </row>
    <row r="21" spans="1:14" ht="30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4"/>
      <c r="M21" s="44"/>
      <c r="N21" s="44"/>
    </row>
    <row r="22" spans="1:14" ht="30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4"/>
      <c r="M22" s="44"/>
      <c r="N22" s="44"/>
    </row>
    <row r="23" spans="1:14" ht="30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4"/>
      <c r="M23" s="44"/>
      <c r="N23" s="44"/>
    </row>
    <row r="24" spans="2:11" ht="30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</row>
  </sheetData>
  <sheetProtection/>
  <mergeCells count="3">
    <mergeCell ref="A2:H2"/>
    <mergeCell ref="A3:H3"/>
    <mergeCell ref="A4:H4"/>
  </mergeCells>
  <printOptions horizontalCentered="1"/>
  <pageMargins left="1" right="1" top="1" bottom="1" header="0.5" footer="0.5"/>
  <pageSetup fitToHeight="1" fitToWidth="1" horizontalDpi="600" verticalDpi="6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rightToLeft="1" zoomScale="50" zoomScaleNormal="50" zoomScalePageLayoutView="0" workbookViewId="0" topLeftCell="A1">
      <selection activeCell="M8" sqref="M8"/>
    </sheetView>
  </sheetViews>
  <sheetFormatPr defaultColWidth="15.7109375" defaultRowHeight="30" customHeight="1"/>
  <cols>
    <col min="1" max="1" width="25.7109375" style="17" customWidth="1"/>
    <col min="2" max="7" width="22.7109375" style="17" customWidth="1"/>
    <col min="8" max="8" width="25.7109375" style="17" customWidth="1"/>
    <col min="9" max="16384" width="15.7109375" style="17" customWidth="1"/>
  </cols>
  <sheetData>
    <row r="1" spans="1:13" s="4" customFormat="1" ht="42" customHeight="1">
      <c r="A1" s="1" t="s">
        <v>95</v>
      </c>
      <c r="B1" s="1"/>
      <c r="C1" s="1"/>
      <c r="D1" s="1"/>
      <c r="E1" s="1"/>
      <c r="F1" s="1"/>
      <c r="G1" s="1"/>
      <c r="H1" s="2" t="s">
        <v>226</v>
      </c>
      <c r="I1" s="20"/>
      <c r="J1" s="20"/>
      <c r="K1" s="20"/>
      <c r="L1" s="20"/>
      <c r="M1" s="20"/>
    </row>
    <row r="2" spans="1:9" s="5" customFormat="1" ht="30" customHeight="1">
      <c r="A2" s="532" t="s">
        <v>320</v>
      </c>
      <c r="B2" s="532"/>
      <c r="C2" s="532"/>
      <c r="D2" s="532"/>
      <c r="E2" s="532"/>
      <c r="F2" s="532"/>
      <c r="G2" s="532"/>
      <c r="H2" s="532"/>
      <c r="I2" s="21"/>
    </row>
    <row r="3" spans="1:14" s="6" customFormat="1" ht="30" customHeight="1">
      <c r="A3" s="533" t="s">
        <v>249</v>
      </c>
      <c r="B3" s="533"/>
      <c r="C3" s="533"/>
      <c r="D3" s="533"/>
      <c r="E3" s="533"/>
      <c r="F3" s="533"/>
      <c r="G3" s="533"/>
      <c r="H3" s="533"/>
      <c r="I3" s="22"/>
      <c r="J3" s="5"/>
      <c r="K3" s="5"/>
      <c r="L3" s="5"/>
      <c r="M3" s="5"/>
      <c r="N3" s="5"/>
    </row>
    <row r="4" spans="1:14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"/>
      <c r="J4" s="5"/>
      <c r="K4" s="5"/>
      <c r="L4" s="5"/>
      <c r="M4" s="5"/>
      <c r="N4" s="5"/>
    </row>
    <row r="5" spans="1:14" s="7" customFormat="1" ht="53.25" customHeight="1" thickTop="1">
      <c r="A5" s="276" t="s">
        <v>99</v>
      </c>
      <c r="B5" s="272" t="s">
        <v>87</v>
      </c>
      <c r="C5" s="273" t="s">
        <v>86</v>
      </c>
      <c r="D5" s="272" t="s">
        <v>88</v>
      </c>
      <c r="E5" s="250" t="s">
        <v>411</v>
      </c>
      <c r="F5" s="274" t="s">
        <v>89</v>
      </c>
      <c r="G5" s="275" t="s">
        <v>90</v>
      </c>
      <c r="H5" s="276" t="s">
        <v>83</v>
      </c>
      <c r="I5" s="5"/>
      <c r="J5" s="5"/>
      <c r="K5" s="5"/>
      <c r="L5" s="5"/>
      <c r="M5" s="5"/>
      <c r="N5" s="5"/>
    </row>
    <row r="6" spans="1:14" s="7" customFormat="1" ht="45" customHeight="1" thickBot="1">
      <c r="A6" s="280" t="s">
        <v>100</v>
      </c>
      <c r="B6" s="277" t="s">
        <v>92</v>
      </c>
      <c r="C6" s="278" t="s">
        <v>337</v>
      </c>
      <c r="D6" s="277" t="s">
        <v>93</v>
      </c>
      <c r="E6" s="255" t="s">
        <v>412</v>
      </c>
      <c r="F6" s="277" t="s">
        <v>336</v>
      </c>
      <c r="G6" s="279" t="s">
        <v>94</v>
      </c>
      <c r="H6" s="280" t="s">
        <v>7</v>
      </c>
      <c r="I6" s="5"/>
      <c r="J6" s="5"/>
      <c r="K6" s="5"/>
      <c r="L6" s="5"/>
      <c r="M6" s="5"/>
      <c r="N6" s="5"/>
    </row>
    <row r="7" spans="1:14" s="7" customFormat="1" ht="34.5" customHeight="1" thickTop="1">
      <c r="A7" s="293" t="s">
        <v>40</v>
      </c>
      <c r="B7" s="24">
        <v>1895468</v>
      </c>
      <c r="C7" s="118">
        <v>89065</v>
      </c>
      <c r="D7" s="40">
        <v>0</v>
      </c>
      <c r="E7" s="40">
        <v>6234</v>
      </c>
      <c r="F7" s="25">
        <v>12588</v>
      </c>
      <c r="G7" s="26">
        <v>17043</v>
      </c>
      <c r="H7" s="346">
        <f>SUM(B7:G7)</f>
        <v>2020398</v>
      </c>
      <c r="I7" s="5"/>
      <c r="J7" s="5"/>
      <c r="K7" s="5"/>
      <c r="L7" s="5"/>
      <c r="M7" s="5"/>
      <c r="N7" s="5"/>
    </row>
    <row r="8" spans="1:14" s="7" customFormat="1" ht="34.5" customHeight="1">
      <c r="A8" s="294" t="s">
        <v>41</v>
      </c>
      <c r="B8" s="27">
        <v>918718</v>
      </c>
      <c r="C8" s="119">
        <v>342548</v>
      </c>
      <c r="D8" s="42">
        <v>0</v>
      </c>
      <c r="E8" s="42">
        <v>14265</v>
      </c>
      <c r="F8" s="28">
        <v>12545</v>
      </c>
      <c r="G8" s="29">
        <v>100153</v>
      </c>
      <c r="H8" s="314">
        <f aca="true" t="shared" si="0" ref="H8:H17">SUM(B8:G8)</f>
        <v>1388229</v>
      </c>
      <c r="I8" s="41"/>
      <c r="J8" s="41"/>
      <c r="K8" s="41"/>
      <c r="L8" s="5"/>
      <c r="M8" s="5"/>
      <c r="N8" s="5"/>
    </row>
    <row r="9" spans="1:14" s="7" customFormat="1" ht="34.5" customHeight="1">
      <c r="A9" s="294" t="s">
        <v>42</v>
      </c>
      <c r="B9" s="27">
        <v>121175</v>
      </c>
      <c r="C9" s="119">
        <v>526782</v>
      </c>
      <c r="D9" s="42">
        <v>0</v>
      </c>
      <c r="E9" s="42">
        <v>21579</v>
      </c>
      <c r="F9" s="28">
        <v>13528</v>
      </c>
      <c r="G9" s="29">
        <v>105781</v>
      </c>
      <c r="H9" s="314">
        <f t="shared" si="0"/>
        <v>788845</v>
      </c>
      <c r="I9" s="41"/>
      <c r="J9" s="41"/>
      <c r="K9" s="41"/>
      <c r="L9" s="5"/>
      <c r="M9" s="5"/>
      <c r="N9" s="5"/>
    </row>
    <row r="10" spans="1:14" s="7" customFormat="1" ht="34.5" customHeight="1">
      <c r="A10" s="294" t="s">
        <v>43</v>
      </c>
      <c r="B10" s="27">
        <v>8287</v>
      </c>
      <c r="C10" s="119">
        <v>485079</v>
      </c>
      <c r="D10" s="42">
        <v>3042</v>
      </c>
      <c r="E10" s="42">
        <v>13020</v>
      </c>
      <c r="F10" s="28">
        <v>13997</v>
      </c>
      <c r="G10" s="29">
        <v>62901</v>
      </c>
      <c r="H10" s="314">
        <f t="shared" si="0"/>
        <v>586326</v>
      </c>
      <c r="I10" s="41"/>
      <c r="J10" s="41"/>
      <c r="K10" s="41"/>
      <c r="L10" s="5"/>
      <c r="M10" s="5"/>
      <c r="N10" s="5"/>
    </row>
    <row r="11" spans="1:14" s="7" customFormat="1" ht="34.5" customHeight="1">
      <c r="A11" s="294" t="s">
        <v>44</v>
      </c>
      <c r="B11" s="27">
        <v>0</v>
      </c>
      <c r="C11" s="119">
        <v>459233</v>
      </c>
      <c r="D11" s="42">
        <v>4807</v>
      </c>
      <c r="E11" s="42">
        <v>10003</v>
      </c>
      <c r="F11" s="28">
        <v>4805</v>
      </c>
      <c r="G11" s="29">
        <v>31923</v>
      </c>
      <c r="H11" s="314">
        <f t="shared" si="0"/>
        <v>510771</v>
      </c>
      <c r="I11" s="41"/>
      <c r="J11" s="41"/>
      <c r="K11" s="41"/>
      <c r="L11" s="5"/>
      <c r="M11" s="5"/>
      <c r="N11" s="5"/>
    </row>
    <row r="12" spans="1:14" s="7" customFormat="1" ht="34.5" customHeight="1">
      <c r="A12" s="294" t="s">
        <v>45</v>
      </c>
      <c r="B12" s="27">
        <v>0</v>
      </c>
      <c r="C12" s="119">
        <v>409694</v>
      </c>
      <c r="D12" s="42">
        <v>23161</v>
      </c>
      <c r="E12" s="42">
        <v>4631</v>
      </c>
      <c r="F12" s="28">
        <v>5204</v>
      </c>
      <c r="G12" s="29">
        <v>16721</v>
      </c>
      <c r="H12" s="314">
        <f t="shared" si="0"/>
        <v>459411</v>
      </c>
      <c r="I12" s="41"/>
      <c r="J12" s="41"/>
      <c r="K12" s="41"/>
      <c r="L12" s="5"/>
      <c r="M12" s="5"/>
      <c r="N12" s="5"/>
    </row>
    <row r="13" spans="1:14" s="7" customFormat="1" ht="34.5" customHeight="1">
      <c r="A13" s="294" t="s">
        <v>46</v>
      </c>
      <c r="B13" s="27">
        <v>0</v>
      </c>
      <c r="C13" s="119">
        <v>355487</v>
      </c>
      <c r="D13" s="42">
        <v>52797</v>
      </c>
      <c r="E13" s="42">
        <v>2583</v>
      </c>
      <c r="F13" s="28">
        <v>2800</v>
      </c>
      <c r="G13" s="29">
        <v>6423</v>
      </c>
      <c r="H13" s="314">
        <f t="shared" si="0"/>
        <v>420090</v>
      </c>
      <c r="I13" s="41"/>
      <c r="J13" s="41"/>
      <c r="K13" s="41"/>
      <c r="L13" s="5"/>
      <c r="M13" s="5"/>
      <c r="N13" s="5"/>
    </row>
    <row r="14" spans="1:14" s="7" customFormat="1" ht="34.5" customHeight="1">
      <c r="A14" s="294" t="s">
        <v>47</v>
      </c>
      <c r="B14" s="27">
        <v>0</v>
      </c>
      <c r="C14" s="119">
        <v>290540</v>
      </c>
      <c r="D14" s="42">
        <v>99436</v>
      </c>
      <c r="E14" s="42">
        <v>1939</v>
      </c>
      <c r="F14" s="28">
        <v>3460</v>
      </c>
      <c r="G14" s="29">
        <v>9493</v>
      </c>
      <c r="H14" s="314">
        <f t="shared" si="0"/>
        <v>404868</v>
      </c>
      <c r="I14" s="41"/>
      <c r="J14" s="41"/>
      <c r="K14" s="41"/>
      <c r="L14" s="5"/>
      <c r="M14" s="5"/>
      <c r="N14" s="5"/>
    </row>
    <row r="15" spans="1:14" s="7" customFormat="1" ht="34.5" customHeight="1">
      <c r="A15" s="294" t="s">
        <v>48</v>
      </c>
      <c r="B15" s="27">
        <v>0</v>
      </c>
      <c r="C15" s="119">
        <v>227402</v>
      </c>
      <c r="D15" s="42">
        <v>108012</v>
      </c>
      <c r="E15" s="42">
        <v>2208</v>
      </c>
      <c r="F15" s="28">
        <v>3096</v>
      </c>
      <c r="G15" s="29">
        <v>7489</v>
      </c>
      <c r="H15" s="314">
        <f t="shared" si="0"/>
        <v>348207</v>
      </c>
      <c r="I15" s="41"/>
      <c r="J15" s="41"/>
      <c r="K15" s="41"/>
      <c r="L15" s="5"/>
      <c r="M15" s="5"/>
      <c r="N15" s="5"/>
    </row>
    <row r="16" spans="1:14" s="7" customFormat="1" ht="34.5" customHeight="1">
      <c r="A16" s="294" t="s">
        <v>49</v>
      </c>
      <c r="B16" s="27">
        <v>0</v>
      </c>
      <c r="C16" s="119">
        <v>165798</v>
      </c>
      <c r="D16" s="42">
        <v>120345</v>
      </c>
      <c r="E16" s="42">
        <v>1764</v>
      </c>
      <c r="F16" s="28">
        <v>4347</v>
      </c>
      <c r="G16" s="29">
        <v>8844</v>
      </c>
      <c r="H16" s="314">
        <f t="shared" si="0"/>
        <v>301098</v>
      </c>
      <c r="I16" s="41"/>
      <c r="J16" s="41"/>
      <c r="K16" s="41"/>
      <c r="L16" s="5"/>
      <c r="M16" s="5"/>
      <c r="N16" s="5"/>
    </row>
    <row r="17" spans="1:14" s="7" customFormat="1" ht="34.5" customHeight="1" thickBot="1">
      <c r="A17" s="295" t="s">
        <v>50</v>
      </c>
      <c r="B17" s="30">
        <v>0</v>
      </c>
      <c r="C17" s="120">
        <v>290167</v>
      </c>
      <c r="D17" s="43">
        <v>197616</v>
      </c>
      <c r="E17" s="43">
        <v>3790</v>
      </c>
      <c r="F17" s="31">
        <v>40377</v>
      </c>
      <c r="G17" s="32">
        <v>62868</v>
      </c>
      <c r="H17" s="315">
        <f t="shared" si="0"/>
        <v>594818</v>
      </c>
      <c r="I17" s="41"/>
      <c r="J17" s="41"/>
      <c r="K17" s="41"/>
      <c r="L17" s="5"/>
      <c r="M17" s="5"/>
      <c r="N17" s="5"/>
    </row>
    <row r="18" spans="1:14" s="7" customFormat="1" ht="45" customHeight="1" thickBot="1" thickTop="1">
      <c r="A18" s="271" t="s">
        <v>387</v>
      </c>
      <c r="B18" s="316">
        <f aca="true" t="shared" si="1" ref="B18:H18">SUM(B7:B17)</f>
        <v>2943648</v>
      </c>
      <c r="C18" s="345">
        <f t="shared" si="1"/>
        <v>3641795</v>
      </c>
      <c r="D18" s="317">
        <f t="shared" si="1"/>
        <v>609216</v>
      </c>
      <c r="E18" s="317">
        <f t="shared" si="1"/>
        <v>82016</v>
      </c>
      <c r="F18" s="317">
        <f t="shared" si="1"/>
        <v>116747</v>
      </c>
      <c r="G18" s="347">
        <f t="shared" si="1"/>
        <v>429639</v>
      </c>
      <c r="H18" s="348">
        <f t="shared" si="1"/>
        <v>7823061</v>
      </c>
      <c r="I18" s="41"/>
      <c r="J18" s="41"/>
      <c r="K18" s="41"/>
      <c r="L18" s="5"/>
      <c r="M18" s="5"/>
      <c r="N18" s="5"/>
    </row>
    <row r="19" spans="1:14" ht="30" customHeight="1" thickTop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4"/>
      <c r="M19" s="44"/>
      <c r="N19" s="44"/>
    </row>
    <row r="20" spans="1:14" ht="30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4"/>
      <c r="M20" s="44"/>
      <c r="N20" s="44"/>
    </row>
    <row r="21" spans="1:14" ht="30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4"/>
      <c r="M21" s="44"/>
      <c r="N21" s="44"/>
    </row>
    <row r="22" spans="1:14" ht="30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4"/>
      <c r="M22" s="44"/>
      <c r="N22" s="44"/>
    </row>
    <row r="23" spans="1:14" ht="30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4"/>
      <c r="M23" s="44"/>
      <c r="N23" s="44"/>
    </row>
    <row r="24" spans="2:11" ht="30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</row>
  </sheetData>
  <sheetProtection/>
  <mergeCells count="3">
    <mergeCell ref="A2:H2"/>
    <mergeCell ref="A3:H3"/>
    <mergeCell ref="A4:H4"/>
  </mergeCells>
  <printOptions horizontalCentered="1"/>
  <pageMargins left="1" right="1" top="1" bottom="1" header="0.5" footer="0.5"/>
  <pageSetup fitToHeight="1" fitToWidth="1" horizontalDpi="600" verticalDpi="6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rightToLeft="1" zoomScale="50" zoomScaleNormal="50" zoomScalePageLayoutView="0" workbookViewId="0" topLeftCell="A1">
      <selection activeCell="M8" sqref="M8"/>
    </sheetView>
  </sheetViews>
  <sheetFormatPr defaultColWidth="15.7109375" defaultRowHeight="30" customHeight="1"/>
  <cols>
    <col min="1" max="1" width="25.7109375" style="17" customWidth="1"/>
    <col min="2" max="7" width="22.7109375" style="17" customWidth="1"/>
    <col min="8" max="8" width="25.7109375" style="17" customWidth="1"/>
    <col min="9" max="16384" width="15.7109375" style="17" customWidth="1"/>
  </cols>
  <sheetData>
    <row r="1" spans="1:13" s="4" customFormat="1" ht="40.5" customHeight="1">
      <c r="A1" s="1" t="s">
        <v>96</v>
      </c>
      <c r="B1" s="1"/>
      <c r="C1" s="1"/>
      <c r="D1" s="1"/>
      <c r="E1" s="1"/>
      <c r="F1" s="1"/>
      <c r="G1" s="1"/>
      <c r="H1" s="2" t="s">
        <v>227</v>
      </c>
      <c r="I1" s="20"/>
      <c r="J1" s="20"/>
      <c r="K1" s="20"/>
      <c r="L1" s="20"/>
      <c r="M1" s="20"/>
    </row>
    <row r="2" spans="1:9" s="5" customFormat="1" ht="30" customHeight="1">
      <c r="A2" s="532" t="s">
        <v>321</v>
      </c>
      <c r="B2" s="532"/>
      <c r="C2" s="532"/>
      <c r="D2" s="532"/>
      <c r="E2" s="532"/>
      <c r="F2" s="532"/>
      <c r="G2" s="532"/>
      <c r="H2" s="532"/>
      <c r="I2" s="21"/>
    </row>
    <row r="3" spans="1:14" s="6" customFormat="1" ht="30" customHeight="1">
      <c r="A3" s="533" t="s">
        <v>250</v>
      </c>
      <c r="B3" s="533"/>
      <c r="C3" s="533"/>
      <c r="D3" s="533"/>
      <c r="E3" s="533"/>
      <c r="F3" s="533"/>
      <c r="G3" s="533"/>
      <c r="H3" s="533"/>
      <c r="I3" s="22"/>
      <c r="J3" s="5"/>
      <c r="K3" s="5"/>
      <c r="L3" s="5"/>
      <c r="M3" s="5"/>
      <c r="N3" s="5"/>
    </row>
    <row r="4" spans="1:14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"/>
      <c r="J4" s="5"/>
      <c r="K4" s="5"/>
      <c r="L4" s="5"/>
      <c r="M4" s="5"/>
      <c r="N4" s="5"/>
    </row>
    <row r="5" spans="1:14" s="7" customFormat="1" ht="48.75" customHeight="1" thickTop="1">
      <c r="A5" s="276" t="s">
        <v>99</v>
      </c>
      <c r="B5" s="272" t="s">
        <v>87</v>
      </c>
      <c r="C5" s="273" t="s">
        <v>86</v>
      </c>
      <c r="D5" s="272" t="s">
        <v>88</v>
      </c>
      <c r="E5" s="250" t="s">
        <v>411</v>
      </c>
      <c r="F5" s="274" t="s">
        <v>89</v>
      </c>
      <c r="G5" s="275" t="s">
        <v>90</v>
      </c>
      <c r="H5" s="276" t="s">
        <v>83</v>
      </c>
      <c r="I5" s="5"/>
      <c r="J5" s="5"/>
      <c r="K5" s="5"/>
      <c r="L5" s="5"/>
      <c r="M5" s="5"/>
      <c r="N5" s="5"/>
    </row>
    <row r="6" spans="1:14" s="7" customFormat="1" ht="42" customHeight="1" thickBot="1">
      <c r="A6" s="280" t="s">
        <v>100</v>
      </c>
      <c r="B6" s="277" t="s">
        <v>92</v>
      </c>
      <c r="C6" s="278" t="s">
        <v>337</v>
      </c>
      <c r="D6" s="277" t="s">
        <v>93</v>
      </c>
      <c r="E6" s="255" t="s">
        <v>412</v>
      </c>
      <c r="F6" s="277" t="s">
        <v>336</v>
      </c>
      <c r="G6" s="279" t="s">
        <v>94</v>
      </c>
      <c r="H6" s="280" t="s">
        <v>7</v>
      </c>
      <c r="I6" s="5"/>
      <c r="J6" s="5"/>
      <c r="K6" s="5"/>
      <c r="L6" s="5"/>
      <c r="M6" s="5"/>
      <c r="N6" s="5"/>
    </row>
    <row r="7" spans="1:14" s="7" customFormat="1" ht="34.5" customHeight="1" thickTop="1">
      <c r="A7" s="293" t="s">
        <v>40</v>
      </c>
      <c r="B7" s="24">
        <v>966148</v>
      </c>
      <c r="C7" s="118">
        <v>0</v>
      </c>
      <c r="D7" s="40">
        <v>0</v>
      </c>
      <c r="E7" s="40">
        <v>2896</v>
      </c>
      <c r="F7" s="25">
        <v>5488</v>
      </c>
      <c r="G7" s="26">
        <v>12181</v>
      </c>
      <c r="H7" s="346">
        <f>SUM(B7:G7)</f>
        <v>986713</v>
      </c>
      <c r="I7" s="5"/>
      <c r="J7" s="5"/>
      <c r="K7" s="5"/>
      <c r="L7" s="5"/>
      <c r="M7" s="5"/>
      <c r="N7" s="5"/>
    </row>
    <row r="8" spans="1:14" s="7" customFormat="1" ht="34.5" customHeight="1">
      <c r="A8" s="294" t="s">
        <v>41</v>
      </c>
      <c r="B8" s="27">
        <v>460460</v>
      </c>
      <c r="C8" s="119">
        <v>0</v>
      </c>
      <c r="D8" s="42">
        <v>0</v>
      </c>
      <c r="E8" s="42">
        <v>6479</v>
      </c>
      <c r="F8" s="28">
        <v>7697</v>
      </c>
      <c r="G8" s="29">
        <v>70045</v>
      </c>
      <c r="H8" s="314">
        <f aca="true" t="shared" si="0" ref="H8:H17">SUM(B8:G8)</f>
        <v>544681</v>
      </c>
      <c r="I8" s="41"/>
      <c r="J8" s="41"/>
      <c r="K8" s="41"/>
      <c r="L8" s="5"/>
      <c r="M8" s="5"/>
      <c r="N8" s="5"/>
    </row>
    <row r="9" spans="1:14" s="7" customFormat="1" ht="34.5" customHeight="1">
      <c r="A9" s="294" t="s">
        <v>42</v>
      </c>
      <c r="B9" s="27">
        <v>64515</v>
      </c>
      <c r="C9" s="119">
        <v>0</v>
      </c>
      <c r="D9" s="42">
        <v>0</v>
      </c>
      <c r="E9" s="42">
        <v>11211</v>
      </c>
      <c r="F9" s="28">
        <v>8781</v>
      </c>
      <c r="G9" s="29">
        <v>63037</v>
      </c>
      <c r="H9" s="314">
        <f t="shared" si="0"/>
        <v>147544</v>
      </c>
      <c r="I9" s="41"/>
      <c r="J9" s="41"/>
      <c r="K9" s="41"/>
      <c r="L9" s="5"/>
      <c r="M9" s="5"/>
      <c r="N9" s="5"/>
    </row>
    <row r="10" spans="1:14" s="7" customFormat="1" ht="34.5" customHeight="1">
      <c r="A10" s="294" t="s">
        <v>43</v>
      </c>
      <c r="B10" s="27">
        <v>3862</v>
      </c>
      <c r="C10" s="119">
        <v>0</v>
      </c>
      <c r="D10" s="42">
        <v>2710</v>
      </c>
      <c r="E10" s="42">
        <v>6614</v>
      </c>
      <c r="F10" s="28">
        <v>9412</v>
      </c>
      <c r="G10" s="29">
        <v>29606</v>
      </c>
      <c r="H10" s="314">
        <f t="shared" si="0"/>
        <v>52204</v>
      </c>
      <c r="I10" s="41"/>
      <c r="J10" s="41"/>
      <c r="K10" s="41"/>
      <c r="L10" s="5"/>
      <c r="M10" s="5"/>
      <c r="N10" s="5"/>
    </row>
    <row r="11" spans="1:14" s="7" customFormat="1" ht="34.5" customHeight="1">
      <c r="A11" s="294" t="s">
        <v>44</v>
      </c>
      <c r="B11" s="27">
        <v>0</v>
      </c>
      <c r="C11" s="119">
        <v>0</v>
      </c>
      <c r="D11" s="42">
        <v>4511</v>
      </c>
      <c r="E11" s="42">
        <v>4686</v>
      </c>
      <c r="F11" s="28">
        <v>4152</v>
      </c>
      <c r="G11" s="29">
        <v>15533</v>
      </c>
      <c r="H11" s="314">
        <f t="shared" si="0"/>
        <v>28882</v>
      </c>
      <c r="I11" s="41"/>
      <c r="J11" s="41"/>
      <c r="K11" s="41"/>
      <c r="L11" s="5"/>
      <c r="M11" s="5"/>
      <c r="N11" s="5"/>
    </row>
    <row r="12" spans="1:14" s="7" customFormat="1" ht="34.5" customHeight="1">
      <c r="A12" s="294" t="s">
        <v>45</v>
      </c>
      <c r="B12" s="27">
        <v>0</v>
      </c>
      <c r="C12" s="119">
        <v>0</v>
      </c>
      <c r="D12" s="42">
        <v>18918</v>
      </c>
      <c r="E12" s="42">
        <v>1851</v>
      </c>
      <c r="F12" s="28">
        <v>4077</v>
      </c>
      <c r="G12" s="29">
        <v>12291</v>
      </c>
      <c r="H12" s="314">
        <f t="shared" si="0"/>
        <v>37137</v>
      </c>
      <c r="I12" s="41"/>
      <c r="J12" s="41"/>
      <c r="K12" s="41"/>
      <c r="L12" s="5"/>
      <c r="M12" s="5"/>
      <c r="N12" s="5"/>
    </row>
    <row r="13" spans="1:14" s="7" customFormat="1" ht="34.5" customHeight="1">
      <c r="A13" s="294" t="s">
        <v>46</v>
      </c>
      <c r="B13" s="27">
        <v>0</v>
      </c>
      <c r="C13" s="119">
        <v>0</v>
      </c>
      <c r="D13" s="42">
        <v>45919</v>
      </c>
      <c r="E13" s="42">
        <v>951</v>
      </c>
      <c r="F13" s="28">
        <v>2254</v>
      </c>
      <c r="G13" s="29">
        <v>4731</v>
      </c>
      <c r="H13" s="314">
        <f t="shared" si="0"/>
        <v>53855</v>
      </c>
      <c r="I13" s="41"/>
      <c r="J13" s="41"/>
      <c r="K13" s="41"/>
      <c r="L13" s="5"/>
      <c r="M13" s="5"/>
      <c r="N13" s="5"/>
    </row>
    <row r="14" spans="1:14" s="7" customFormat="1" ht="34.5" customHeight="1">
      <c r="A14" s="294" t="s">
        <v>47</v>
      </c>
      <c r="B14" s="27">
        <v>0</v>
      </c>
      <c r="C14" s="119">
        <v>0</v>
      </c>
      <c r="D14" s="42">
        <v>90144</v>
      </c>
      <c r="E14" s="42">
        <v>1236</v>
      </c>
      <c r="F14" s="28">
        <v>2546</v>
      </c>
      <c r="G14" s="29">
        <v>8856</v>
      </c>
      <c r="H14" s="314">
        <f t="shared" si="0"/>
        <v>102782</v>
      </c>
      <c r="I14" s="41"/>
      <c r="J14" s="41"/>
      <c r="K14" s="41"/>
      <c r="L14" s="5"/>
      <c r="M14" s="5"/>
      <c r="N14" s="5"/>
    </row>
    <row r="15" spans="1:14" s="7" customFormat="1" ht="34.5" customHeight="1">
      <c r="A15" s="294" t="s">
        <v>48</v>
      </c>
      <c r="B15" s="27">
        <v>0</v>
      </c>
      <c r="C15" s="119">
        <v>0</v>
      </c>
      <c r="D15" s="42">
        <v>103017</v>
      </c>
      <c r="E15" s="42">
        <v>1669</v>
      </c>
      <c r="F15" s="28">
        <v>1520</v>
      </c>
      <c r="G15" s="29">
        <v>6695</v>
      </c>
      <c r="H15" s="314">
        <f t="shared" si="0"/>
        <v>112901</v>
      </c>
      <c r="I15" s="41"/>
      <c r="J15" s="41"/>
      <c r="K15" s="41"/>
      <c r="L15" s="5"/>
      <c r="M15" s="5"/>
      <c r="N15" s="5"/>
    </row>
    <row r="16" spans="1:14" s="7" customFormat="1" ht="34.5" customHeight="1">
      <c r="A16" s="294" t="s">
        <v>49</v>
      </c>
      <c r="B16" s="27">
        <v>0</v>
      </c>
      <c r="C16" s="119">
        <v>0</v>
      </c>
      <c r="D16" s="42">
        <v>116053</v>
      </c>
      <c r="E16" s="42">
        <v>539</v>
      </c>
      <c r="F16" s="28">
        <v>1924</v>
      </c>
      <c r="G16" s="29">
        <v>6124</v>
      </c>
      <c r="H16" s="314">
        <f t="shared" si="0"/>
        <v>124640</v>
      </c>
      <c r="I16" s="41"/>
      <c r="J16" s="41"/>
      <c r="K16" s="41"/>
      <c r="L16" s="5"/>
      <c r="M16" s="5"/>
      <c r="N16" s="5"/>
    </row>
    <row r="17" spans="1:14" s="7" customFormat="1" ht="34.5" customHeight="1" thickBot="1">
      <c r="A17" s="295" t="s">
        <v>50</v>
      </c>
      <c r="B17" s="30">
        <v>0</v>
      </c>
      <c r="C17" s="120">
        <v>0</v>
      </c>
      <c r="D17" s="43">
        <v>193738</v>
      </c>
      <c r="E17" s="43">
        <v>3029</v>
      </c>
      <c r="F17" s="31">
        <v>15525</v>
      </c>
      <c r="G17" s="32">
        <v>38486</v>
      </c>
      <c r="H17" s="315">
        <f t="shared" si="0"/>
        <v>250778</v>
      </c>
      <c r="I17" s="41"/>
      <c r="J17" s="41"/>
      <c r="K17" s="41"/>
      <c r="L17" s="5"/>
      <c r="M17" s="5"/>
      <c r="N17" s="5"/>
    </row>
    <row r="18" spans="1:14" s="7" customFormat="1" ht="45" customHeight="1" thickBot="1" thickTop="1">
      <c r="A18" s="271" t="s">
        <v>387</v>
      </c>
      <c r="B18" s="316">
        <f aca="true" t="shared" si="1" ref="B18:H18">SUM(B7:B17)</f>
        <v>1494985</v>
      </c>
      <c r="C18" s="345">
        <f t="shared" si="1"/>
        <v>0</v>
      </c>
      <c r="D18" s="317">
        <f t="shared" si="1"/>
        <v>575010</v>
      </c>
      <c r="E18" s="317">
        <f t="shared" si="1"/>
        <v>41161</v>
      </c>
      <c r="F18" s="317">
        <f t="shared" si="1"/>
        <v>63376</v>
      </c>
      <c r="G18" s="347">
        <f t="shared" si="1"/>
        <v>267585</v>
      </c>
      <c r="H18" s="348">
        <f t="shared" si="1"/>
        <v>2442117</v>
      </c>
      <c r="I18" s="41"/>
      <c r="J18" s="41"/>
      <c r="K18" s="41"/>
      <c r="L18" s="5"/>
      <c r="M18" s="5"/>
      <c r="N18" s="5"/>
    </row>
    <row r="19" spans="1:14" ht="30" customHeight="1" thickTop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4"/>
      <c r="M19" s="44"/>
      <c r="N19" s="44"/>
    </row>
    <row r="20" spans="1:14" ht="30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4"/>
      <c r="M20" s="44"/>
      <c r="N20" s="44"/>
    </row>
    <row r="21" spans="1:14" ht="30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4"/>
      <c r="M21" s="44"/>
      <c r="N21" s="44"/>
    </row>
    <row r="22" spans="1:14" ht="30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4"/>
      <c r="M22" s="44"/>
      <c r="N22" s="44"/>
    </row>
    <row r="23" spans="1:14" ht="30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4"/>
      <c r="M23" s="44"/>
      <c r="N23" s="44"/>
    </row>
    <row r="24" spans="2:11" ht="30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</row>
  </sheetData>
  <sheetProtection/>
  <mergeCells count="3">
    <mergeCell ref="A2:H2"/>
    <mergeCell ref="A3:H3"/>
    <mergeCell ref="A4:H4"/>
  </mergeCells>
  <printOptions horizontalCentered="1"/>
  <pageMargins left="1" right="1" top="1" bottom="1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7"/>
  <sheetViews>
    <sheetView rightToLeft="1" zoomScale="50" zoomScaleNormal="50" zoomScalePageLayoutView="0" workbookViewId="0" topLeftCell="A1">
      <selection activeCell="A1" sqref="A1"/>
    </sheetView>
  </sheetViews>
  <sheetFormatPr defaultColWidth="15.7109375" defaultRowHeight="30" customHeight="1"/>
  <cols>
    <col min="1" max="1" width="21.7109375" style="17" customWidth="1"/>
    <col min="2" max="3" width="16.28125" style="17" customWidth="1"/>
    <col min="4" max="4" width="18.00390625" style="17" customWidth="1"/>
    <col min="5" max="7" width="16.28125" style="17" customWidth="1"/>
    <col min="8" max="8" width="17.421875" style="17" customWidth="1"/>
    <col min="9" max="9" width="16.28125" style="17" customWidth="1"/>
    <col min="10" max="10" width="17.57421875" style="17" bestFit="1" customWidth="1"/>
    <col min="11" max="11" width="22.28125" style="17" customWidth="1"/>
    <col min="12" max="16384" width="15.7109375" style="17" customWidth="1"/>
  </cols>
  <sheetData>
    <row r="1" spans="1:11" s="4" customFormat="1" ht="30" customHeight="1">
      <c r="A1" s="102" t="s">
        <v>228</v>
      </c>
      <c r="B1" s="1"/>
      <c r="C1" s="1"/>
      <c r="D1" s="1"/>
      <c r="E1" s="1"/>
      <c r="F1" s="1"/>
      <c r="G1" s="1"/>
      <c r="H1" s="1"/>
      <c r="I1" s="1"/>
      <c r="J1" s="1"/>
      <c r="K1" s="35" t="s">
        <v>229</v>
      </c>
    </row>
    <row r="2" spans="1:11" s="5" customFormat="1" ht="30" customHeight="1">
      <c r="A2" s="491" t="s">
        <v>239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</row>
    <row r="3" spans="1:11" s="6" customFormat="1" ht="30" customHeight="1">
      <c r="A3" s="492" t="s">
        <v>334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</row>
    <row r="4" spans="1:11" s="6" customFormat="1" ht="30" customHeight="1" thickBot="1">
      <c r="A4" s="496"/>
      <c r="B4" s="496"/>
      <c r="C4" s="496"/>
      <c r="D4" s="496"/>
      <c r="E4" s="496"/>
      <c r="F4" s="496"/>
      <c r="G4" s="496"/>
      <c r="H4" s="496"/>
      <c r="I4" s="496"/>
      <c r="J4" s="496"/>
      <c r="K4" s="496"/>
    </row>
    <row r="5" spans="1:11" s="7" customFormat="1" ht="24" thickTop="1">
      <c r="A5" s="497" t="s">
        <v>0</v>
      </c>
      <c r="B5" s="497" t="s">
        <v>34</v>
      </c>
      <c r="C5" s="497"/>
      <c r="D5" s="497"/>
      <c r="E5" s="497" t="s">
        <v>35</v>
      </c>
      <c r="F5" s="497"/>
      <c r="G5" s="497"/>
      <c r="H5" s="497" t="s">
        <v>36</v>
      </c>
      <c r="I5" s="497"/>
      <c r="J5" s="497"/>
      <c r="K5" s="493" t="s">
        <v>1</v>
      </c>
    </row>
    <row r="6" spans="1:11" s="7" customFormat="1" ht="18">
      <c r="A6" s="498"/>
      <c r="B6" s="490" t="s">
        <v>80</v>
      </c>
      <c r="C6" s="490"/>
      <c r="D6" s="490"/>
      <c r="E6" s="490" t="s">
        <v>78</v>
      </c>
      <c r="F6" s="490"/>
      <c r="G6" s="490"/>
      <c r="H6" s="490" t="s">
        <v>79</v>
      </c>
      <c r="I6" s="490"/>
      <c r="J6" s="490"/>
      <c r="K6" s="494"/>
    </row>
    <row r="7" spans="1:11" s="7" customFormat="1" ht="20.25">
      <c r="A7" s="498"/>
      <c r="B7" s="161" t="s">
        <v>2</v>
      </c>
      <c r="C7" s="162" t="s">
        <v>3</v>
      </c>
      <c r="D7" s="163" t="s">
        <v>4</v>
      </c>
      <c r="E7" s="161" t="s">
        <v>2</v>
      </c>
      <c r="F7" s="162" t="s">
        <v>3</v>
      </c>
      <c r="G7" s="163" t="s">
        <v>4</v>
      </c>
      <c r="H7" s="161" t="s">
        <v>2</v>
      </c>
      <c r="I7" s="164" t="s">
        <v>3</v>
      </c>
      <c r="J7" s="165" t="s">
        <v>4</v>
      </c>
      <c r="K7" s="494"/>
    </row>
    <row r="8" spans="1:11" s="7" customFormat="1" ht="18.75" thickBot="1">
      <c r="A8" s="499"/>
      <c r="B8" s="166" t="s">
        <v>5</v>
      </c>
      <c r="C8" s="167" t="s">
        <v>6</v>
      </c>
      <c r="D8" s="168" t="s">
        <v>7</v>
      </c>
      <c r="E8" s="166" t="s">
        <v>5</v>
      </c>
      <c r="F8" s="167" t="s">
        <v>6</v>
      </c>
      <c r="G8" s="169" t="s">
        <v>7</v>
      </c>
      <c r="H8" s="166" t="s">
        <v>5</v>
      </c>
      <c r="I8" s="170" t="s">
        <v>6</v>
      </c>
      <c r="J8" s="171" t="s">
        <v>7</v>
      </c>
      <c r="K8" s="495"/>
    </row>
    <row r="9" spans="1:11" s="7" customFormat="1" ht="34.5" customHeight="1" thickTop="1">
      <c r="A9" s="172" t="s">
        <v>8</v>
      </c>
      <c r="B9" s="8">
        <v>2464457</v>
      </c>
      <c r="C9" s="9">
        <v>448031</v>
      </c>
      <c r="D9" s="200">
        <f>SUM(B9:C9)</f>
        <v>2912488</v>
      </c>
      <c r="E9" s="10">
        <v>626451</v>
      </c>
      <c r="F9" s="11">
        <v>1514635</v>
      </c>
      <c r="G9" s="200">
        <f aca="true" t="shared" si="0" ref="G9:G21">SUM(E9:F9)</f>
        <v>2141086</v>
      </c>
      <c r="H9" s="10">
        <v>3090908</v>
      </c>
      <c r="I9" s="12">
        <v>1962666</v>
      </c>
      <c r="J9" s="203">
        <f>SUM(H9:I9)</f>
        <v>5053574</v>
      </c>
      <c r="K9" s="177" t="s">
        <v>9</v>
      </c>
    </row>
    <row r="10" spans="1:11" s="7" customFormat="1" ht="34.5" customHeight="1">
      <c r="A10" s="173" t="s">
        <v>10</v>
      </c>
      <c r="B10" s="13">
        <v>2344501</v>
      </c>
      <c r="C10" s="14">
        <v>340351</v>
      </c>
      <c r="D10" s="201">
        <f aca="true" t="shared" si="1" ref="D10:D21">SUM(B10:C10)</f>
        <v>2684852</v>
      </c>
      <c r="E10" s="15">
        <v>641107</v>
      </c>
      <c r="F10" s="14">
        <v>1791463</v>
      </c>
      <c r="G10" s="201">
        <f t="shared" si="0"/>
        <v>2432570</v>
      </c>
      <c r="H10" s="15">
        <v>2985608</v>
      </c>
      <c r="I10" s="16">
        <v>2131814</v>
      </c>
      <c r="J10" s="204">
        <f aca="true" t="shared" si="2" ref="J10:J21">SUM(H10:I10)</f>
        <v>5117422</v>
      </c>
      <c r="K10" s="178" t="s">
        <v>11</v>
      </c>
    </row>
    <row r="11" spans="1:11" s="7" customFormat="1" ht="34.5" customHeight="1">
      <c r="A11" s="173" t="s">
        <v>12</v>
      </c>
      <c r="B11" s="13">
        <v>506706</v>
      </c>
      <c r="C11" s="14">
        <v>89875</v>
      </c>
      <c r="D11" s="201">
        <f t="shared" si="1"/>
        <v>596581</v>
      </c>
      <c r="E11" s="15">
        <v>199807</v>
      </c>
      <c r="F11" s="14">
        <v>447238</v>
      </c>
      <c r="G11" s="201">
        <f t="shared" si="0"/>
        <v>647045</v>
      </c>
      <c r="H11" s="15">
        <v>706513</v>
      </c>
      <c r="I11" s="16">
        <v>537113</v>
      </c>
      <c r="J11" s="204">
        <f t="shared" si="2"/>
        <v>1243626</v>
      </c>
      <c r="K11" s="178" t="s">
        <v>13</v>
      </c>
    </row>
    <row r="12" spans="1:11" s="7" customFormat="1" ht="34.5" customHeight="1">
      <c r="A12" s="173" t="s">
        <v>14</v>
      </c>
      <c r="B12" s="13">
        <v>382575</v>
      </c>
      <c r="C12" s="14">
        <v>77167</v>
      </c>
      <c r="D12" s="201">
        <f t="shared" si="1"/>
        <v>459742</v>
      </c>
      <c r="E12" s="15">
        <v>145022</v>
      </c>
      <c r="F12" s="14">
        <v>284234</v>
      </c>
      <c r="G12" s="201">
        <f t="shared" si="0"/>
        <v>429256</v>
      </c>
      <c r="H12" s="15">
        <v>527597</v>
      </c>
      <c r="I12" s="16">
        <v>361401</v>
      </c>
      <c r="J12" s="204">
        <f t="shared" si="2"/>
        <v>888998</v>
      </c>
      <c r="K12" s="178" t="s">
        <v>15</v>
      </c>
    </row>
    <row r="13" spans="1:11" s="7" customFormat="1" ht="34.5" customHeight="1">
      <c r="A13" s="173" t="s">
        <v>16</v>
      </c>
      <c r="B13" s="13">
        <v>1457162</v>
      </c>
      <c r="C13" s="14">
        <v>270578</v>
      </c>
      <c r="D13" s="201">
        <f t="shared" si="1"/>
        <v>1727740</v>
      </c>
      <c r="E13" s="15">
        <v>430809</v>
      </c>
      <c r="F13" s="14">
        <v>920763</v>
      </c>
      <c r="G13" s="201">
        <f t="shared" si="0"/>
        <v>1351572</v>
      </c>
      <c r="H13" s="15">
        <v>1887971</v>
      </c>
      <c r="I13" s="16">
        <v>1191341</v>
      </c>
      <c r="J13" s="204">
        <f t="shared" si="2"/>
        <v>3079312</v>
      </c>
      <c r="K13" s="178" t="s">
        <v>17</v>
      </c>
    </row>
    <row r="14" spans="1:11" s="7" customFormat="1" ht="34.5" customHeight="1">
      <c r="A14" s="173" t="s">
        <v>18</v>
      </c>
      <c r="B14" s="13">
        <v>551659</v>
      </c>
      <c r="C14" s="14">
        <v>126603</v>
      </c>
      <c r="D14" s="201">
        <f t="shared" si="1"/>
        <v>678262</v>
      </c>
      <c r="E14" s="15">
        <v>200619</v>
      </c>
      <c r="F14" s="14">
        <v>480267</v>
      </c>
      <c r="G14" s="201">
        <f t="shared" si="0"/>
        <v>680886</v>
      </c>
      <c r="H14" s="15">
        <v>752278</v>
      </c>
      <c r="I14" s="16">
        <v>606870</v>
      </c>
      <c r="J14" s="204">
        <f t="shared" si="2"/>
        <v>1359148</v>
      </c>
      <c r="K14" s="178" t="s">
        <v>19</v>
      </c>
    </row>
    <row r="15" spans="1:11" s="7" customFormat="1" ht="34.5" customHeight="1">
      <c r="A15" s="173" t="s">
        <v>20</v>
      </c>
      <c r="B15" s="13">
        <v>221529</v>
      </c>
      <c r="C15" s="14">
        <v>36717</v>
      </c>
      <c r="D15" s="201">
        <f t="shared" si="1"/>
        <v>258246</v>
      </c>
      <c r="E15" s="15">
        <v>80412</v>
      </c>
      <c r="F15" s="14">
        <v>188782</v>
      </c>
      <c r="G15" s="201">
        <f t="shared" si="0"/>
        <v>269194</v>
      </c>
      <c r="H15" s="15">
        <v>301941</v>
      </c>
      <c r="I15" s="16">
        <v>225499</v>
      </c>
      <c r="J15" s="204">
        <f t="shared" si="2"/>
        <v>527440</v>
      </c>
      <c r="K15" s="178" t="s">
        <v>21</v>
      </c>
    </row>
    <row r="16" spans="1:11" s="7" customFormat="1" ht="34.5" customHeight="1">
      <c r="A16" s="173" t="s">
        <v>22</v>
      </c>
      <c r="B16" s="15">
        <v>185768</v>
      </c>
      <c r="C16" s="14">
        <v>39963</v>
      </c>
      <c r="D16" s="201">
        <f t="shared" si="1"/>
        <v>225731</v>
      </c>
      <c r="E16" s="15">
        <v>58898</v>
      </c>
      <c r="F16" s="14">
        <v>153620</v>
      </c>
      <c r="G16" s="201">
        <f t="shared" si="0"/>
        <v>212518</v>
      </c>
      <c r="H16" s="15">
        <v>244666</v>
      </c>
      <c r="I16" s="16">
        <v>193583</v>
      </c>
      <c r="J16" s="204">
        <f t="shared" si="2"/>
        <v>438249</v>
      </c>
      <c r="K16" s="178" t="s">
        <v>23</v>
      </c>
    </row>
    <row r="17" spans="1:11" s="7" customFormat="1" ht="34.5" customHeight="1">
      <c r="A17" s="173" t="s">
        <v>24</v>
      </c>
      <c r="B17" s="15">
        <v>83574</v>
      </c>
      <c r="C17" s="14">
        <v>24657</v>
      </c>
      <c r="D17" s="201">
        <f t="shared" si="1"/>
        <v>108231</v>
      </c>
      <c r="E17" s="15">
        <v>37991</v>
      </c>
      <c r="F17" s="14">
        <v>73289</v>
      </c>
      <c r="G17" s="201">
        <f t="shared" si="0"/>
        <v>111280</v>
      </c>
      <c r="H17" s="15">
        <v>121565</v>
      </c>
      <c r="I17" s="16">
        <v>97946</v>
      </c>
      <c r="J17" s="204">
        <f t="shared" si="2"/>
        <v>219511</v>
      </c>
      <c r="K17" s="178" t="s">
        <v>25</v>
      </c>
    </row>
    <row r="18" spans="1:11" s="7" customFormat="1" ht="34.5" customHeight="1">
      <c r="A18" s="173" t="s">
        <v>26</v>
      </c>
      <c r="B18" s="15">
        <v>340133</v>
      </c>
      <c r="C18" s="14">
        <v>63811</v>
      </c>
      <c r="D18" s="201">
        <f t="shared" si="1"/>
        <v>403944</v>
      </c>
      <c r="E18" s="15">
        <v>178389</v>
      </c>
      <c r="F18" s="14">
        <v>366543</v>
      </c>
      <c r="G18" s="201">
        <f t="shared" si="0"/>
        <v>544932</v>
      </c>
      <c r="H18" s="15">
        <v>518522</v>
      </c>
      <c r="I18" s="16">
        <v>430354</v>
      </c>
      <c r="J18" s="204">
        <f t="shared" si="2"/>
        <v>948876</v>
      </c>
      <c r="K18" s="178" t="s">
        <v>27</v>
      </c>
    </row>
    <row r="19" spans="1:11" s="7" customFormat="1" ht="34.5" customHeight="1">
      <c r="A19" s="173" t="s">
        <v>28</v>
      </c>
      <c r="B19" s="15">
        <v>140203</v>
      </c>
      <c r="C19" s="14">
        <v>21559</v>
      </c>
      <c r="D19" s="201">
        <f t="shared" si="1"/>
        <v>161762</v>
      </c>
      <c r="E19" s="15">
        <v>55383</v>
      </c>
      <c r="F19" s="14">
        <v>128582</v>
      </c>
      <c r="G19" s="201">
        <f t="shared" si="0"/>
        <v>183965</v>
      </c>
      <c r="H19" s="15">
        <v>195586</v>
      </c>
      <c r="I19" s="16">
        <v>150141</v>
      </c>
      <c r="J19" s="204">
        <f t="shared" si="2"/>
        <v>345727</v>
      </c>
      <c r="K19" s="178" t="s">
        <v>29</v>
      </c>
    </row>
    <row r="20" spans="1:11" s="7" customFormat="1" ht="34.5" customHeight="1">
      <c r="A20" s="173" t="s">
        <v>30</v>
      </c>
      <c r="B20" s="15">
        <v>118760</v>
      </c>
      <c r="C20" s="14">
        <v>34482</v>
      </c>
      <c r="D20" s="201">
        <f t="shared" si="1"/>
        <v>153242</v>
      </c>
      <c r="E20" s="15">
        <v>42484</v>
      </c>
      <c r="F20" s="14">
        <v>104366</v>
      </c>
      <c r="G20" s="201">
        <f t="shared" si="0"/>
        <v>146850</v>
      </c>
      <c r="H20" s="15">
        <v>161244</v>
      </c>
      <c r="I20" s="16">
        <v>138848</v>
      </c>
      <c r="J20" s="204">
        <f t="shared" si="2"/>
        <v>300092</v>
      </c>
      <c r="K20" s="178" t="s">
        <v>31</v>
      </c>
    </row>
    <row r="21" spans="1:11" s="7" customFormat="1" ht="34.5" customHeight="1" thickBot="1">
      <c r="A21" s="174" t="s">
        <v>32</v>
      </c>
      <c r="B21" s="15">
        <v>135340</v>
      </c>
      <c r="C21" s="14">
        <v>37928</v>
      </c>
      <c r="D21" s="202">
        <f t="shared" si="1"/>
        <v>173268</v>
      </c>
      <c r="E21" s="15">
        <v>47467</v>
      </c>
      <c r="F21" s="14">
        <v>89542</v>
      </c>
      <c r="G21" s="202">
        <f t="shared" si="0"/>
        <v>137009</v>
      </c>
      <c r="H21" s="15">
        <v>182807</v>
      </c>
      <c r="I21" s="16">
        <v>127470</v>
      </c>
      <c r="J21" s="205">
        <f t="shared" si="2"/>
        <v>310277</v>
      </c>
      <c r="K21" s="179" t="s">
        <v>33</v>
      </c>
    </row>
    <row r="22" spans="1:11" s="7" customFormat="1" ht="45" customHeight="1" thickBot="1" thickTop="1">
      <c r="A22" s="175" t="s">
        <v>83</v>
      </c>
      <c r="B22" s="196">
        <f aca="true" t="shared" si="3" ref="B22:J22">SUM(B9:B21)</f>
        <v>8932367</v>
      </c>
      <c r="C22" s="197">
        <f t="shared" si="3"/>
        <v>1611722</v>
      </c>
      <c r="D22" s="198">
        <f t="shared" si="3"/>
        <v>10544089</v>
      </c>
      <c r="E22" s="196">
        <f t="shared" si="3"/>
        <v>2744839</v>
      </c>
      <c r="F22" s="197">
        <f t="shared" si="3"/>
        <v>6543324</v>
      </c>
      <c r="G22" s="198">
        <f t="shared" si="3"/>
        <v>9288163</v>
      </c>
      <c r="H22" s="196">
        <f t="shared" si="3"/>
        <v>11677206</v>
      </c>
      <c r="I22" s="198">
        <f t="shared" si="3"/>
        <v>8155046</v>
      </c>
      <c r="J22" s="199">
        <f t="shared" si="3"/>
        <v>19832252</v>
      </c>
      <c r="K22" s="176" t="s">
        <v>7</v>
      </c>
    </row>
    <row r="23" ht="30" customHeight="1" thickTop="1"/>
    <row r="27" ht="30" customHeight="1">
      <c r="J27" s="155"/>
    </row>
  </sheetData>
  <sheetProtection/>
  <mergeCells count="11">
    <mergeCell ref="B6:D6"/>
    <mergeCell ref="E6:G6"/>
    <mergeCell ref="H6:J6"/>
    <mergeCell ref="A2:K2"/>
    <mergeCell ref="A3:K3"/>
    <mergeCell ref="K5:K8"/>
    <mergeCell ref="A4:K4"/>
    <mergeCell ref="B5:D5"/>
    <mergeCell ref="E5:G5"/>
    <mergeCell ref="H5:J5"/>
    <mergeCell ref="A5:A8"/>
  </mergeCells>
  <printOptions horizontalCentered="1"/>
  <pageMargins left="1" right="1" top="1" bottom="1" header="0.5" footer="0.5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4"/>
  <sheetViews>
    <sheetView rightToLeft="1" zoomScale="60" zoomScaleNormal="60" zoomScalePageLayoutView="0" workbookViewId="0" topLeftCell="A1">
      <selection activeCell="M8" sqref="M8"/>
    </sheetView>
  </sheetViews>
  <sheetFormatPr defaultColWidth="15.7109375" defaultRowHeight="30" customHeight="1"/>
  <cols>
    <col min="1" max="1" width="30.7109375" style="17" customWidth="1"/>
    <col min="2" max="2" width="20.7109375" style="17" customWidth="1"/>
    <col min="3" max="3" width="23.00390625" style="17" bestFit="1" customWidth="1"/>
    <col min="4" max="8" width="20.7109375" style="17" customWidth="1"/>
    <col min="9" max="9" width="30.7109375" style="17" customWidth="1"/>
    <col min="10" max="16384" width="15.7109375" style="17" customWidth="1"/>
  </cols>
  <sheetData>
    <row r="1" spans="1:13" s="4" customFormat="1" ht="30" customHeight="1">
      <c r="A1" s="1" t="s">
        <v>97</v>
      </c>
      <c r="B1" s="1"/>
      <c r="C1" s="1"/>
      <c r="D1" s="1"/>
      <c r="E1" s="1"/>
      <c r="F1" s="1"/>
      <c r="G1" s="1"/>
      <c r="H1" s="1"/>
      <c r="I1" s="2" t="s">
        <v>98</v>
      </c>
      <c r="J1" s="20"/>
      <c r="K1" s="20"/>
      <c r="L1" s="20"/>
      <c r="M1" s="20"/>
    </row>
    <row r="2" spans="1:10" s="5" customFormat="1" ht="30" customHeight="1">
      <c r="A2" s="532" t="s">
        <v>322</v>
      </c>
      <c r="B2" s="532"/>
      <c r="C2" s="532"/>
      <c r="D2" s="532"/>
      <c r="E2" s="532"/>
      <c r="F2" s="532"/>
      <c r="G2" s="532"/>
      <c r="H2" s="532"/>
      <c r="I2" s="532"/>
      <c r="J2" s="46"/>
    </row>
    <row r="3" spans="1:15" s="6" customFormat="1" ht="30" customHeight="1">
      <c r="A3" s="533" t="s">
        <v>251</v>
      </c>
      <c r="B3" s="533"/>
      <c r="C3" s="533"/>
      <c r="D3" s="533"/>
      <c r="E3" s="533"/>
      <c r="F3" s="533"/>
      <c r="G3" s="533"/>
      <c r="H3" s="533"/>
      <c r="I3" s="533"/>
      <c r="J3" s="5"/>
      <c r="K3" s="5"/>
      <c r="L3" s="5"/>
      <c r="M3" s="5"/>
      <c r="N3" s="5"/>
      <c r="O3" s="5"/>
    </row>
    <row r="4" spans="1:15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"/>
      <c r="K4" s="5"/>
      <c r="L4" s="5"/>
      <c r="M4" s="5"/>
      <c r="N4" s="5"/>
      <c r="O4" s="5"/>
    </row>
    <row r="5" spans="1:15" s="7" customFormat="1" ht="39.75" customHeight="1" thickBot="1" thickTop="1">
      <c r="A5" s="540" t="s">
        <v>59</v>
      </c>
      <c r="B5" s="272" t="s">
        <v>87</v>
      </c>
      <c r="C5" s="273" t="s">
        <v>86</v>
      </c>
      <c r="D5" s="272" t="s">
        <v>88</v>
      </c>
      <c r="E5" s="250" t="s">
        <v>411</v>
      </c>
      <c r="F5" s="274" t="s">
        <v>89</v>
      </c>
      <c r="G5" s="274" t="s">
        <v>90</v>
      </c>
      <c r="H5" s="276" t="s">
        <v>83</v>
      </c>
      <c r="I5" s="535" t="s">
        <v>60</v>
      </c>
      <c r="J5" s="5"/>
      <c r="L5" s="5"/>
      <c r="M5" s="5"/>
      <c r="N5" s="5"/>
      <c r="O5" s="5"/>
    </row>
    <row r="6" spans="1:15" s="7" customFormat="1" ht="39.75" customHeight="1" thickBot="1" thickTop="1">
      <c r="A6" s="540"/>
      <c r="B6" s="277" t="s">
        <v>92</v>
      </c>
      <c r="C6" s="278" t="s">
        <v>337</v>
      </c>
      <c r="D6" s="277" t="s">
        <v>93</v>
      </c>
      <c r="E6" s="255" t="s">
        <v>412</v>
      </c>
      <c r="F6" s="277" t="s">
        <v>336</v>
      </c>
      <c r="G6" s="279" t="s">
        <v>94</v>
      </c>
      <c r="H6" s="296" t="s">
        <v>7</v>
      </c>
      <c r="I6" s="537"/>
      <c r="J6" s="5"/>
      <c r="L6" s="5"/>
      <c r="M6" s="5"/>
      <c r="N6" s="5"/>
      <c r="O6" s="5"/>
    </row>
    <row r="7" spans="1:15" s="7" customFormat="1" ht="39.75" customHeight="1" thickTop="1">
      <c r="A7" s="268" t="s">
        <v>51</v>
      </c>
      <c r="B7" s="121">
        <v>0</v>
      </c>
      <c r="C7" s="118">
        <v>987474</v>
      </c>
      <c r="D7" s="47">
        <v>109810</v>
      </c>
      <c r="E7" s="47">
        <v>9534</v>
      </c>
      <c r="F7" s="47">
        <v>86395</v>
      </c>
      <c r="G7" s="48">
        <v>88368</v>
      </c>
      <c r="H7" s="349">
        <f>SUM(B7:G7)</f>
        <v>1281581</v>
      </c>
      <c r="I7" s="297" t="s">
        <v>61</v>
      </c>
      <c r="J7" s="5"/>
      <c r="L7" s="5"/>
      <c r="M7" s="5"/>
      <c r="N7" s="5"/>
      <c r="O7" s="5"/>
    </row>
    <row r="8" spans="1:15" s="7" customFormat="1" ht="39.75" customHeight="1">
      <c r="A8" s="269" t="s">
        <v>52</v>
      </c>
      <c r="B8" s="122">
        <v>18278</v>
      </c>
      <c r="C8" s="119">
        <v>526187</v>
      </c>
      <c r="D8" s="49">
        <v>89669</v>
      </c>
      <c r="E8" s="49">
        <v>8597</v>
      </c>
      <c r="F8" s="49">
        <v>17896</v>
      </c>
      <c r="G8" s="50">
        <v>31302</v>
      </c>
      <c r="H8" s="350">
        <f aca="true" t="shared" si="0" ref="H8:H15">SUM(B8:G8)</f>
        <v>691929</v>
      </c>
      <c r="I8" s="298" t="s">
        <v>62</v>
      </c>
      <c r="J8" s="41"/>
      <c r="L8" s="5"/>
      <c r="M8" s="5"/>
      <c r="N8" s="5"/>
      <c r="O8" s="5"/>
    </row>
    <row r="9" spans="1:15" s="7" customFormat="1" ht="39.75" customHeight="1">
      <c r="A9" s="269" t="s">
        <v>53</v>
      </c>
      <c r="B9" s="122">
        <v>421999</v>
      </c>
      <c r="C9" s="119">
        <v>683222</v>
      </c>
      <c r="D9" s="49">
        <v>157454</v>
      </c>
      <c r="E9" s="49">
        <v>13700</v>
      </c>
      <c r="F9" s="49">
        <v>18201</v>
      </c>
      <c r="G9" s="50">
        <v>62729</v>
      </c>
      <c r="H9" s="350">
        <f t="shared" si="0"/>
        <v>1357305</v>
      </c>
      <c r="I9" s="298" t="s">
        <v>71</v>
      </c>
      <c r="J9" s="41"/>
      <c r="L9" s="5"/>
      <c r="M9" s="5"/>
      <c r="N9" s="5"/>
      <c r="O9" s="5"/>
    </row>
    <row r="10" spans="1:15" s="7" customFormat="1" ht="39.75" customHeight="1">
      <c r="A10" s="269" t="s">
        <v>54</v>
      </c>
      <c r="B10" s="122">
        <v>1452743</v>
      </c>
      <c r="C10" s="119">
        <v>716686</v>
      </c>
      <c r="D10" s="49">
        <v>96217</v>
      </c>
      <c r="E10" s="49">
        <v>14257</v>
      </c>
      <c r="F10" s="49">
        <v>11899</v>
      </c>
      <c r="G10" s="50">
        <v>59187</v>
      </c>
      <c r="H10" s="350">
        <f t="shared" si="0"/>
        <v>2350989</v>
      </c>
      <c r="I10" s="298" t="s">
        <v>72</v>
      </c>
      <c r="J10" s="41"/>
      <c r="L10" s="5"/>
      <c r="M10" s="5"/>
      <c r="N10" s="5"/>
      <c r="O10" s="5"/>
    </row>
    <row r="11" spans="1:15" s="7" customFormat="1" ht="39.75" customHeight="1">
      <c r="A11" s="269" t="s">
        <v>77</v>
      </c>
      <c r="B11" s="122">
        <v>1393004</v>
      </c>
      <c r="C11" s="119">
        <v>1048543</v>
      </c>
      <c r="D11" s="49">
        <v>68661</v>
      </c>
      <c r="E11" s="49">
        <v>36561</v>
      </c>
      <c r="F11" s="49">
        <v>7850</v>
      </c>
      <c r="G11" s="50">
        <v>126286</v>
      </c>
      <c r="H11" s="350">
        <f t="shared" si="0"/>
        <v>2680905</v>
      </c>
      <c r="I11" s="299" t="s">
        <v>108</v>
      </c>
      <c r="J11" s="41"/>
      <c r="L11" s="5"/>
      <c r="M11" s="5"/>
      <c r="N11" s="5"/>
      <c r="O11" s="5"/>
    </row>
    <row r="12" spans="1:15" s="7" customFormat="1" ht="39.75" customHeight="1">
      <c r="A12" s="269" t="s">
        <v>55</v>
      </c>
      <c r="B12" s="122">
        <v>15161</v>
      </c>
      <c r="C12" s="119">
        <v>76862</v>
      </c>
      <c r="D12" s="49">
        <v>25661</v>
      </c>
      <c r="E12" s="49">
        <v>2878</v>
      </c>
      <c r="F12" s="49">
        <v>870</v>
      </c>
      <c r="G12" s="50">
        <v>31951</v>
      </c>
      <c r="H12" s="350">
        <f t="shared" si="0"/>
        <v>153383</v>
      </c>
      <c r="I12" s="298" t="s">
        <v>73</v>
      </c>
      <c r="J12" s="41"/>
      <c r="L12" s="5"/>
      <c r="M12" s="5"/>
      <c r="N12" s="5"/>
      <c r="O12" s="5"/>
    </row>
    <row r="13" spans="1:15" s="7" customFormat="1" ht="39.75" customHeight="1">
      <c r="A13" s="269" t="s">
        <v>56</v>
      </c>
      <c r="B13" s="122">
        <v>48908</v>
      </c>
      <c r="C13" s="119">
        <v>536461</v>
      </c>
      <c r="D13" s="49">
        <v>63298</v>
      </c>
      <c r="E13" s="49">
        <v>13364</v>
      </c>
      <c r="F13" s="49">
        <v>2170</v>
      </c>
      <c r="G13" s="50">
        <v>82286</v>
      </c>
      <c r="H13" s="350">
        <f t="shared" si="0"/>
        <v>746487</v>
      </c>
      <c r="I13" s="298" t="s">
        <v>307</v>
      </c>
      <c r="J13" s="41"/>
      <c r="L13" s="5"/>
      <c r="M13" s="5"/>
      <c r="N13" s="5"/>
      <c r="O13" s="5"/>
    </row>
    <row r="14" spans="1:15" s="7" customFormat="1" ht="39.75" customHeight="1">
      <c r="A14" s="269" t="s">
        <v>376</v>
      </c>
      <c r="B14" s="122">
        <v>2167</v>
      </c>
      <c r="C14" s="119">
        <v>8970</v>
      </c>
      <c r="D14" s="49">
        <v>5435</v>
      </c>
      <c r="E14" s="49">
        <v>324</v>
      </c>
      <c r="F14" s="49">
        <v>0</v>
      </c>
      <c r="G14" s="50">
        <v>1779</v>
      </c>
      <c r="H14" s="350">
        <f t="shared" si="0"/>
        <v>18675</v>
      </c>
      <c r="I14" s="299" t="s">
        <v>308</v>
      </c>
      <c r="J14" s="41"/>
      <c r="L14" s="5"/>
      <c r="M14" s="5"/>
      <c r="N14" s="5"/>
      <c r="O14" s="5"/>
    </row>
    <row r="15" spans="1:15" s="7" customFormat="1" ht="39.75" customHeight="1" thickBot="1">
      <c r="A15" s="270" t="s">
        <v>58</v>
      </c>
      <c r="B15" s="123">
        <v>0</v>
      </c>
      <c r="C15" s="120">
        <v>2108</v>
      </c>
      <c r="D15" s="51">
        <v>2391</v>
      </c>
      <c r="E15" s="51">
        <v>230</v>
      </c>
      <c r="F15" s="51">
        <v>0</v>
      </c>
      <c r="G15" s="52">
        <v>2180</v>
      </c>
      <c r="H15" s="351">
        <f t="shared" si="0"/>
        <v>6909</v>
      </c>
      <c r="I15" s="300" t="s">
        <v>74</v>
      </c>
      <c r="J15" s="41"/>
      <c r="L15" s="5"/>
      <c r="M15" s="5"/>
      <c r="N15" s="5"/>
      <c r="O15" s="5"/>
    </row>
    <row r="16" spans="1:15" s="7" customFormat="1" ht="49.5" customHeight="1" thickBot="1" thickTop="1">
      <c r="A16" s="271" t="s">
        <v>83</v>
      </c>
      <c r="B16" s="316">
        <f aca="true" t="shared" si="1" ref="B16:G16">SUM(B7:B15)</f>
        <v>3352260</v>
      </c>
      <c r="C16" s="345">
        <f t="shared" si="1"/>
        <v>4586513</v>
      </c>
      <c r="D16" s="317">
        <f t="shared" si="1"/>
        <v>618596</v>
      </c>
      <c r="E16" s="317">
        <f t="shared" si="1"/>
        <v>99445</v>
      </c>
      <c r="F16" s="317">
        <f t="shared" si="1"/>
        <v>145281</v>
      </c>
      <c r="G16" s="347">
        <f t="shared" si="1"/>
        <v>486068</v>
      </c>
      <c r="H16" s="313">
        <f>SUM(H7:H15)</f>
        <v>9288163</v>
      </c>
      <c r="I16" s="301" t="s">
        <v>7</v>
      </c>
      <c r="J16" s="41"/>
      <c r="L16" s="5"/>
      <c r="M16" s="5"/>
      <c r="N16" s="5"/>
      <c r="O16" s="5"/>
    </row>
    <row r="17" spans="1:15" ht="30" customHeight="1" thickTop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4"/>
      <c r="M17" s="44"/>
      <c r="N17" s="44"/>
      <c r="O17" s="44"/>
    </row>
    <row r="18" spans="1:15" ht="30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4"/>
      <c r="M18" s="44"/>
      <c r="N18" s="44"/>
      <c r="O18" s="44"/>
    </row>
    <row r="19" spans="1:15" ht="30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4"/>
      <c r="M19" s="44"/>
      <c r="N19" s="44"/>
      <c r="O19" s="44"/>
    </row>
    <row r="20" spans="1:15" ht="30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4"/>
      <c r="M20" s="44"/>
      <c r="N20" s="44"/>
      <c r="O20" s="44"/>
    </row>
    <row r="21" spans="1:15" ht="30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4"/>
      <c r="M21" s="44"/>
      <c r="N21" s="44"/>
      <c r="O21" s="44"/>
    </row>
    <row r="22" spans="1:15" ht="30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4"/>
      <c r="M22" s="44"/>
      <c r="N22" s="44"/>
      <c r="O22" s="44"/>
    </row>
    <row r="23" spans="1:15" ht="30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4"/>
      <c r="M23" s="44"/>
      <c r="N23" s="44"/>
      <c r="O23" s="44"/>
    </row>
    <row r="24" spans="2:11" ht="30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</row>
  </sheetData>
  <sheetProtection/>
  <mergeCells count="5">
    <mergeCell ref="A5:A6"/>
    <mergeCell ref="I5:I6"/>
    <mergeCell ref="A2:I2"/>
    <mergeCell ref="A3:I3"/>
    <mergeCell ref="A4:I4"/>
  </mergeCells>
  <printOptions horizontalCentered="1"/>
  <pageMargins left="1" right="1" top="1" bottom="1" header="0.5" footer="0.5"/>
  <pageSetup fitToHeight="1" fitToWidth="1"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4"/>
  <sheetViews>
    <sheetView rightToLeft="1" zoomScale="60" zoomScaleNormal="60" zoomScalePageLayoutView="0" workbookViewId="0" topLeftCell="A1">
      <selection activeCell="M8" sqref="M8"/>
    </sheetView>
  </sheetViews>
  <sheetFormatPr defaultColWidth="15.7109375" defaultRowHeight="30" customHeight="1"/>
  <cols>
    <col min="1" max="1" width="30.7109375" style="17" customWidth="1"/>
    <col min="2" max="2" width="20.7109375" style="17" customWidth="1"/>
    <col min="3" max="3" width="23.00390625" style="17" bestFit="1" customWidth="1"/>
    <col min="4" max="8" width="20.7109375" style="17" customWidth="1"/>
    <col min="9" max="9" width="30.7109375" style="17" customWidth="1"/>
    <col min="10" max="16384" width="15.7109375" style="17" customWidth="1"/>
  </cols>
  <sheetData>
    <row r="1" spans="1:13" s="4" customFormat="1" ht="30" customHeight="1">
      <c r="A1" s="1" t="s">
        <v>101</v>
      </c>
      <c r="B1" s="1"/>
      <c r="C1" s="1"/>
      <c r="D1" s="1"/>
      <c r="E1" s="1"/>
      <c r="F1" s="1"/>
      <c r="G1" s="1"/>
      <c r="H1" s="1"/>
      <c r="I1" s="2" t="s">
        <v>294</v>
      </c>
      <c r="J1" s="20"/>
      <c r="K1" s="20"/>
      <c r="L1" s="20"/>
      <c r="M1" s="20"/>
    </row>
    <row r="2" spans="1:10" s="5" customFormat="1" ht="30" customHeight="1">
      <c r="A2" s="532" t="s">
        <v>323</v>
      </c>
      <c r="B2" s="532"/>
      <c r="C2" s="532"/>
      <c r="D2" s="532"/>
      <c r="E2" s="532"/>
      <c r="F2" s="532"/>
      <c r="G2" s="532"/>
      <c r="H2" s="532"/>
      <c r="I2" s="532"/>
      <c r="J2" s="46"/>
    </row>
    <row r="3" spans="1:15" s="6" customFormat="1" ht="30" customHeight="1">
      <c r="A3" s="533" t="s">
        <v>252</v>
      </c>
      <c r="B3" s="533"/>
      <c r="C3" s="533"/>
      <c r="D3" s="533"/>
      <c r="E3" s="533"/>
      <c r="F3" s="533"/>
      <c r="G3" s="533"/>
      <c r="H3" s="533"/>
      <c r="I3" s="533"/>
      <c r="J3" s="5"/>
      <c r="K3" s="5"/>
      <c r="L3" s="5"/>
      <c r="M3" s="5"/>
      <c r="N3" s="5"/>
      <c r="O3" s="5"/>
    </row>
    <row r="4" spans="1:15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"/>
      <c r="K4" s="5"/>
      <c r="L4" s="5"/>
      <c r="M4" s="5"/>
      <c r="N4" s="5"/>
      <c r="O4" s="5"/>
    </row>
    <row r="5" spans="1:15" s="7" customFormat="1" ht="54" customHeight="1" thickBot="1" thickTop="1">
      <c r="A5" s="540" t="s">
        <v>59</v>
      </c>
      <c r="B5" s="272" t="s">
        <v>87</v>
      </c>
      <c r="C5" s="273" t="s">
        <v>86</v>
      </c>
      <c r="D5" s="272" t="s">
        <v>88</v>
      </c>
      <c r="E5" s="250" t="s">
        <v>411</v>
      </c>
      <c r="F5" s="274" t="s">
        <v>89</v>
      </c>
      <c r="G5" s="274" t="s">
        <v>90</v>
      </c>
      <c r="H5" s="276" t="s">
        <v>83</v>
      </c>
      <c r="I5" s="535" t="s">
        <v>60</v>
      </c>
      <c r="J5" s="5"/>
      <c r="K5" s="5"/>
      <c r="L5" s="5"/>
      <c r="M5" s="5"/>
      <c r="N5" s="5"/>
      <c r="O5" s="5"/>
    </row>
    <row r="6" spans="1:15" s="7" customFormat="1" ht="39.75" customHeight="1" thickBot="1" thickTop="1">
      <c r="A6" s="540"/>
      <c r="B6" s="277" t="s">
        <v>92</v>
      </c>
      <c r="C6" s="278" t="s">
        <v>337</v>
      </c>
      <c r="D6" s="277" t="s">
        <v>93</v>
      </c>
      <c r="E6" s="255" t="s">
        <v>412</v>
      </c>
      <c r="F6" s="277" t="s">
        <v>336</v>
      </c>
      <c r="G6" s="279" t="s">
        <v>94</v>
      </c>
      <c r="H6" s="296" t="s">
        <v>7</v>
      </c>
      <c r="I6" s="537"/>
      <c r="J6" s="5"/>
      <c r="K6" s="5"/>
      <c r="L6" s="5"/>
      <c r="M6" s="5"/>
      <c r="N6" s="5"/>
      <c r="O6" s="5"/>
    </row>
    <row r="7" spans="1:15" s="7" customFormat="1" ht="39.75" customHeight="1" thickTop="1">
      <c r="A7" s="289" t="s">
        <v>51</v>
      </c>
      <c r="B7" s="121">
        <v>0</v>
      </c>
      <c r="C7" s="118">
        <v>0</v>
      </c>
      <c r="D7" s="47">
        <v>106658</v>
      </c>
      <c r="E7" s="47">
        <v>6400</v>
      </c>
      <c r="F7" s="47">
        <v>39148</v>
      </c>
      <c r="G7" s="48">
        <v>55806</v>
      </c>
      <c r="H7" s="349">
        <f>SUM(B7:G7)</f>
        <v>208012</v>
      </c>
      <c r="I7" s="297" t="s">
        <v>61</v>
      </c>
      <c r="J7" s="5"/>
      <c r="K7" s="5"/>
      <c r="L7" s="5"/>
      <c r="M7" s="5"/>
      <c r="N7" s="5"/>
      <c r="O7" s="5"/>
    </row>
    <row r="8" spans="1:15" s="7" customFormat="1" ht="39.75" customHeight="1">
      <c r="A8" s="302" t="s">
        <v>52</v>
      </c>
      <c r="B8" s="122">
        <v>8299</v>
      </c>
      <c r="C8" s="119">
        <v>0</v>
      </c>
      <c r="D8" s="49">
        <v>88951</v>
      </c>
      <c r="E8" s="49">
        <v>6508</v>
      </c>
      <c r="F8" s="49">
        <v>11188</v>
      </c>
      <c r="G8" s="50">
        <v>25582</v>
      </c>
      <c r="H8" s="350">
        <f aca="true" t="shared" si="0" ref="H8:H15">SUM(B8:G8)</f>
        <v>140528</v>
      </c>
      <c r="I8" s="298" t="s">
        <v>62</v>
      </c>
      <c r="J8" s="41"/>
      <c r="K8" s="41"/>
      <c r="L8" s="5"/>
      <c r="M8" s="5"/>
      <c r="N8" s="5"/>
      <c r="O8" s="5"/>
    </row>
    <row r="9" spans="1:15" s="7" customFormat="1" ht="39.75" customHeight="1">
      <c r="A9" s="302" t="s">
        <v>53</v>
      </c>
      <c r="B9" s="122">
        <v>223907</v>
      </c>
      <c r="C9" s="119">
        <v>0</v>
      </c>
      <c r="D9" s="49">
        <v>156886</v>
      </c>
      <c r="E9" s="49">
        <v>9931</v>
      </c>
      <c r="F9" s="49">
        <v>13573</v>
      </c>
      <c r="G9" s="50">
        <v>51825</v>
      </c>
      <c r="H9" s="350">
        <f t="shared" si="0"/>
        <v>456122</v>
      </c>
      <c r="I9" s="298" t="s">
        <v>71</v>
      </c>
      <c r="J9" s="41"/>
      <c r="K9" s="41"/>
      <c r="L9" s="5"/>
      <c r="M9" s="5"/>
      <c r="N9" s="5"/>
      <c r="O9" s="5"/>
    </row>
    <row r="10" spans="1:15" s="7" customFormat="1" ht="39.75" customHeight="1">
      <c r="A10" s="302" t="s">
        <v>54</v>
      </c>
      <c r="B10" s="122">
        <v>773134</v>
      </c>
      <c r="C10" s="119">
        <v>0</v>
      </c>
      <c r="D10" s="49">
        <v>94840</v>
      </c>
      <c r="E10" s="49">
        <v>9928</v>
      </c>
      <c r="F10" s="49">
        <v>8647</v>
      </c>
      <c r="G10" s="50">
        <v>49365</v>
      </c>
      <c r="H10" s="350">
        <f t="shared" si="0"/>
        <v>935914</v>
      </c>
      <c r="I10" s="298" t="s">
        <v>72</v>
      </c>
      <c r="J10" s="41"/>
      <c r="K10" s="41"/>
      <c r="L10" s="5"/>
      <c r="M10" s="5"/>
      <c r="N10" s="5"/>
      <c r="O10" s="5"/>
    </row>
    <row r="11" spans="1:15" s="7" customFormat="1" ht="39.75" customHeight="1">
      <c r="A11" s="302" t="s">
        <v>77</v>
      </c>
      <c r="B11" s="122">
        <v>678549</v>
      </c>
      <c r="C11" s="119">
        <v>0</v>
      </c>
      <c r="D11" s="49">
        <v>63704</v>
      </c>
      <c r="E11" s="49">
        <v>12068</v>
      </c>
      <c r="F11" s="49">
        <v>5850</v>
      </c>
      <c r="G11" s="50">
        <v>84583</v>
      </c>
      <c r="H11" s="350">
        <f t="shared" si="0"/>
        <v>844754</v>
      </c>
      <c r="I11" s="299" t="s">
        <v>108</v>
      </c>
      <c r="J11" s="41"/>
      <c r="K11" s="41"/>
      <c r="L11" s="5"/>
      <c r="M11" s="5"/>
      <c r="N11" s="5"/>
      <c r="O11" s="5"/>
    </row>
    <row r="12" spans="1:15" s="7" customFormat="1" ht="39.75" customHeight="1">
      <c r="A12" s="302" t="s">
        <v>55</v>
      </c>
      <c r="B12" s="122">
        <v>11794</v>
      </c>
      <c r="C12" s="119">
        <v>0</v>
      </c>
      <c r="D12" s="49">
        <v>18746</v>
      </c>
      <c r="E12" s="49">
        <v>1600</v>
      </c>
      <c r="F12" s="49">
        <v>714</v>
      </c>
      <c r="G12" s="50">
        <v>15732</v>
      </c>
      <c r="H12" s="350">
        <f t="shared" si="0"/>
        <v>48586</v>
      </c>
      <c r="I12" s="298" t="s">
        <v>73</v>
      </c>
      <c r="J12" s="41"/>
      <c r="K12" s="41"/>
      <c r="L12" s="5"/>
      <c r="M12" s="5"/>
      <c r="N12" s="5"/>
      <c r="O12" s="5"/>
    </row>
    <row r="13" spans="1:15" s="7" customFormat="1" ht="39.75" customHeight="1">
      <c r="A13" s="302" t="s">
        <v>56</v>
      </c>
      <c r="B13" s="122">
        <v>25753</v>
      </c>
      <c r="C13" s="119">
        <v>0</v>
      </c>
      <c r="D13" s="49">
        <v>46836</v>
      </c>
      <c r="E13" s="49">
        <v>1354</v>
      </c>
      <c r="F13" s="49">
        <v>1678</v>
      </c>
      <c r="G13" s="50">
        <v>24475</v>
      </c>
      <c r="H13" s="350">
        <f t="shared" si="0"/>
        <v>100096</v>
      </c>
      <c r="I13" s="298" t="s">
        <v>307</v>
      </c>
      <c r="J13" s="41"/>
      <c r="K13" s="41"/>
      <c r="L13" s="5"/>
      <c r="M13" s="5"/>
      <c r="N13" s="5"/>
      <c r="O13" s="5"/>
    </row>
    <row r="14" spans="1:14" s="7" customFormat="1" ht="39.75" customHeight="1">
      <c r="A14" s="302" t="s">
        <v>376</v>
      </c>
      <c r="B14" s="122">
        <v>1376</v>
      </c>
      <c r="C14" s="119">
        <v>0</v>
      </c>
      <c r="D14" s="49">
        <v>4974</v>
      </c>
      <c r="E14" s="49">
        <v>178</v>
      </c>
      <c r="F14" s="49">
        <v>0</v>
      </c>
      <c r="G14" s="50">
        <v>1036</v>
      </c>
      <c r="H14" s="350">
        <f t="shared" si="0"/>
        <v>7564</v>
      </c>
      <c r="I14" s="299" t="s">
        <v>308</v>
      </c>
      <c r="J14" s="41"/>
      <c r="K14" s="41"/>
      <c r="L14" s="5"/>
      <c r="M14" s="5"/>
      <c r="N14" s="5"/>
    </row>
    <row r="15" spans="1:15" s="7" customFormat="1" ht="39.75" customHeight="1" thickBot="1">
      <c r="A15" s="303" t="s">
        <v>58</v>
      </c>
      <c r="B15" s="123">
        <v>0</v>
      </c>
      <c r="C15" s="120">
        <v>0</v>
      </c>
      <c r="D15" s="51">
        <v>1901</v>
      </c>
      <c r="E15" s="51">
        <v>0</v>
      </c>
      <c r="F15" s="51">
        <v>0</v>
      </c>
      <c r="G15" s="52">
        <v>1362</v>
      </c>
      <c r="H15" s="351">
        <f t="shared" si="0"/>
        <v>3263</v>
      </c>
      <c r="I15" s="300" t="s">
        <v>74</v>
      </c>
      <c r="J15" s="41"/>
      <c r="K15" s="41"/>
      <c r="L15" s="5"/>
      <c r="M15" s="5"/>
      <c r="N15" s="5"/>
      <c r="O15" s="5"/>
    </row>
    <row r="16" spans="1:15" s="7" customFormat="1" ht="49.5" customHeight="1" thickBot="1" thickTop="1">
      <c r="A16" s="271" t="s">
        <v>83</v>
      </c>
      <c r="B16" s="316">
        <f aca="true" t="shared" si="1" ref="B16:H16">SUM(B7:B15)</f>
        <v>1722812</v>
      </c>
      <c r="C16" s="345">
        <f t="shared" si="1"/>
        <v>0</v>
      </c>
      <c r="D16" s="317">
        <f t="shared" si="1"/>
        <v>583496</v>
      </c>
      <c r="E16" s="317">
        <f t="shared" si="1"/>
        <v>47967</v>
      </c>
      <c r="F16" s="317">
        <f t="shared" si="1"/>
        <v>80798</v>
      </c>
      <c r="G16" s="347">
        <f t="shared" si="1"/>
        <v>309766</v>
      </c>
      <c r="H16" s="313">
        <f t="shared" si="1"/>
        <v>2744839</v>
      </c>
      <c r="I16" s="301" t="s">
        <v>7</v>
      </c>
      <c r="J16" s="41"/>
      <c r="K16" s="41"/>
      <c r="L16" s="5"/>
      <c r="M16" s="5"/>
      <c r="N16" s="5"/>
      <c r="O16" s="5"/>
    </row>
    <row r="17" spans="1:15" ht="30" customHeight="1" thickTop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4"/>
      <c r="M17" s="44"/>
      <c r="N17" s="44"/>
      <c r="O17" s="44"/>
    </row>
    <row r="18" spans="1:15" ht="30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4"/>
      <c r="M18" s="44"/>
      <c r="N18" s="44"/>
      <c r="O18" s="44"/>
    </row>
    <row r="19" spans="1:15" ht="30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4"/>
      <c r="M19" s="44"/>
      <c r="N19" s="44"/>
      <c r="O19" s="44"/>
    </row>
    <row r="20" spans="1:15" ht="30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4"/>
      <c r="M20" s="44"/>
      <c r="N20" s="44"/>
      <c r="O20" s="44"/>
    </row>
    <row r="21" spans="1:15" ht="30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4"/>
      <c r="M21" s="44"/>
      <c r="N21" s="44"/>
      <c r="O21" s="44"/>
    </row>
    <row r="22" spans="1:15" ht="30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4"/>
      <c r="M22" s="44"/>
      <c r="N22" s="44"/>
      <c r="O22" s="44"/>
    </row>
    <row r="23" spans="1:15" ht="30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4"/>
      <c r="M23" s="44"/>
      <c r="N23" s="44"/>
      <c r="O23" s="44"/>
    </row>
    <row r="24" spans="2:11" ht="30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</row>
  </sheetData>
  <sheetProtection/>
  <mergeCells count="5">
    <mergeCell ref="A5:A6"/>
    <mergeCell ref="I5:I6"/>
    <mergeCell ref="A2:I2"/>
    <mergeCell ref="A3:I3"/>
    <mergeCell ref="A4:I4"/>
  </mergeCells>
  <printOptions horizontalCentered="1"/>
  <pageMargins left="1" right="1" top="1" bottom="1" header="0.5" footer="0.5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4"/>
  <sheetViews>
    <sheetView rightToLeft="1" zoomScale="60" zoomScaleNormal="60" zoomScalePageLayoutView="0" workbookViewId="0" topLeftCell="A1">
      <selection activeCell="M8" sqref="M8"/>
    </sheetView>
  </sheetViews>
  <sheetFormatPr defaultColWidth="15.7109375" defaultRowHeight="30" customHeight="1"/>
  <cols>
    <col min="1" max="1" width="30.7109375" style="17" customWidth="1"/>
    <col min="2" max="2" width="20.7109375" style="17" customWidth="1"/>
    <col min="3" max="3" width="23.00390625" style="17" bestFit="1" customWidth="1"/>
    <col min="4" max="8" width="20.7109375" style="17" customWidth="1"/>
    <col min="9" max="9" width="30.7109375" style="17" customWidth="1"/>
    <col min="10" max="16384" width="15.7109375" style="17" customWidth="1"/>
  </cols>
  <sheetData>
    <row r="1" spans="1:13" s="4" customFormat="1" ht="30" customHeight="1">
      <c r="A1" s="1" t="s">
        <v>102</v>
      </c>
      <c r="B1" s="1"/>
      <c r="C1" s="1"/>
      <c r="D1" s="1"/>
      <c r="E1" s="1"/>
      <c r="F1" s="1"/>
      <c r="G1" s="1"/>
      <c r="H1" s="1"/>
      <c r="I1" s="2" t="s">
        <v>103</v>
      </c>
      <c r="J1" s="20"/>
      <c r="K1" s="20"/>
      <c r="L1" s="20"/>
      <c r="M1" s="20"/>
    </row>
    <row r="2" spans="1:10" s="5" customFormat="1" ht="30" customHeight="1">
      <c r="A2" s="532" t="s">
        <v>324</v>
      </c>
      <c r="B2" s="532"/>
      <c r="C2" s="532"/>
      <c r="D2" s="532"/>
      <c r="E2" s="532"/>
      <c r="F2" s="532"/>
      <c r="G2" s="532"/>
      <c r="H2" s="532"/>
      <c r="I2" s="532"/>
      <c r="J2" s="46"/>
    </row>
    <row r="3" spans="1:15" s="6" customFormat="1" ht="30" customHeight="1">
      <c r="A3" s="533" t="s">
        <v>253</v>
      </c>
      <c r="B3" s="533"/>
      <c r="C3" s="533"/>
      <c r="D3" s="533"/>
      <c r="E3" s="533"/>
      <c r="F3" s="533"/>
      <c r="G3" s="533"/>
      <c r="H3" s="533"/>
      <c r="I3" s="533"/>
      <c r="J3" s="5"/>
      <c r="K3" s="5"/>
      <c r="L3" s="5"/>
      <c r="M3" s="5"/>
      <c r="N3" s="5"/>
      <c r="O3" s="5"/>
    </row>
    <row r="4" spans="1:15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"/>
      <c r="K4" s="5"/>
      <c r="L4" s="5"/>
      <c r="M4" s="5"/>
      <c r="N4" s="5"/>
      <c r="O4" s="5"/>
    </row>
    <row r="5" spans="1:15" s="7" customFormat="1" ht="54" customHeight="1" thickBot="1" thickTop="1">
      <c r="A5" s="540" t="s">
        <v>59</v>
      </c>
      <c r="B5" s="272" t="s">
        <v>87</v>
      </c>
      <c r="C5" s="273" t="s">
        <v>86</v>
      </c>
      <c r="D5" s="272" t="s">
        <v>88</v>
      </c>
      <c r="E5" s="250" t="s">
        <v>411</v>
      </c>
      <c r="F5" s="274" t="s">
        <v>89</v>
      </c>
      <c r="G5" s="274" t="s">
        <v>90</v>
      </c>
      <c r="H5" s="276" t="s">
        <v>83</v>
      </c>
      <c r="I5" s="535" t="s">
        <v>60</v>
      </c>
      <c r="J5" s="5"/>
      <c r="K5" s="5"/>
      <c r="L5" s="5"/>
      <c r="M5" s="5"/>
      <c r="N5" s="5"/>
      <c r="O5" s="5"/>
    </row>
    <row r="6" spans="1:15" s="7" customFormat="1" ht="39.75" customHeight="1" thickBot="1" thickTop="1">
      <c r="A6" s="540"/>
      <c r="B6" s="277" t="s">
        <v>92</v>
      </c>
      <c r="C6" s="278" t="s">
        <v>337</v>
      </c>
      <c r="D6" s="277" t="s">
        <v>93</v>
      </c>
      <c r="E6" s="255" t="s">
        <v>412</v>
      </c>
      <c r="F6" s="277" t="s">
        <v>336</v>
      </c>
      <c r="G6" s="279" t="s">
        <v>94</v>
      </c>
      <c r="H6" s="296" t="s">
        <v>7</v>
      </c>
      <c r="I6" s="537"/>
      <c r="J6" s="5"/>
      <c r="K6" s="5"/>
      <c r="L6" s="5"/>
      <c r="M6" s="5"/>
      <c r="N6" s="5"/>
      <c r="O6" s="5"/>
    </row>
    <row r="7" spans="1:15" s="7" customFormat="1" ht="39.75" customHeight="1" thickTop="1">
      <c r="A7" s="289" t="s">
        <v>51</v>
      </c>
      <c r="B7" s="121">
        <v>0</v>
      </c>
      <c r="C7" s="118">
        <v>904723</v>
      </c>
      <c r="D7" s="47">
        <v>108615</v>
      </c>
      <c r="E7" s="47">
        <v>9233</v>
      </c>
      <c r="F7" s="47">
        <v>69359</v>
      </c>
      <c r="G7" s="48">
        <v>79710</v>
      </c>
      <c r="H7" s="349">
        <f>SUM(B7:G7)</f>
        <v>1171640</v>
      </c>
      <c r="I7" s="297" t="s">
        <v>61</v>
      </c>
      <c r="J7" s="5"/>
      <c r="K7" s="5"/>
      <c r="L7" s="5"/>
      <c r="M7" s="5"/>
      <c r="N7" s="5"/>
      <c r="O7" s="5"/>
    </row>
    <row r="8" spans="1:15" s="7" customFormat="1" ht="39.75" customHeight="1">
      <c r="A8" s="302" t="s">
        <v>52</v>
      </c>
      <c r="B8" s="122">
        <v>14773</v>
      </c>
      <c r="C8" s="119">
        <v>414585</v>
      </c>
      <c r="D8" s="49">
        <v>88093</v>
      </c>
      <c r="E8" s="49">
        <v>6229</v>
      </c>
      <c r="F8" s="49">
        <v>11355</v>
      </c>
      <c r="G8" s="50">
        <v>21452</v>
      </c>
      <c r="H8" s="350">
        <f aca="true" t="shared" si="0" ref="H8:H15">SUM(B8:G8)</f>
        <v>556487</v>
      </c>
      <c r="I8" s="298" t="s">
        <v>62</v>
      </c>
      <c r="J8" s="41"/>
      <c r="K8" s="41"/>
      <c r="L8" s="5"/>
      <c r="M8" s="5"/>
      <c r="N8" s="5"/>
      <c r="O8" s="5"/>
    </row>
    <row r="9" spans="1:15" s="7" customFormat="1" ht="39.75" customHeight="1">
      <c r="A9" s="302" t="s">
        <v>53</v>
      </c>
      <c r="B9" s="122">
        <v>357994</v>
      </c>
      <c r="C9" s="119">
        <v>583237</v>
      </c>
      <c r="D9" s="49">
        <v>156891</v>
      </c>
      <c r="E9" s="49">
        <v>12234</v>
      </c>
      <c r="F9" s="49">
        <v>16536</v>
      </c>
      <c r="G9" s="50">
        <v>56145</v>
      </c>
      <c r="H9" s="350">
        <f t="shared" si="0"/>
        <v>1183037</v>
      </c>
      <c r="I9" s="298" t="s">
        <v>71</v>
      </c>
      <c r="J9" s="41"/>
      <c r="K9" s="41"/>
      <c r="L9" s="5"/>
      <c r="M9" s="5"/>
      <c r="N9" s="5"/>
      <c r="O9" s="5"/>
    </row>
    <row r="10" spans="1:15" s="7" customFormat="1" ht="39.75" customHeight="1">
      <c r="A10" s="302" t="s">
        <v>54</v>
      </c>
      <c r="B10" s="122">
        <v>1231954</v>
      </c>
      <c r="C10" s="119">
        <v>558734</v>
      </c>
      <c r="D10" s="49">
        <v>95586</v>
      </c>
      <c r="E10" s="49">
        <v>12467</v>
      </c>
      <c r="F10" s="49">
        <v>10413</v>
      </c>
      <c r="G10" s="50">
        <v>51663</v>
      </c>
      <c r="H10" s="350">
        <f t="shared" si="0"/>
        <v>1960817</v>
      </c>
      <c r="I10" s="298" t="s">
        <v>72</v>
      </c>
      <c r="J10" s="41"/>
      <c r="K10" s="41"/>
      <c r="L10" s="5"/>
      <c r="M10" s="5"/>
      <c r="N10" s="5"/>
      <c r="O10" s="5"/>
    </row>
    <row r="11" spans="1:15" s="7" customFormat="1" ht="39.75" customHeight="1">
      <c r="A11" s="302" t="s">
        <v>77</v>
      </c>
      <c r="B11" s="122">
        <v>1282293</v>
      </c>
      <c r="C11" s="119">
        <v>812449</v>
      </c>
      <c r="D11" s="49">
        <v>67415</v>
      </c>
      <c r="E11" s="49">
        <v>29422</v>
      </c>
      <c r="F11" s="49">
        <v>7229</v>
      </c>
      <c r="G11" s="50">
        <v>119885</v>
      </c>
      <c r="H11" s="350">
        <f t="shared" si="0"/>
        <v>2318693</v>
      </c>
      <c r="I11" s="299" t="s">
        <v>108</v>
      </c>
      <c r="J11" s="41"/>
      <c r="K11" s="41"/>
      <c r="L11" s="5"/>
      <c r="M11" s="5"/>
      <c r="N11" s="5"/>
      <c r="O11" s="5"/>
    </row>
    <row r="12" spans="1:15" s="7" customFormat="1" ht="39.75" customHeight="1">
      <c r="A12" s="302" t="s">
        <v>55</v>
      </c>
      <c r="B12" s="122">
        <v>14033</v>
      </c>
      <c r="C12" s="119">
        <v>44393</v>
      </c>
      <c r="D12" s="49">
        <v>25360</v>
      </c>
      <c r="E12" s="49">
        <v>2284</v>
      </c>
      <c r="F12" s="49">
        <v>870</v>
      </c>
      <c r="G12" s="50">
        <v>29615</v>
      </c>
      <c r="H12" s="350">
        <f t="shared" si="0"/>
        <v>116555</v>
      </c>
      <c r="I12" s="298" t="s">
        <v>73</v>
      </c>
      <c r="J12" s="41"/>
      <c r="K12" s="41"/>
      <c r="L12" s="5"/>
      <c r="M12" s="5"/>
      <c r="N12" s="5"/>
      <c r="O12" s="5"/>
    </row>
    <row r="13" spans="1:15" s="7" customFormat="1" ht="39.75" customHeight="1">
      <c r="A13" s="302" t="s">
        <v>56</v>
      </c>
      <c r="B13" s="122">
        <v>40891</v>
      </c>
      <c r="C13" s="119">
        <v>322181</v>
      </c>
      <c r="D13" s="49">
        <v>59848</v>
      </c>
      <c r="E13" s="49">
        <v>9739</v>
      </c>
      <c r="F13" s="49">
        <v>985</v>
      </c>
      <c r="G13" s="50">
        <v>69882</v>
      </c>
      <c r="H13" s="350">
        <f t="shared" si="0"/>
        <v>503526</v>
      </c>
      <c r="I13" s="298" t="s">
        <v>307</v>
      </c>
      <c r="J13" s="41"/>
      <c r="K13" s="41"/>
      <c r="L13" s="5"/>
      <c r="M13" s="5"/>
      <c r="N13" s="5"/>
      <c r="O13" s="5"/>
    </row>
    <row r="14" spans="1:15" s="7" customFormat="1" ht="39.75" customHeight="1">
      <c r="A14" s="302" t="s">
        <v>376</v>
      </c>
      <c r="B14" s="122">
        <v>1710</v>
      </c>
      <c r="C14" s="119">
        <v>1493</v>
      </c>
      <c r="D14" s="49">
        <v>5435</v>
      </c>
      <c r="E14" s="49">
        <v>178</v>
      </c>
      <c r="F14" s="49">
        <v>0</v>
      </c>
      <c r="G14" s="50">
        <v>1003</v>
      </c>
      <c r="H14" s="350">
        <f t="shared" si="0"/>
        <v>9819</v>
      </c>
      <c r="I14" s="299" t="s">
        <v>308</v>
      </c>
      <c r="J14" s="41"/>
      <c r="K14" s="41"/>
      <c r="L14" s="5"/>
      <c r="M14" s="5"/>
      <c r="N14" s="5"/>
      <c r="O14" s="5"/>
    </row>
    <row r="15" spans="1:15" s="7" customFormat="1" ht="39.75" customHeight="1" thickBot="1">
      <c r="A15" s="303" t="s">
        <v>58</v>
      </c>
      <c r="B15" s="123">
        <v>0</v>
      </c>
      <c r="C15" s="120">
        <v>0</v>
      </c>
      <c r="D15" s="51">
        <v>1973</v>
      </c>
      <c r="E15" s="51">
        <v>230</v>
      </c>
      <c r="F15" s="51">
        <v>0</v>
      </c>
      <c r="G15" s="52">
        <v>284</v>
      </c>
      <c r="H15" s="351">
        <f t="shared" si="0"/>
        <v>2487</v>
      </c>
      <c r="I15" s="300" t="s">
        <v>74</v>
      </c>
      <c r="J15" s="41"/>
      <c r="K15" s="41"/>
      <c r="L15" s="5"/>
      <c r="M15" s="5"/>
      <c r="N15" s="5"/>
      <c r="O15" s="5"/>
    </row>
    <row r="16" spans="1:15" s="7" customFormat="1" ht="49.5" customHeight="1" thickBot="1" thickTop="1">
      <c r="A16" s="271" t="s">
        <v>83</v>
      </c>
      <c r="B16" s="316">
        <f aca="true" t="shared" si="1" ref="B16:H16">SUM(B7:B15)</f>
        <v>2943648</v>
      </c>
      <c r="C16" s="345">
        <f t="shared" si="1"/>
        <v>3641795</v>
      </c>
      <c r="D16" s="317">
        <f t="shared" si="1"/>
        <v>609216</v>
      </c>
      <c r="E16" s="317">
        <f t="shared" si="1"/>
        <v>82016</v>
      </c>
      <c r="F16" s="317">
        <f t="shared" si="1"/>
        <v>116747</v>
      </c>
      <c r="G16" s="347">
        <f t="shared" si="1"/>
        <v>429639</v>
      </c>
      <c r="H16" s="313">
        <f t="shared" si="1"/>
        <v>7823061</v>
      </c>
      <c r="I16" s="301" t="s">
        <v>7</v>
      </c>
      <c r="J16" s="41"/>
      <c r="K16" s="41"/>
      <c r="L16" s="5"/>
      <c r="M16" s="5"/>
      <c r="N16" s="5"/>
      <c r="O16" s="5"/>
    </row>
    <row r="17" spans="1:15" ht="30" customHeight="1" thickTop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4"/>
      <c r="M17" s="44"/>
      <c r="N17" s="44"/>
      <c r="O17" s="44"/>
    </row>
    <row r="18" spans="1:15" ht="30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4"/>
      <c r="M18" s="44"/>
      <c r="N18" s="44"/>
      <c r="O18" s="44"/>
    </row>
    <row r="19" spans="1:15" ht="30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4"/>
      <c r="M19" s="44"/>
      <c r="N19" s="44"/>
      <c r="O19" s="44"/>
    </row>
    <row r="20" spans="1:15" ht="30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4"/>
      <c r="M20" s="44"/>
      <c r="N20" s="44"/>
      <c r="O20" s="44"/>
    </row>
    <row r="21" spans="1:15" ht="30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4"/>
      <c r="M21" s="44"/>
      <c r="N21" s="44"/>
      <c r="O21" s="44"/>
    </row>
    <row r="22" spans="1:15" ht="30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4"/>
      <c r="M22" s="44"/>
      <c r="N22" s="44"/>
      <c r="O22" s="44"/>
    </row>
    <row r="23" spans="1:15" ht="30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4"/>
      <c r="M23" s="44"/>
      <c r="N23" s="44"/>
      <c r="O23" s="44"/>
    </row>
    <row r="24" spans="2:11" ht="30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</row>
  </sheetData>
  <sheetProtection/>
  <mergeCells count="5">
    <mergeCell ref="A2:I2"/>
    <mergeCell ref="A3:I3"/>
    <mergeCell ref="A4:I4"/>
    <mergeCell ref="A5:A6"/>
    <mergeCell ref="I5:I6"/>
  </mergeCells>
  <printOptions horizontalCentered="1"/>
  <pageMargins left="1" right="1" top="1" bottom="1" header="0.5" footer="0.5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4"/>
  <sheetViews>
    <sheetView rightToLeft="1" zoomScale="60" zoomScaleNormal="60" zoomScalePageLayoutView="0" workbookViewId="0" topLeftCell="A1">
      <selection activeCell="M8" sqref="M8"/>
    </sheetView>
  </sheetViews>
  <sheetFormatPr defaultColWidth="15.7109375" defaultRowHeight="30" customHeight="1"/>
  <cols>
    <col min="1" max="1" width="30.7109375" style="17" customWidth="1"/>
    <col min="2" max="2" width="20.7109375" style="17" customWidth="1"/>
    <col min="3" max="3" width="23.00390625" style="17" bestFit="1" customWidth="1"/>
    <col min="4" max="8" width="20.7109375" style="17" customWidth="1"/>
    <col min="9" max="9" width="30.7109375" style="17" customWidth="1"/>
    <col min="10" max="16384" width="15.7109375" style="17" customWidth="1"/>
  </cols>
  <sheetData>
    <row r="1" spans="1:13" s="4" customFormat="1" ht="30" customHeight="1">
      <c r="A1" s="1" t="s">
        <v>104</v>
      </c>
      <c r="B1" s="1"/>
      <c r="C1" s="1"/>
      <c r="D1" s="1"/>
      <c r="E1" s="1"/>
      <c r="F1" s="1"/>
      <c r="G1" s="1"/>
      <c r="H1" s="1"/>
      <c r="I1" s="2" t="s">
        <v>105</v>
      </c>
      <c r="J1" s="20"/>
      <c r="K1" s="20"/>
      <c r="L1" s="20"/>
      <c r="M1" s="20"/>
    </row>
    <row r="2" spans="1:10" s="5" customFormat="1" ht="30" customHeight="1">
      <c r="A2" s="532" t="s">
        <v>325</v>
      </c>
      <c r="B2" s="532"/>
      <c r="C2" s="532"/>
      <c r="D2" s="532"/>
      <c r="E2" s="532"/>
      <c r="F2" s="532"/>
      <c r="G2" s="532"/>
      <c r="H2" s="532"/>
      <c r="I2" s="532"/>
      <c r="J2" s="46"/>
    </row>
    <row r="3" spans="1:15" s="6" customFormat="1" ht="30" customHeight="1">
      <c r="A3" s="533" t="s">
        <v>254</v>
      </c>
      <c r="B3" s="533"/>
      <c r="C3" s="533"/>
      <c r="D3" s="533"/>
      <c r="E3" s="533"/>
      <c r="F3" s="533"/>
      <c r="G3" s="533"/>
      <c r="H3" s="533"/>
      <c r="I3" s="533"/>
      <c r="J3" s="5"/>
      <c r="K3" s="5"/>
      <c r="L3" s="5"/>
      <c r="M3" s="5"/>
      <c r="N3" s="5"/>
      <c r="O3" s="5"/>
    </row>
    <row r="4" spans="1:15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"/>
      <c r="K4" s="5"/>
      <c r="L4" s="5"/>
      <c r="M4" s="5"/>
      <c r="N4" s="5"/>
      <c r="O4" s="5"/>
    </row>
    <row r="5" spans="1:15" s="7" customFormat="1" ht="51.75" customHeight="1" thickBot="1" thickTop="1">
      <c r="A5" s="540" t="s">
        <v>59</v>
      </c>
      <c r="B5" s="272" t="s">
        <v>87</v>
      </c>
      <c r="C5" s="273" t="s">
        <v>86</v>
      </c>
      <c r="D5" s="272" t="s">
        <v>88</v>
      </c>
      <c r="E5" s="250" t="s">
        <v>411</v>
      </c>
      <c r="F5" s="274" t="s">
        <v>89</v>
      </c>
      <c r="G5" s="274" t="s">
        <v>90</v>
      </c>
      <c r="H5" s="276" t="s">
        <v>83</v>
      </c>
      <c r="I5" s="535" t="s">
        <v>60</v>
      </c>
      <c r="J5" s="5"/>
      <c r="K5" s="5"/>
      <c r="L5" s="5"/>
      <c r="M5" s="5"/>
      <c r="N5" s="5"/>
      <c r="O5" s="5"/>
    </row>
    <row r="6" spans="1:15" s="7" customFormat="1" ht="39.75" customHeight="1" thickBot="1" thickTop="1">
      <c r="A6" s="540"/>
      <c r="B6" s="277" t="s">
        <v>92</v>
      </c>
      <c r="C6" s="278" t="s">
        <v>337</v>
      </c>
      <c r="D6" s="277" t="s">
        <v>93</v>
      </c>
      <c r="E6" s="255" t="s">
        <v>412</v>
      </c>
      <c r="F6" s="277" t="s">
        <v>336</v>
      </c>
      <c r="G6" s="279" t="s">
        <v>94</v>
      </c>
      <c r="H6" s="296" t="s">
        <v>7</v>
      </c>
      <c r="I6" s="537"/>
      <c r="J6" s="5"/>
      <c r="K6" s="5"/>
      <c r="L6" s="5"/>
      <c r="M6" s="5"/>
      <c r="N6" s="5"/>
      <c r="O6" s="5"/>
    </row>
    <row r="7" spans="1:15" s="7" customFormat="1" ht="39.75" customHeight="1" thickTop="1">
      <c r="A7" s="289" t="s">
        <v>51</v>
      </c>
      <c r="B7" s="121">
        <v>0</v>
      </c>
      <c r="C7" s="118">
        <v>0</v>
      </c>
      <c r="D7" s="47">
        <v>105463</v>
      </c>
      <c r="E7" s="47">
        <v>6099</v>
      </c>
      <c r="F7" s="47">
        <v>31789</v>
      </c>
      <c r="G7" s="48">
        <v>49824</v>
      </c>
      <c r="H7" s="352">
        <f>SUM(B7:G7)</f>
        <v>193175</v>
      </c>
      <c r="I7" s="297" t="s">
        <v>61</v>
      </c>
      <c r="J7" s="5"/>
      <c r="K7" s="5"/>
      <c r="L7" s="5"/>
      <c r="M7" s="5"/>
      <c r="N7" s="5"/>
      <c r="O7" s="5"/>
    </row>
    <row r="8" spans="1:15" s="7" customFormat="1" ht="39.75" customHeight="1">
      <c r="A8" s="302" t="s">
        <v>52</v>
      </c>
      <c r="B8" s="122">
        <v>5881</v>
      </c>
      <c r="C8" s="119">
        <v>0</v>
      </c>
      <c r="D8" s="49">
        <v>87375</v>
      </c>
      <c r="E8" s="49">
        <v>4438</v>
      </c>
      <c r="F8" s="49">
        <v>5415</v>
      </c>
      <c r="G8" s="50">
        <v>16600</v>
      </c>
      <c r="H8" s="353">
        <f aca="true" t="shared" si="0" ref="H8:H15">SUM(B8:G8)</f>
        <v>119709</v>
      </c>
      <c r="I8" s="298" t="s">
        <v>62</v>
      </c>
      <c r="J8" s="41"/>
      <c r="K8" s="41"/>
      <c r="L8" s="5"/>
      <c r="M8" s="5"/>
      <c r="N8" s="5"/>
      <c r="O8" s="5"/>
    </row>
    <row r="9" spans="1:15" s="7" customFormat="1" ht="39.75" customHeight="1">
      <c r="A9" s="302" t="s">
        <v>53</v>
      </c>
      <c r="B9" s="122">
        <v>188252</v>
      </c>
      <c r="C9" s="119">
        <v>0</v>
      </c>
      <c r="D9" s="49">
        <v>156323</v>
      </c>
      <c r="E9" s="49">
        <v>9107</v>
      </c>
      <c r="F9" s="49">
        <v>12025</v>
      </c>
      <c r="G9" s="50">
        <v>46216</v>
      </c>
      <c r="H9" s="353">
        <f t="shared" si="0"/>
        <v>411923</v>
      </c>
      <c r="I9" s="298" t="s">
        <v>71</v>
      </c>
      <c r="J9" s="41"/>
      <c r="K9" s="41"/>
      <c r="L9" s="5"/>
      <c r="M9" s="5"/>
      <c r="N9" s="5"/>
      <c r="O9" s="5"/>
    </row>
    <row r="10" spans="1:15" s="7" customFormat="1" ht="39.75" customHeight="1">
      <c r="A10" s="302" t="s">
        <v>54</v>
      </c>
      <c r="B10" s="122">
        <v>652423</v>
      </c>
      <c r="C10" s="119">
        <v>0</v>
      </c>
      <c r="D10" s="49">
        <v>94258</v>
      </c>
      <c r="E10" s="49">
        <v>8958</v>
      </c>
      <c r="F10" s="49">
        <v>7459</v>
      </c>
      <c r="G10" s="50">
        <v>42941</v>
      </c>
      <c r="H10" s="353">
        <f t="shared" si="0"/>
        <v>806039</v>
      </c>
      <c r="I10" s="298" t="s">
        <v>72</v>
      </c>
      <c r="J10" s="41"/>
      <c r="K10" s="41"/>
      <c r="L10" s="5"/>
      <c r="M10" s="5"/>
      <c r="N10" s="5"/>
      <c r="O10" s="5"/>
    </row>
    <row r="11" spans="1:15" s="7" customFormat="1" ht="45.75" customHeight="1">
      <c r="A11" s="302" t="s">
        <v>77</v>
      </c>
      <c r="B11" s="122">
        <v>615279</v>
      </c>
      <c r="C11" s="119">
        <v>0</v>
      </c>
      <c r="D11" s="49">
        <v>62458</v>
      </c>
      <c r="E11" s="49">
        <v>9866</v>
      </c>
      <c r="F11" s="49">
        <v>5229</v>
      </c>
      <c r="G11" s="50">
        <v>80402</v>
      </c>
      <c r="H11" s="353">
        <f t="shared" si="0"/>
        <v>773234</v>
      </c>
      <c r="I11" s="298" t="s">
        <v>108</v>
      </c>
      <c r="J11" s="41"/>
      <c r="K11" s="41"/>
      <c r="L11" s="5"/>
      <c r="M11" s="5"/>
      <c r="N11" s="5"/>
      <c r="O11" s="5"/>
    </row>
    <row r="12" spans="1:15" s="7" customFormat="1" ht="39.75" customHeight="1">
      <c r="A12" s="302" t="s">
        <v>55</v>
      </c>
      <c r="B12" s="122">
        <v>11354</v>
      </c>
      <c r="C12" s="119">
        <v>0</v>
      </c>
      <c r="D12" s="49">
        <v>18445</v>
      </c>
      <c r="E12" s="49">
        <v>1600</v>
      </c>
      <c r="F12" s="49">
        <v>714</v>
      </c>
      <c r="G12" s="50">
        <v>14208</v>
      </c>
      <c r="H12" s="353">
        <f t="shared" si="0"/>
        <v>46321</v>
      </c>
      <c r="I12" s="298" t="s">
        <v>73</v>
      </c>
      <c r="J12" s="41"/>
      <c r="K12" s="41"/>
      <c r="L12" s="5"/>
      <c r="M12" s="5"/>
      <c r="N12" s="5"/>
      <c r="O12" s="5"/>
    </row>
    <row r="13" spans="1:15" s="7" customFormat="1" ht="39.75" customHeight="1">
      <c r="A13" s="302" t="s">
        <v>56</v>
      </c>
      <c r="B13" s="122">
        <v>20631</v>
      </c>
      <c r="C13" s="119">
        <v>0</v>
      </c>
      <c r="D13" s="49">
        <v>44231</v>
      </c>
      <c r="E13" s="49">
        <v>915</v>
      </c>
      <c r="F13" s="49">
        <v>745</v>
      </c>
      <c r="G13" s="50">
        <v>16604</v>
      </c>
      <c r="H13" s="353">
        <f t="shared" si="0"/>
        <v>83126</v>
      </c>
      <c r="I13" s="298" t="s">
        <v>307</v>
      </c>
      <c r="J13" s="41"/>
      <c r="K13" s="41"/>
      <c r="L13" s="5"/>
      <c r="M13" s="5"/>
      <c r="N13" s="5"/>
      <c r="O13" s="5"/>
    </row>
    <row r="14" spans="1:15" s="7" customFormat="1" ht="39.75" customHeight="1">
      <c r="A14" s="302" t="s">
        <v>376</v>
      </c>
      <c r="B14" s="122">
        <v>1165</v>
      </c>
      <c r="C14" s="119">
        <v>0</v>
      </c>
      <c r="D14" s="49">
        <v>4974</v>
      </c>
      <c r="E14" s="49">
        <v>178</v>
      </c>
      <c r="F14" s="49">
        <v>0</v>
      </c>
      <c r="G14" s="50">
        <v>506</v>
      </c>
      <c r="H14" s="353">
        <f t="shared" si="0"/>
        <v>6823</v>
      </c>
      <c r="I14" s="299" t="s">
        <v>308</v>
      </c>
      <c r="J14" s="41"/>
      <c r="K14" s="41"/>
      <c r="L14" s="5"/>
      <c r="M14" s="5"/>
      <c r="N14" s="5"/>
      <c r="O14" s="5"/>
    </row>
    <row r="15" spans="1:15" s="7" customFormat="1" ht="39.75" customHeight="1" thickBot="1">
      <c r="A15" s="303" t="s">
        <v>58</v>
      </c>
      <c r="B15" s="123">
        <v>0</v>
      </c>
      <c r="C15" s="120">
        <v>0</v>
      </c>
      <c r="D15" s="51">
        <v>1483</v>
      </c>
      <c r="E15" s="51">
        <v>0</v>
      </c>
      <c r="F15" s="51">
        <v>0</v>
      </c>
      <c r="G15" s="52">
        <v>284</v>
      </c>
      <c r="H15" s="354">
        <f t="shared" si="0"/>
        <v>1767</v>
      </c>
      <c r="I15" s="300" t="s">
        <v>74</v>
      </c>
      <c r="J15" s="41"/>
      <c r="K15" s="41"/>
      <c r="L15" s="5"/>
      <c r="M15" s="5"/>
      <c r="N15" s="5"/>
      <c r="O15" s="5"/>
    </row>
    <row r="16" spans="1:15" s="7" customFormat="1" ht="49.5" customHeight="1" thickBot="1" thickTop="1">
      <c r="A16" s="271" t="s">
        <v>83</v>
      </c>
      <c r="B16" s="316">
        <f aca="true" t="shared" si="1" ref="B16:H16">SUM(B7:B15)</f>
        <v>1494985</v>
      </c>
      <c r="C16" s="345">
        <f t="shared" si="1"/>
        <v>0</v>
      </c>
      <c r="D16" s="317">
        <f t="shared" si="1"/>
        <v>575010</v>
      </c>
      <c r="E16" s="317">
        <f t="shared" si="1"/>
        <v>41161</v>
      </c>
      <c r="F16" s="317">
        <f t="shared" si="1"/>
        <v>63376</v>
      </c>
      <c r="G16" s="347">
        <f t="shared" si="1"/>
        <v>267585</v>
      </c>
      <c r="H16" s="313">
        <f t="shared" si="1"/>
        <v>2442117</v>
      </c>
      <c r="I16" s="301" t="s">
        <v>7</v>
      </c>
      <c r="J16" s="41"/>
      <c r="K16" s="41"/>
      <c r="L16" s="5"/>
      <c r="M16" s="5"/>
      <c r="N16" s="5"/>
      <c r="O16" s="5"/>
    </row>
    <row r="17" spans="1:15" ht="30" customHeight="1" thickTop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4"/>
      <c r="M17" s="44"/>
      <c r="N17" s="44"/>
      <c r="O17" s="44"/>
    </row>
    <row r="18" spans="1:15" ht="30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4"/>
      <c r="M18" s="44"/>
      <c r="N18" s="44"/>
      <c r="O18" s="44"/>
    </row>
    <row r="19" spans="1:15" ht="30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4"/>
      <c r="M19" s="44"/>
      <c r="N19" s="44"/>
      <c r="O19" s="44"/>
    </row>
    <row r="20" spans="1:15" ht="30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4"/>
      <c r="M20" s="44"/>
      <c r="N20" s="44"/>
      <c r="O20" s="44"/>
    </row>
    <row r="21" spans="1:15" ht="30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4"/>
      <c r="M21" s="44"/>
      <c r="N21" s="44"/>
      <c r="O21" s="44"/>
    </row>
    <row r="22" spans="1:15" ht="30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4"/>
      <c r="M22" s="44"/>
      <c r="N22" s="44"/>
      <c r="O22" s="44"/>
    </row>
    <row r="23" spans="1:15" ht="30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4"/>
      <c r="M23" s="44"/>
      <c r="N23" s="44"/>
      <c r="O23" s="44"/>
    </row>
    <row r="24" spans="2:11" ht="30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</row>
  </sheetData>
  <sheetProtection/>
  <mergeCells count="5">
    <mergeCell ref="A5:A6"/>
    <mergeCell ref="I5:I6"/>
    <mergeCell ref="A2:I2"/>
    <mergeCell ref="A3:I3"/>
    <mergeCell ref="A4:I4"/>
  </mergeCells>
  <printOptions horizontalCentered="1"/>
  <pageMargins left="1" right="1" top="1" bottom="1" header="0.5" footer="0.5"/>
  <pageSetup fitToHeight="1" fitToWidth="1"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4"/>
  <sheetViews>
    <sheetView rightToLeft="1" zoomScale="70" zoomScaleNormal="70" zoomScalePageLayoutView="0" workbookViewId="0" topLeftCell="A1">
      <selection activeCell="M8" sqref="M8"/>
    </sheetView>
  </sheetViews>
  <sheetFormatPr defaultColWidth="15.7109375" defaultRowHeight="30" customHeight="1"/>
  <cols>
    <col min="1" max="1" width="23.57421875" style="17" customWidth="1"/>
    <col min="2" max="2" width="21.7109375" style="17" customWidth="1"/>
    <col min="3" max="3" width="23.00390625" style="17" bestFit="1" customWidth="1"/>
    <col min="4" max="8" width="21.7109375" style="17" customWidth="1"/>
    <col min="9" max="9" width="23.57421875" style="17" customWidth="1"/>
    <col min="10" max="16384" width="15.7109375" style="17" customWidth="1"/>
  </cols>
  <sheetData>
    <row r="1" spans="1:13" s="4" customFormat="1" ht="30" customHeight="1">
      <c r="A1" s="1" t="s">
        <v>106</v>
      </c>
      <c r="B1" s="1"/>
      <c r="C1" s="1"/>
      <c r="D1" s="1"/>
      <c r="E1" s="1"/>
      <c r="F1" s="1"/>
      <c r="G1" s="1"/>
      <c r="H1" s="1"/>
      <c r="I1" s="2" t="s">
        <v>107</v>
      </c>
      <c r="J1" s="20"/>
      <c r="K1" s="20"/>
      <c r="L1" s="20"/>
      <c r="M1" s="20"/>
    </row>
    <row r="2" spans="1:10" s="5" customFormat="1" ht="30" customHeight="1">
      <c r="A2" s="532" t="s">
        <v>326</v>
      </c>
      <c r="B2" s="532"/>
      <c r="C2" s="532"/>
      <c r="D2" s="532"/>
      <c r="E2" s="532"/>
      <c r="F2" s="532"/>
      <c r="G2" s="532"/>
      <c r="H2" s="532"/>
      <c r="I2" s="532"/>
      <c r="J2" s="46"/>
    </row>
    <row r="3" spans="1:15" s="6" customFormat="1" ht="30" customHeight="1">
      <c r="A3" s="533" t="s">
        <v>255</v>
      </c>
      <c r="B3" s="533"/>
      <c r="C3" s="533"/>
      <c r="D3" s="533"/>
      <c r="E3" s="533"/>
      <c r="F3" s="533"/>
      <c r="G3" s="533"/>
      <c r="H3" s="533"/>
      <c r="I3" s="533"/>
      <c r="J3" s="5"/>
      <c r="K3" s="5"/>
      <c r="L3" s="5"/>
      <c r="M3" s="5"/>
      <c r="N3" s="5"/>
      <c r="O3" s="5"/>
    </row>
    <row r="4" spans="1:15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"/>
      <c r="K4" s="5"/>
      <c r="L4" s="5"/>
      <c r="M4" s="5"/>
      <c r="N4" s="5"/>
      <c r="O4" s="5"/>
    </row>
    <row r="5" spans="1:15" s="7" customFormat="1" ht="57" customHeight="1" thickBot="1" thickTop="1">
      <c r="A5" s="540" t="s">
        <v>84</v>
      </c>
      <c r="B5" s="272" t="s">
        <v>87</v>
      </c>
      <c r="C5" s="273" t="s">
        <v>86</v>
      </c>
      <c r="D5" s="272" t="s">
        <v>88</v>
      </c>
      <c r="E5" s="250" t="s">
        <v>411</v>
      </c>
      <c r="F5" s="274" t="s">
        <v>89</v>
      </c>
      <c r="G5" s="274" t="s">
        <v>90</v>
      </c>
      <c r="H5" s="276" t="s">
        <v>83</v>
      </c>
      <c r="I5" s="535" t="s">
        <v>63</v>
      </c>
      <c r="J5" s="5"/>
      <c r="L5" s="5"/>
      <c r="M5" s="5"/>
      <c r="N5" s="5"/>
      <c r="O5" s="5"/>
    </row>
    <row r="6" spans="1:15" s="7" customFormat="1" ht="57" customHeight="1" thickBot="1" thickTop="1">
      <c r="A6" s="540"/>
      <c r="B6" s="277" t="s">
        <v>92</v>
      </c>
      <c r="C6" s="278" t="s">
        <v>337</v>
      </c>
      <c r="D6" s="277" t="s">
        <v>93</v>
      </c>
      <c r="E6" s="255" t="s">
        <v>412</v>
      </c>
      <c r="F6" s="277" t="s">
        <v>336</v>
      </c>
      <c r="G6" s="279" t="s">
        <v>94</v>
      </c>
      <c r="H6" s="280" t="s">
        <v>7</v>
      </c>
      <c r="I6" s="537"/>
      <c r="J6" s="5"/>
      <c r="L6" s="5"/>
      <c r="M6" s="5"/>
      <c r="N6" s="5"/>
      <c r="O6" s="5"/>
    </row>
    <row r="7" spans="1:15" s="7" customFormat="1" ht="57" customHeight="1" thickTop="1">
      <c r="A7" s="307" t="s">
        <v>64</v>
      </c>
      <c r="B7" s="128">
        <v>3219976</v>
      </c>
      <c r="C7" s="134">
        <v>550905</v>
      </c>
      <c r="D7" s="129">
        <v>6031</v>
      </c>
      <c r="E7" s="129">
        <v>55988</v>
      </c>
      <c r="F7" s="129">
        <v>64352</v>
      </c>
      <c r="G7" s="124">
        <v>257755</v>
      </c>
      <c r="H7" s="314">
        <f>SUM(B7:G7)</f>
        <v>4155007</v>
      </c>
      <c r="I7" s="304" t="s">
        <v>65</v>
      </c>
      <c r="J7" s="5"/>
      <c r="L7" s="5"/>
      <c r="M7" s="5"/>
      <c r="N7" s="5"/>
      <c r="O7" s="5"/>
    </row>
    <row r="8" spans="1:15" s="7" customFormat="1" ht="57" customHeight="1">
      <c r="A8" s="308" t="s">
        <v>66</v>
      </c>
      <c r="B8" s="53">
        <v>123194</v>
      </c>
      <c r="C8" s="124">
        <v>3590119</v>
      </c>
      <c r="D8" s="54">
        <v>582747</v>
      </c>
      <c r="E8" s="54">
        <v>36638</v>
      </c>
      <c r="F8" s="54">
        <v>40586</v>
      </c>
      <c r="G8" s="55">
        <v>184938</v>
      </c>
      <c r="H8" s="314">
        <f>SUM(B8:G8)</f>
        <v>4558222</v>
      </c>
      <c r="I8" s="305" t="s">
        <v>67</v>
      </c>
      <c r="J8" s="41"/>
      <c r="L8" s="5"/>
      <c r="M8" s="5"/>
      <c r="N8" s="5"/>
      <c r="O8" s="5"/>
    </row>
    <row r="9" spans="1:15" s="7" customFormat="1" ht="57" customHeight="1">
      <c r="A9" s="308" t="s">
        <v>68</v>
      </c>
      <c r="B9" s="53">
        <v>7529</v>
      </c>
      <c r="C9" s="124">
        <v>83696</v>
      </c>
      <c r="D9" s="54">
        <v>8282</v>
      </c>
      <c r="E9" s="54">
        <v>4570</v>
      </c>
      <c r="F9" s="54">
        <v>4004</v>
      </c>
      <c r="G9" s="55">
        <v>9625</v>
      </c>
      <c r="H9" s="314">
        <f>SUM(B9:G9)</f>
        <v>117706</v>
      </c>
      <c r="I9" s="305" t="s">
        <v>75</v>
      </c>
      <c r="J9" s="41"/>
      <c r="L9" s="5"/>
      <c r="M9" s="5"/>
      <c r="N9" s="5"/>
      <c r="O9" s="5"/>
    </row>
    <row r="10" spans="1:15" s="7" customFormat="1" ht="57" customHeight="1" thickBot="1">
      <c r="A10" s="309" t="s">
        <v>69</v>
      </c>
      <c r="B10" s="56">
        <v>1561</v>
      </c>
      <c r="C10" s="135">
        <v>361793</v>
      </c>
      <c r="D10" s="57">
        <v>21536</v>
      </c>
      <c r="E10" s="57">
        <v>2249</v>
      </c>
      <c r="F10" s="57">
        <v>36339</v>
      </c>
      <c r="G10" s="105">
        <v>33750</v>
      </c>
      <c r="H10" s="314">
        <f>SUM(B10:G10)</f>
        <v>457228</v>
      </c>
      <c r="I10" s="306" t="s">
        <v>76</v>
      </c>
      <c r="J10" s="41"/>
      <c r="L10" s="5"/>
      <c r="M10" s="5"/>
      <c r="N10" s="5"/>
      <c r="O10" s="5"/>
    </row>
    <row r="11" spans="1:15" s="7" customFormat="1" ht="57" customHeight="1" thickBot="1" thickTop="1">
      <c r="A11" s="271" t="s">
        <v>83</v>
      </c>
      <c r="B11" s="316">
        <f aca="true" t="shared" si="0" ref="B11:H11">SUM(B7:B10)</f>
        <v>3352260</v>
      </c>
      <c r="C11" s="345">
        <f t="shared" si="0"/>
        <v>4586513</v>
      </c>
      <c r="D11" s="317">
        <f t="shared" si="0"/>
        <v>618596</v>
      </c>
      <c r="E11" s="317">
        <f t="shared" si="0"/>
        <v>99445</v>
      </c>
      <c r="F11" s="317">
        <f t="shared" si="0"/>
        <v>145281</v>
      </c>
      <c r="G11" s="318">
        <f t="shared" si="0"/>
        <v>486068</v>
      </c>
      <c r="H11" s="313">
        <f t="shared" si="0"/>
        <v>9288163</v>
      </c>
      <c r="I11" s="301" t="s">
        <v>7</v>
      </c>
      <c r="J11" s="41"/>
      <c r="L11" s="5"/>
      <c r="M11" s="5"/>
      <c r="N11" s="5"/>
      <c r="O11" s="5"/>
    </row>
    <row r="12" spans="1:15" ht="30" customHeight="1" thickTop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4"/>
      <c r="M12" s="44"/>
      <c r="N12" s="44"/>
      <c r="O12" s="44"/>
    </row>
    <row r="13" spans="1:15" ht="30" customHeigh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4"/>
      <c r="M13" s="44"/>
      <c r="N13" s="44"/>
      <c r="O13" s="44"/>
    </row>
    <row r="14" spans="1:15" ht="30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4"/>
      <c r="M14" s="44"/>
      <c r="N14" s="44"/>
      <c r="O14" s="44"/>
    </row>
    <row r="15" spans="1:15" ht="30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4"/>
      <c r="M15" s="44"/>
      <c r="N15" s="44"/>
      <c r="O15" s="44"/>
    </row>
    <row r="16" spans="1:15" ht="30" customHeigh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4"/>
      <c r="M16" s="44"/>
      <c r="N16" s="44"/>
      <c r="O16" s="44"/>
    </row>
    <row r="17" spans="1:15" ht="30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4"/>
      <c r="M17" s="44"/>
      <c r="N17" s="44"/>
      <c r="O17" s="44"/>
    </row>
    <row r="18" spans="1:15" ht="30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4"/>
      <c r="M18" s="44"/>
      <c r="N18" s="44"/>
      <c r="O18" s="44"/>
    </row>
    <row r="19" spans="1:15" ht="30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4"/>
      <c r="M19" s="44"/>
      <c r="N19" s="44"/>
      <c r="O19" s="44"/>
    </row>
    <row r="20" spans="1:15" ht="30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4"/>
      <c r="M20" s="44"/>
      <c r="N20" s="44"/>
      <c r="O20" s="44"/>
    </row>
    <row r="21" spans="1:15" ht="30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4"/>
      <c r="M21" s="44"/>
      <c r="N21" s="44"/>
      <c r="O21" s="44"/>
    </row>
    <row r="22" spans="1:15" ht="30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4"/>
      <c r="M22" s="44"/>
      <c r="N22" s="44"/>
      <c r="O22" s="44"/>
    </row>
    <row r="23" spans="1:15" ht="30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4"/>
      <c r="M23" s="44"/>
      <c r="N23" s="44"/>
      <c r="O23" s="44"/>
    </row>
    <row r="24" spans="2:11" ht="30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</row>
  </sheetData>
  <sheetProtection/>
  <mergeCells count="5">
    <mergeCell ref="A2:I2"/>
    <mergeCell ref="A3:I3"/>
    <mergeCell ref="A4:I4"/>
    <mergeCell ref="A5:A6"/>
    <mergeCell ref="I5:I6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4"/>
  <sheetViews>
    <sheetView rightToLeft="1" zoomScale="70" zoomScaleNormal="70" zoomScalePageLayoutView="0" workbookViewId="0" topLeftCell="A1">
      <selection activeCell="M8" sqref="M8"/>
    </sheetView>
  </sheetViews>
  <sheetFormatPr defaultColWidth="15.7109375" defaultRowHeight="30" customHeight="1"/>
  <cols>
    <col min="1" max="1" width="23.57421875" style="17" customWidth="1"/>
    <col min="2" max="2" width="21.7109375" style="17" customWidth="1"/>
    <col min="3" max="3" width="23.00390625" style="17" bestFit="1" customWidth="1"/>
    <col min="4" max="8" width="21.7109375" style="17" customWidth="1"/>
    <col min="9" max="9" width="23.57421875" style="17" customWidth="1"/>
    <col min="10" max="16384" width="15.7109375" style="17" customWidth="1"/>
  </cols>
  <sheetData>
    <row r="1" spans="1:13" s="4" customFormat="1" ht="30" customHeight="1">
      <c r="A1" s="1" t="s">
        <v>109</v>
      </c>
      <c r="B1" s="1"/>
      <c r="C1" s="1"/>
      <c r="D1" s="1"/>
      <c r="E1" s="1"/>
      <c r="F1" s="1"/>
      <c r="G1" s="1"/>
      <c r="H1" s="1"/>
      <c r="I1" s="2" t="s">
        <v>110</v>
      </c>
      <c r="J1" s="20"/>
      <c r="K1" s="20"/>
      <c r="L1" s="20"/>
      <c r="M1" s="20"/>
    </row>
    <row r="2" spans="1:10" s="5" customFormat="1" ht="30" customHeight="1">
      <c r="A2" s="532" t="s">
        <v>327</v>
      </c>
      <c r="B2" s="532"/>
      <c r="C2" s="532"/>
      <c r="D2" s="532"/>
      <c r="E2" s="532"/>
      <c r="F2" s="532"/>
      <c r="G2" s="532"/>
      <c r="H2" s="532"/>
      <c r="I2" s="532"/>
      <c r="J2" s="46"/>
    </row>
    <row r="3" spans="1:15" s="6" customFormat="1" ht="30" customHeight="1">
      <c r="A3" s="533" t="s">
        <v>347</v>
      </c>
      <c r="B3" s="533"/>
      <c r="C3" s="533"/>
      <c r="D3" s="533"/>
      <c r="E3" s="533"/>
      <c r="F3" s="533"/>
      <c r="G3" s="533"/>
      <c r="H3" s="533"/>
      <c r="I3" s="533"/>
      <c r="J3" s="5"/>
      <c r="K3" s="5"/>
      <c r="L3" s="5"/>
      <c r="M3" s="5"/>
      <c r="N3" s="5"/>
      <c r="O3" s="5"/>
    </row>
    <row r="4" spans="1:15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"/>
      <c r="K4" s="5"/>
      <c r="L4" s="5"/>
      <c r="M4" s="5"/>
      <c r="N4" s="5"/>
      <c r="O4" s="5"/>
    </row>
    <row r="5" spans="1:15" s="7" customFormat="1" ht="57" customHeight="1" thickBot="1" thickTop="1">
      <c r="A5" s="540" t="s">
        <v>84</v>
      </c>
      <c r="B5" s="272" t="s">
        <v>87</v>
      </c>
      <c r="C5" s="273" t="s">
        <v>86</v>
      </c>
      <c r="D5" s="272" t="s">
        <v>88</v>
      </c>
      <c r="E5" s="250" t="s">
        <v>411</v>
      </c>
      <c r="F5" s="274" t="s">
        <v>89</v>
      </c>
      <c r="G5" s="274" t="s">
        <v>90</v>
      </c>
      <c r="H5" s="276" t="s">
        <v>83</v>
      </c>
      <c r="I5" s="535" t="s">
        <v>63</v>
      </c>
      <c r="J5" s="5"/>
      <c r="L5" s="5"/>
      <c r="M5" s="5"/>
      <c r="N5" s="5"/>
      <c r="O5" s="5"/>
    </row>
    <row r="6" spans="1:15" s="7" customFormat="1" ht="57" customHeight="1" thickBot="1" thickTop="1">
      <c r="A6" s="540"/>
      <c r="B6" s="277" t="s">
        <v>92</v>
      </c>
      <c r="C6" s="278" t="s">
        <v>337</v>
      </c>
      <c r="D6" s="277" t="s">
        <v>93</v>
      </c>
      <c r="E6" s="255" t="s">
        <v>412</v>
      </c>
      <c r="F6" s="277" t="s">
        <v>336</v>
      </c>
      <c r="G6" s="279" t="s">
        <v>94</v>
      </c>
      <c r="H6" s="280" t="s">
        <v>7</v>
      </c>
      <c r="I6" s="537"/>
      <c r="J6" s="5"/>
      <c r="L6" s="5"/>
      <c r="M6" s="5"/>
      <c r="N6" s="5"/>
      <c r="O6" s="5"/>
    </row>
    <row r="7" spans="1:15" s="7" customFormat="1" ht="57" customHeight="1" thickTop="1">
      <c r="A7" s="307" t="s">
        <v>64</v>
      </c>
      <c r="B7" s="132">
        <v>1693302</v>
      </c>
      <c r="C7" s="139">
        <v>0</v>
      </c>
      <c r="D7" s="133">
        <v>4503</v>
      </c>
      <c r="E7" s="133">
        <v>31121</v>
      </c>
      <c r="F7" s="133">
        <v>39869</v>
      </c>
      <c r="G7" s="127">
        <v>181594</v>
      </c>
      <c r="H7" s="314">
        <f>SUM(B7:G7)</f>
        <v>1950389</v>
      </c>
      <c r="I7" s="304" t="s">
        <v>65</v>
      </c>
      <c r="J7" s="5"/>
      <c r="L7" s="5"/>
      <c r="M7" s="5"/>
      <c r="N7" s="5"/>
      <c r="O7" s="5"/>
    </row>
    <row r="8" spans="1:15" s="7" customFormat="1" ht="57" customHeight="1">
      <c r="A8" s="308" t="s">
        <v>66</v>
      </c>
      <c r="B8" s="143">
        <v>28003</v>
      </c>
      <c r="C8" s="119">
        <v>0</v>
      </c>
      <c r="D8" s="58">
        <v>557358</v>
      </c>
      <c r="E8" s="58">
        <v>15416</v>
      </c>
      <c r="F8" s="58">
        <v>32833</v>
      </c>
      <c r="G8" s="59">
        <v>117136</v>
      </c>
      <c r="H8" s="314">
        <f>SUM(B8:G8)</f>
        <v>750746</v>
      </c>
      <c r="I8" s="305" t="s">
        <v>67</v>
      </c>
      <c r="J8" s="41"/>
      <c r="L8" s="5"/>
      <c r="M8" s="5"/>
      <c r="N8" s="5"/>
      <c r="O8" s="5"/>
    </row>
    <row r="9" spans="1:15" s="7" customFormat="1" ht="57" customHeight="1">
      <c r="A9" s="308" t="s">
        <v>68</v>
      </c>
      <c r="B9" s="143">
        <v>1218</v>
      </c>
      <c r="C9" s="119">
        <v>0</v>
      </c>
      <c r="D9" s="58">
        <v>7179</v>
      </c>
      <c r="E9" s="58">
        <v>945</v>
      </c>
      <c r="F9" s="58">
        <v>1738</v>
      </c>
      <c r="G9" s="59">
        <v>3616</v>
      </c>
      <c r="H9" s="314">
        <f>SUM(B9:G9)</f>
        <v>14696</v>
      </c>
      <c r="I9" s="305" t="s">
        <v>75</v>
      </c>
      <c r="J9" s="41"/>
      <c r="L9" s="5"/>
      <c r="M9" s="5"/>
      <c r="N9" s="5"/>
      <c r="O9" s="5"/>
    </row>
    <row r="10" spans="1:15" s="7" customFormat="1" ht="57" customHeight="1" thickBot="1">
      <c r="A10" s="309" t="s">
        <v>69</v>
      </c>
      <c r="B10" s="144">
        <v>289</v>
      </c>
      <c r="C10" s="120">
        <v>0</v>
      </c>
      <c r="D10" s="60">
        <v>14456</v>
      </c>
      <c r="E10" s="60">
        <v>485</v>
      </c>
      <c r="F10" s="60">
        <v>6358</v>
      </c>
      <c r="G10" s="61">
        <v>7420</v>
      </c>
      <c r="H10" s="314">
        <f>SUM(B10:G10)</f>
        <v>29008</v>
      </c>
      <c r="I10" s="306" t="s">
        <v>76</v>
      </c>
      <c r="J10" s="41"/>
      <c r="L10" s="5"/>
      <c r="M10" s="5"/>
      <c r="N10" s="5"/>
      <c r="O10" s="5"/>
    </row>
    <row r="11" spans="1:15" s="7" customFormat="1" ht="57" customHeight="1" thickBot="1" thickTop="1">
      <c r="A11" s="271" t="s">
        <v>83</v>
      </c>
      <c r="B11" s="316">
        <f aca="true" t="shared" si="0" ref="B11:H11">SUM(B7:B10)</f>
        <v>1722812</v>
      </c>
      <c r="C11" s="345">
        <f t="shared" si="0"/>
        <v>0</v>
      </c>
      <c r="D11" s="317">
        <f t="shared" si="0"/>
        <v>583496</v>
      </c>
      <c r="E11" s="317">
        <f t="shared" si="0"/>
        <v>47967</v>
      </c>
      <c r="F11" s="317">
        <f t="shared" si="0"/>
        <v>80798</v>
      </c>
      <c r="G11" s="318">
        <f t="shared" si="0"/>
        <v>309766</v>
      </c>
      <c r="H11" s="313">
        <f t="shared" si="0"/>
        <v>2744839</v>
      </c>
      <c r="I11" s="301" t="s">
        <v>7</v>
      </c>
      <c r="J11" s="41"/>
      <c r="L11" s="5"/>
      <c r="M11" s="5"/>
      <c r="N11" s="5"/>
      <c r="O11" s="5"/>
    </row>
    <row r="12" spans="1:15" ht="30" customHeight="1" thickTop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4"/>
      <c r="M12" s="44"/>
      <c r="N12" s="44"/>
      <c r="O12" s="44"/>
    </row>
    <row r="13" spans="1:15" ht="30" customHeigh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4"/>
      <c r="M13" s="44"/>
      <c r="N13" s="44"/>
      <c r="O13" s="44"/>
    </row>
    <row r="14" spans="1:14" ht="30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4"/>
      <c r="M14" s="44"/>
      <c r="N14" s="44"/>
    </row>
    <row r="15" spans="1:15" ht="30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4"/>
      <c r="M15" s="44"/>
      <c r="N15" s="44"/>
      <c r="O15" s="44"/>
    </row>
    <row r="16" spans="1:15" ht="30" customHeigh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4"/>
      <c r="M16" s="44"/>
      <c r="N16" s="44"/>
      <c r="O16" s="44"/>
    </row>
    <row r="17" spans="1:15" ht="30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4"/>
      <c r="M17" s="44"/>
      <c r="N17" s="44"/>
      <c r="O17" s="44"/>
    </row>
    <row r="18" spans="1:15" ht="30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4"/>
      <c r="M18" s="44"/>
      <c r="N18" s="44"/>
      <c r="O18" s="44"/>
    </row>
    <row r="19" spans="1:15" ht="30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4"/>
      <c r="M19" s="44"/>
      <c r="N19" s="44"/>
      <c r="O19" s="44"/>
    </row>
    <row r="20" spans="1:15" ht="30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4"/>
      <c r="M20" s="44"/>
      <c r="N20" s="44"/>
      <c r="O20" s="44"/>
    </row>
    <row r="21" spans="1:15" ht="30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4"/>
      <c r="M21" s="44"/>
      <c r="N21" s="44"/>
      <c r="O21" s="44"/>
    </row>
    <row r="22" spans="1:15" ht="30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4"/>
      <c r="M22" s="44"/>
      <c r="N22" s="44"/>
      <c r="O22" s="44"/>
    </row>
    <row r="23" spans="1:15" ht="30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4"/>
      <c r="M23" s="44"/>
      <c r="N23" s="44"/>
      <c r="O23" s="44"/>
    </row>
    <row r="24" spans="2:11" ht="30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</row>
  </sheetData>
  <sheetProtection/>
  <mergeCells count="5">
    <mergeCell ref="A5:A6"/>
    <mergeCell ref="I5:I6"/>
    <mergeCell ref="A2:I2"/>
    <mergeCell ref="A3:I3"/>
    <mergeCell ref="A4:I4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4"/>
  <sheetViews>
    <sheetView rightToLeft="1" zoomScale="70" zoomScaleNormal="70" zoomScalePageLayoutView="0" workbookViewId="0" topLeftCell="A4">
      <selection activeCell="M8" sqref="M8"/>
    </sheetView>
  </sheetViews>
  <sheetFormatPr defaultColWidth="15.7109375" defaultRowHeight="30" customHeight="1"/>
  <cols>
    <col min="1" max="1" width="23.57421875" style="17" customWidth="1"/>
    <col min="2" max="2" width="21.7109375" style="17" customWidth="1"/>
    <col min="3" max="3" width="23.00390625" style="17" bestFit="1" customWidth="1"/>
    <col min="4" max="8" width="21.7109375" style="17" customWidth="1"/>
    <col min="9" max="9" width="23.57421875" style="17" customWidth="1"/>
    <col min="10" max="16384" width="15.7109375" style="17" customWidth="1"/>
  </cols>
  <sheetData>
    <row r="1" spans="1:13" s="4" customFormat="1" ht="30" customHeight="1">
      <c r="A1" s="1" t="s">
        <v>111</v>
      </c>
      <c r="B1" s="1"/>
      <c r="C1" s="1"/>
      <c r="D1" s="1"/>
      <c r="E1" s="1"/>
      <c r="F1" s="1"/>
      <c r="G1" s="1"/>
      <c r="H1" s="1"/>
      <c r="I1" s="2" t="s">
        <v>112</v>
      </c>
      <c r="J1" s="20"/>
      <c r="K1" s="20"/>
      <c r="L1" s="20"/>
      <c r="M1" s="20"/>
    </row>
    <row r="2" spans="1:10" s="5" customFormat="1" ht="30" customHeight="1">
      <c r="A2" s="532" t="s">
        <v>328</v>
      </c>
      <c r="B2" s="532"/>
      <c r="C2" s="532"/>
      <c r="D2" s="532"/>
      <c r="E2" s="532"/>
      <c r="F2" s="532"/>
      <c r="G2" s="532"/>
      <c r="H2" s="532"/>
      <c r="I2" s="532"/>
      <c r="J2" s="46"/>
    </row>
    <row r="3" spans="1:15" s="6" customFormat="1" ht="30" customHeight="1">
      <c r="A3" s="533" t="s">
        <v>256</v>
      </c>
      <c r="B3" s="533"/>
      <c r="C3" s="533"/>
      <c r="D3" s="533"/>
      <c r="E3" s="533"/>
      <c r="F3" s="533"/>
      <c r="G3" s="533"/>
      <c r="H3" s="533"/>
      <c r="I3" s="533"/>
      <c r="J3" s="5"/>
      <c r="K3" s="5"/>
      <c r="L3" s="5"/>
      <c r="M3" s="5"/>
      <c r="N3" s="5"/>
      <c r="O3" s="5"/>
    </row>
    <row r="4" spans="1:15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"/>
      <c r="K4" s="5"/>
      <c r="L4" s="5"/>
      <c r="M4" s="5"/>
      <c r="N4" s="5"/>
      <c r="O4" s="5"/>
    </row>
    <row r="5" spans="1:15" s="7" customFormat="1" ht="57" customHeight="1" thickBot="1" thickTop="1">
      <c r="A5" s="540" t="s">
        <v>84</v>
      </c>
      <c r="B5" s="272" t="s">
        <v>87</v>
      </c>
      <c r="C5" s="273" t="s">
        <v>86</v>
      </c>
      <c r="D5" s="272" t="s">
        <v>88</v>
      </c>
      <c r="E5" s="250" t="s">
        <v>411</v>
      </c>
      <c r="F5" s="274" t="s">
        <v>89</v>
      </c>
      <c r="G5" s="274" t="s">
        <v>90</v>
      </c>
      <c r="H5" s="276" t="s">
        <v>83</v>
      </c>
      <c r="I5" s="535" t="s">
        <v>63</v>
      </c>
      <c r="J5" s="5"/>
      <c r="L5" s="5"/>
      <c r="M5" s="5"/>
      <c r="N5" s="5"/>
      <c r="O5" s="5"/>
    </row>
    <row r="6" spans="1:15" s="7" customFormat="1" ht="57" customHeight="1" thickBot="1" thickTop="1">
      <c r="A6" s="540"/>
      <c r="B6" s="277" t="s">
        <v>92</v>
      </c>
      <c r="C6" s="278" t="s">
        <v>337</v>
      </c>
      <c r="D6" s="277" t="s">
        <v>93</v>
      </c>
      <c r="E6" s="255" t="s">
        <v>412</v>
      </c>
      <c r="F6" s="277" t="s">
        <v>336</v>
      </c>
      <c r="G6" s="279" t="s">
        <v>94</v>
      </c>
      <c r="H6" s="280" t="s">
        <v>7</v>
      </c>
      <c r="I6" s="537"/>
      <c r="J6" s="5"/>
      <c r="L6" s="5"/>
      <c r="M6" s="5"/>
      <c r="N6" s="5"/>
      <c r="O6" s="5"/>
    </row>
    <row r="7" spans="1:15" s="7" customFormat="1" ht="57" customHeight="1" thickTop="1">
      <c r="A7" s="307" t="s">
        <v>64</v>
      </c>
      <c r="B7" s="130">
        <v>2822044</v>
      </c>
      <c r="C7" s="137">
        <v>473011</v>
      </c>
      <c r="D7" s="131">
        <v>6031</v>
      </c>
      <c r="E7" s="131">
        <v>48359</v>
      </c>
      <c r="F7" s="131">
        <v>59028</v>
      </c>
      <c r="G7" s="126">
        <v>236419</v>
      </c>
      <c r="H7" s="314">
        <f>SUM(B7:G7)</f>
        <v>3644892</v>
      </c>
      <c r="I7" s="304" t="s">
        <v>65</v>
      </c>
      <c r="J7" s="5"/>
      <c r="L7" s="5"/>
      <c r="M7" s="5"/>
      <c r="N7" s="5"/>
      <c r="O7" s="5"/>
    </row>
    <row r="8" spans="1:15" s="7" customFormat="1" ht="57" customHeight="1">
      <c r="A8" s="308" t="s">
        <v>66</v>
      </c>
      <c r="B8" s="62">
        <v>113634</v>
      </c>
      <c r="C8" s="126">
        <v>2761692</v>
      </c>
      <c r="D8" s="63">
        <v>574096</v>
      </c>
      <c r="E8" s="63">
        <v>28128</v>
      </c>
      <c r="F8" s="63">
        <v>27180</v>
      </c>
      <c r="G8" s="64">
        <v>155044</v>
      </c>
      <c r="H8" s="314">
        <f>SUM(B8:G8)</f>
        <v>3659774</v>
      </c>
      <c r="I8" s="305" t="s">
        <v>67</v>
      </c>
      <c r="J8" s="41"/>
      <c r="L8" s="5"/>
      <c r="M8" s="5"/>
      <c r="N8" s="5"/>
      <c r="O8" s="5"/>
    </row>
    <row r="9" spans="1:15" s="7" customFormat="1" ht="57" customHeight="1">
      <c r="A9" s="308" t="s">
        <v>68</v>
      </c>
      <c r="B9" s="62">
        <v>6480</v>
      </c>
      <c r="C9" s="126">
        <v>77955</v>
      </c>
      <c r="D9" s="63">
        <v>8282</v>
      </c>
      <c r="E9" s="63">
        <v>3638</v>
      </c>
      <c r="F9" s="63">
        <v>3253</v>
      </c>
      <c r="G9" s="64">
        <v>8985</v>
      </c>
      <c r="H9" s="314">
        <f>SUM(B9:G9)</f>
        <v>108593</v>
      </c>
      <c r="I9" s="305" t="s">
        <v>75</v>
      </c>
      <c r="J9" s="41"/>
      <c r="L9" s="5"/>
      <c r="M9" s="5"/>
      <c r="N9" s="5"/>
      <c r="O9" s="5"/>
    </row>
    <row r="10" spans="1:15" s="7" customFormat="1" ht="57" customHeight="1" thickBot="1">
      <c r="A10" s="309" t="s">
        <v>69</v>
      </c>
      <c r="B10" s="65">
        <v>1490</v>
      </c>
      <c r="C10" s="138">
        <v>329137</v>
      </c>
      <c r="D10" s="66">
        <v>20807</v>
      </c>
      <c r="E10" s="66">
        <v>1891</v>
      </c>
      <c r="F10" s="66">
        <v>27286</v>
      </c>
      <c r="G10" s="67">
        <v>29191</v>
      </c>
      <c r="H10" s="314">
        <f>SUM(B10:G10)</f>
        <v>409802</v>
      </c>
      <c r="I10" s="306" t="s">
        <v>76</v>
      </c>
      <c r="J10" s="41"/>
      <c r="L10" s="5"/>
      <c r="M10" s="5"/>
      <c r="N10" s="5"/>
      <c r="O10" s="5"/>
    </row>
    <row r="11" spans="1:15" s="7" customFormat="1" ht="57" customHeight="1" thickBot="1" thickTop="1">
      <c r="A11" s="271" t="s">
        <v>83</v>
      </c>
      <c r="B11" s="316">
        <f aca="true" t="shared" si="0" ref="B11:H11">SUM(B7:B10)</f>
        <v>2943648</v>
      </c>
      <c r="C11" s="345">
        <f t="shared" si="0"/>
        <v>3641795</v>
      </c>
      <c r="D11" s="317">
        <f t="shared" si="0"/>
        <v>609216</v>
      </c>
      <c r="E11" s="317">
        <f t="shared" si="0"/>
        <v>82016</v>
      </c>
      <c r="F11" s="317">
        <f t="shared" si="0"/>
        <v>116747</v>
      </c>
      <c r="G11" s="318">
        <f t="shared" si="0"/>
        <v>429639</v>
      </c>
      <c r="H11" s="313">
        <f t="shared" si="0"/>
        <v>7823061</v>
      </c>
      <c r="I11" s="301" t="s">
        <v>7</v>
      </c>
      <c r="J11" s="41"/>
      <c r="L11" s="5"/>
      <c r="M11" s="5"/>
      <c r="N11" s="5"/>
      <c r="O11" s="5"/>
    </row>
    <row r="12" spans="1:15" ht="30" customHeight="1" thickTop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4"/>
      <c r="M12" s="44"/>
      <c r="N12" s="44"/>
      <c r="O12" s="44"/>
    </row>
    <row r="13" spans="1:15" ht="30" customHeigh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4"/>
      <c r="M13" s="44"/>
      <c r="N13" s="44"/>
      <c r="O13" s="44"/>
    </row>
    <row r="14" spans="1:14" ht="30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4"/>
      <c r="M14" s="44"/>
      <c r="N14" s="44"/>
    </row>
    <row r="15" spans="1:15" ht="30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4"/>
      <c r="M15" s="44"/>
      <c r="N15" s="44"/>
      <c r="O15" s="44"/>
    </row>
    <row r="16" spans="1:15" ht="30" customHeigh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4"/>
      <c r="M16" s="44"/>
      <c r="N16" s="44"/>
      <c r="O16" s="44"/>
    </row>
    <row r="17" spans="1:15" ht="30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4"/>
      <c r="M17" s="44"/>
      <c r="N17" s="44"/>
      <c r="O17" s="44"/>
    </row>
    <row r="18" spans="1:15" ht="30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4"/>
      <c r="M18" s="44"/>
      <c r="N18" s="44"/>
      <c r="O18" s="44"/>
    </row>
    <row r="19" spans="1:15" ht="30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4"/>
      <c r="M19" s="44"/>
      <c r="N19" s="44"/>
      <c r="O19" s="44"/>
    </row>
    <row r="20" spans="1:15" ht="30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4"/>
      <c r="M20" s="44"/>
      <c r="N20" s="44"/>
      <c r="O20" s="44"/>
    </row>
    <row r="21" spans="1:15" ht="30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4"/>
      <c r="M21" s="44"/>
      <c r="N21" s="44"/>
      <c r="O21" s="44"/>
    </row>
    <row r="22" spans="1:15" ht="30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4"/>
      <c r="M22" s="44"/>
      <c r="N22" s="44"/>
      <c r="O22" s="44"/>
    </row>
    <row r="23" spans="1:15" ht="30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4"/>
      <c r="M23" s="44"/>
      <c r="N23" s="44"/>
      <c r="O23" s="44"/>
    </row>
    <row r="24" spans="2:11" ht="30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</row>
  </sheetData>
  <sheetProtection/>
  <mergeCells count="5">
    <mergeCell ref="A2:I2"/>
    <mergeCell ref="A3:I3"/>
    <mergeCell ref="A4:I4"/>
    <mergeCell ref="A5:A6"/>
    <mergeCell ref="I5:I6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1"/>
  <sheetViews>
    <sheetView rightToLeft="1" zoomScale="70" zoomScaleNormal="70" zoomScalePageLayoutView="0" workbookViewId="0" topLeftCell="A1">
      <selection activeCell="M8" sqref="M8"/>
    </sheetView>
  </sheetViews>
  <sheetFormatPr defaultColWidth="15.7109375" defaultRowHeight="30" customHeight="1"/>
  <cols>
    <col min="1" max="1" width="23.57421875" style="17" customWidth="1"/>
    <col min="2" max="2" width="21.7109375" style="17" customWidth="1"/>
    <col min="3" max="3" width="23.00390625" style="17" bestFit="1" customWidth="1"/>
    <col min="4" max="8" width="21.7109375" style="17" customWidth="1"/>
    <col min="9" max="9" width="23.57421875" style="17" customWidth="1"/>
    <col min="10" max="16384" width="15.7109375" style="17" customWidth="1"/>
  </cols>
  <sheetData>
    <row r="1" spans="1:13" s="4" customFormat="1" ht="30" customHeight="1">
      <c r="A1" s="1" t="s">
        <v>113</v>
      </c>
      <c r="B1" s="1"/>
      <c r="C1" s="1"/>
      <c r="D1" s="1"/>
      <c r="E1" s="1"/>
      <c r="F1" s="1"/>
      <c r="G1" s="1"/>
      <c r="H1" s="1"/>
      <c r="I1" s="2" t="s">
        <v>114</v>
      </c>
      <c r="J1" s="20"/>
      <c r="K1" s="20"/>
      <c r="L1" s="20"/>
      <c r="M1" s="20"/>
    </row>
    <row r="2" spans="1:10" s="5" customFormat="1" ht="30" customHeight="1">
      <c r="A2" s="532" t="s">
        <v>329</v>
      </c>
      <c r="B2" s="532"/>
      <c r="C2" s="532"/>
      <c r="D2" s="532"/>
      <c r="E2" s="532"/>
      <c r="F2" s="532"/>
      <c r="G2" s="532"/>
      <c r="H2" s="532"/>
      <c r="I2" s="532"/>
      <c r="J2" s="46"/>
    </row>
    <row r="3" spans="1:15" s="6" customFormat="1" ht="30" customHeight="1">
      <c r="A3" s="533" t="s">
        <v>348</v>
      </c>
      <c r="B3" s="533"/>
      <c r="C3" s="533"/>
      <c r="D3" s="533"/>
      <c r="E3" s="533"/>
      <c r="F3" s="533"/>
      <c r="G3" s="533"/>
      <c r="H3" s="533"/>
      <c r="I3" s="533"/>
      <c r="J3" s="5"/>
      <c r="K3" s="5"/>
      <c r="L3" s="5"/>
      <c r="M3" s="5"/>
      <c r="N3" s="5"/>
      <c r="O3" s="5"/>
    </row>
    <row r="4" spans="1:15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"/>
      <c r="K4" s="5"/>
      <c r="L4" s="5"/>
      <c r="M4" s="5"/>
      <c r="N4" s="5"/>
      <c r="O4" s="5"/>
    </row>
    <row r="5" spans="1:15" s="7" customFormat="1" ht="57" customHeight="1" thickBot="1" thickTop="1">
      <c r="A5" s="540" t="s">
        <v>84</v>
      </c>
      <c r="B5" s="272" t="s">
        <v>87</v>
      </c>
      <c r="C5" s="273" t="s">
        <v>86</v>
      </c>
      <c r="D5" s="272" t="s">
        <v>88</v>
      </c>
      <c r="E5" s="250" t="s">
        <v>411</v>
      </c>
      <c r="F5" s="274" t="s">
        <v>89</v>
      </c>
      <c r="G5" s="274" t="s">
        <v>90</v>
      </c>
      <c r="H5" s="276" t="s">
        <v>83</v>
      </c>
      <c r="I5" s="535" t="s">
        <v>63</v>
      </c>
      <c r="J5" s="5"/>
      <c r="L5" s="5"/>
      <c r="M5" s="5"/>
      <c r="N5" s="5"/>
      <c r="O5" s="5"/>
    </row>
    <row r="6" spans="1:15" s="7" customFormat="1" ht="57" customHeight="1" thickBot="1" thickTop="1">
      <c r="A6" s="540"/>
      <c r="B6" s="277" t="s">
        <v>92</v>
      </c>
      <c r="C6" s="278" t="s">
        <v>337</v>
      </c>
      <c r="D6" s="277" t="s">
        <v>93</v>
      </c>
      <c r="E6" s="255" t="s">
        <v>412</v>
      </c>
      <c r="F6" s="277" t="s">
        <v>336</v>
      </c>
      <c r="G6" s="279" t="s">
        <v>94</v>
      </c>
      <c r="H6" s="280" t="s">
        <v>7</v>
      </c>
      <c r="I6" s="537"/>
      <c r="J6" s="5"/>
      <c r="L6" s="5"/>
      <c r="M6" s="5"/>
      <c r="N6" s="5"/>
      <c r="O6" s="5"/>
    </row>
    <row r="7" spans="1:15" s="7" customFormat="1" ht="57" customHeight="1" thickTop="1">
      <c r="A7" s="307" t="s">
        <v>64</v>
      </c>
      <c r="B7" s="140">
        <v>1471408</v>
      </c>
      <c r="C7" s="136">
        <v>0</v>
      </c>
      <c r="D7" s="68">
        <v>4503</v>
      </c>
      <c r="E7" s="68">
        <v>28219</v>
      </c>
      <c r="F7" s="68">
        <v>36765</v>
      </c>
      <c r="G7" s="125">
        <v>165809</v>
      </c>
      <c r="H7" s="355">
        <f>SUM(B7:G7)</f>
        <v>1706704</v>
      </c>
      <c r="I7" s="304" t="s">
        <v>65</v>
      </c>
      <c r="J7" s="5"/>
      <c r="L7" s="5"/>
      <c r="M7" s="5"/>
      <c r="N7" s="5"/>
      <c r="O7" s="5"/>
    </row>
    <row r="8" spans="1:15" s="7" customFormat="1" ht="57" customHeight="1">
      <c r="A8" s="308" t="s">
        <v>66</v>
      </c>
      <c r="B8" s="141">
        <v>22632</v>
      </c>
      <c r="C8" s="119">
        <v>0</v>
      </c>
      <c r="D8" s="69">
        <v>549303</v>
      </c>
      <c r="E8" s="69">
        <v>11512</v>
      </c>
      <c r="F8" s="69">
        <v>20907</v>
      </c>
      <c r="G8" s="70">
        <v>93299</v>
      </c>
      <c r="H8" s="356">
        <f>SUM(B8:G8)</f>
        <v>697653</v>
      </c>
      <c r="I8" s="305" t="s">
        <v>67</v>
      </c>
      <c r="J8" s="41"/>
      <c r="L8" s="5"/>
      <c r="M8" s="5"/>
      <c r="N8" s="5"/>
      <c r="O8" s="5"/>
    </row>
    <row r="9" spans="1:15" s="7" customFormat="1" ht="57" customHeight="1">
      <c r="A9" s="308" t="s">
        <v>68</v>
      </c>
      <c r="B9" s="141">
        <v>656</v>
      </c>
      <c r="C9" s="119">
        <v>0</v>
      </c>
      <c r="D9" s="69">
        <v>7179</v>
      </c>
      <c r="E9" s="69">
        <v>945</v>
      </c>
      <c r="F9" s="69">
        <v>1345</v>
      </c>
      <c r="G9" s="70">
        <v>2976</v>
      </c>
      <c r="H9" s="356">
        <f>SUM(B9:G9)</f>
        <v>13101</v>
      </c>
      <c r="I9" s="305" t="s">
        <v>75</v>
      </c>
      <c r="J9" s="41"/>
      <c r="L9" s="5"/>
      <c r="M9" s="5"/>
      <c r="N9" s="5"/>
      <c r="O9" s="5"/>
    </row>
    <row r="10" spans="1:15" s="7" customFormat="1" ht="57" customHeight="1" thickBot="1">
      <c r="A10" s="309" t="s">
        <v>69</v>
      </c>
      <c r="B10" s="142">
        <v>289</v>
      </c>
      <c r="C10" s="120">
        <v>0</v>
      </c>
      <c r="D10" s="71">
        <v>14025</v>
      </c>
      <c r="E10" s="71">
        <v>485</v>
      </c>
      <c r="F10" s="71">
        <v>4359</v>
      </c>
      <c r="G10" s="72">
        <v>5501</v>
      </c>
      <c r="H10" s="357">
        <f>SUM(B10:G10)</f>
        <v>24659</v>
      </c>
      <c r="I10" s="306" t="s">
        <v>76</v>
      </c>
      <c r="J10" s="41"/>
      <c r="L10" s="5"/>
      <c r="M10" s="5"/>
      <c r="N10" s="5"/>
      <c r="O10" s="5"/>
    </row>
    <row r="11" spans="1:15" s="7" customFormat="1" ht="57" customHeight="1" thickBot="1" thickTop="1">
      <c r="A11" s="271" t="s">
        <v>83</v>
      </c>
      <c r="B11" s="316">
        <f aca="true" t="shared" si="0" ref="B11:H11">SUM(B7:B10)</f>
        <v>1494985</v>
      </c>
      <c r="C11" s="345">
        <f t="shared" si="0"/>
        <v>0</v>
      </c>
      <c r="D11" s="317">
        <f t="shared" si="0"/>
        <v>575010</v>
      </c>
      <c r="E11" s="317">
        <f t="shared" si="0"/>
        <v>41161</v>
      </c>
      <c r="F11" s="317">
        <f t="shared" si="0"/>
        <v>63376</v>
      </c>
      <c r="G11" s="318">
        <f t="shared" si="0"/>
        <v>267585</v>
      </c>
      <c r="H11" s="313">
        <f t="shared" si="0"/>
        <v>2442117</v>
      </c>
      <c r="I11" s="301" t="s">
        <v>7</v>
      </c>
      <c r="J11" s="41"/>
      <c r="L11" s="5"/>
      <c r="M11" s="5"/>
      <c r="N11" s="5"/>
      <c r="O11" s="5"/>
    </row>
    <row r="12" spans="1:15" ht="30" customHeight="1" thickTop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4"/>
      <c r="M12" s="44"/>
      <c r="N12" s="44"/>
      <c r="O12" s="44"/>
    </row>
    <row r="13" spans="1:15" ht="30" customHeigh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4"/>
      <c r="M13" s="44"/>
      <c r="N13" s="44"/>
      <c r="O13" s="44"/>
    </row>
    <row r="14" spans="1:14" ht="30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4"/>
      <c r="M14" s="44"/>
      <c r="N14" s="44"/>
    </row>
    <row r="15" spans="1:15" ht="30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4"/>
      <c r="M15" s="44"/>
      <c r="N15" s="44"/>
      <c r="O15" s="44"/>
    </row>
    <row r="16" spans="1:15" ht="30" customHeigh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4"/>
      <c r="M16" s="44"/>
      <c r="N16" s="44"/>
      <c r="O16" s="44"/>
    </row>
    <row r="17" spans="1:15" ht="30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4"/>
      <c r="M17" s="44"/>
      <c r="N17" s="44"/>
      <c r="O17" s="44"/>
    </row>
    <row r="18" spans="1:15" ht="30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4"/>
      <c r="M18" s="44"/>
      <c r="N18" s="44"/>
      <c r="O18" s="44"/>
    </row>
    <row r="19" spans="1:15" ht="30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4"/>
      <c r="M19" s="44"/>
      <c r="N19" s="44"/>
      <c r="O19" s="44"/>
    </row>
    <row r="20" spans="1:15" ht="30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4"/>
      <c r="M20" s="44"/>
      <c r="N20" s="44"/>
      <c r="O20" s="44"/>
    </row>
    <row r="21" spans="2:11" ht="30" customHeight="1">
      <c r="B21" s="33"/>
      <c r="C21" s="33"/>
      <c r="D21" s="33"/>
      <c r="E21" s="33"/>
      <c r="F21" s="33"/>
      <c r="G21" s="33"/>
      <c r="H21" s="33"/>
      <c r="I21" s="33"/>
      <c r="J21" s="33"/>
      <c r="K21" s="33"/>
    </row>
  </sheetData>
  <sheetProtection/>
  <mergeCells count="5">
    <mergeCell ref="A5:A6"/>
    <mergeCell ref="I5:I6"/>
    <mergeCell ref="A2:I2"/>
    <mergeCell ref="A3:I3"/>
    <mergeCell ref="A4:I4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5"/>
  <sheetViews>
    <sheetView rightToLeft="1" zoomScale="60" zoomScaleNormal="60" zoomScaleSheetLayoutView="50" zoomScalePageLayoutView="0" workbookViewId="0" topLeftCell="A1">
      <selection activeCell="M8" sqref="M8"/>
    </sheetView>
  </sheetViews>
  <sheetFormatPr defaultColWidth="15.7109375" defaultRowHeight="30" customHeight="1"/>
  <cols>
    <col min="1" max="1" width="23.7109375" style="17" customWidth="1"/>
    <col min="2" max="8" width="16.7109375" style="17" customWidth="1"/>
    <col min="9" max="9" width="17.57421875" style="17" customWidth="1"/>
    <col min="10" max="10" width="17.8515625" style="17" customWidth="1"/>
    <col min="11" max="11" width="18.7109375" style="17" customWidth="1"/>
    <col min="12" max="12" width="23.7109375" style="17" customWidth="1"/>
    <col min="13" max="16384" width="15.7109375" style="17" customWidth="1"/>
  </cols>
  <sheetData>
    <row r="1" spans="1:14" s="4" customFormat="1" ht="30" customHeight="1">
      <c r="A1" s="1" t="s">
        <v>367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115</v>
      </c>
      <c r="M1" s="35"/>
      <c r="N1" s="20"/>
    </row>
    <row r="2" spans="1:12" s="5" customFormat="1" ht="30" customHeight="1">
      <c r="A2" s="546" t="s">
        <v>257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</row>
    <row r="3" spans="1:16" s="6" customFormat="1" ht="30" customHeight="1">
      <c r="A3" s="547" t="s">
        <v>415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"/>
      <c r="N3" s="5"/>
      <c r="O3" s="5"/>
      <c r="P3" s="5"/>
    </row>
    <row r="4" spans="1:16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"/>
      <c r="N4" s="5"/>
      <c r="O4" s="5"/>
      <c r="P4" s="5"/>
    </row>
    <row r="5" spans="1:16" s="7" customFormat="1" ht="83.25" customHeight="1" thickTop="1">
      <c r="A5" s="541" t="s">
        <v>0</v>
      </c>
      <c r="B5" s="362" t="s">
        <v>119</v>
      </c>
      <c r="C5" s="363" t="s">
        <v>339</v>
      </c>
      <c r="D5" s="363" t="s">
        <v>338</v>
      </c>
      <c r="E5" s="363" t="s">
        <v>120</v>
      </c>
      <c r="F5" s="363" t="s">
        <v>121</v>
      </c>
      <c r="G5" s="363" t="s">
        <v>122</v>
      </c>
      <c r="H5" s="363" t="s">
        <v>306</v>
      </c>
      <c r="I5" s="363" t="s">
        <v>123</v>
      </c>
      <c r="J5" s="363" t="s">
        <v>124</v>
      </c>
      <c r="K5" s="364" t="s">
        <v>91</v>
      </c>
      <c r="L5" s="543" t="s">
        <v>1</v>
      </c>
      <c r="M5" s="5"/>
      <c r="N5" s="5"/>
      <c r="O5" s="5"/>
      <c r="P5" s="5"/>
    </row>
    <row r="6" spans="1:16" s="7" customFormat="1" ht="86.25" customHeight="1" thickBot="1">
      <c r="A6" s="542"/>
      <c r="B6" s="366" t="s">
        <v>125</v>
      </c>
      <c r="C6" s="367" t="s">
        <v>330</v>
      </c>
      <c r="D6" s="367" t="s">
        <v>331</v>
      </c>
      <c r="E6" s="368" t="s">
        <v>309</v>
      </c>
      <c r="F6" s="368" t="s">
        <v>310</v>
      </c>
      <c r="G6" s="368" t="s">
        <v>311</v>
      </c>
      <c r="H6" s="367" t="s">
        <v>126</v>
      </c>
      <c r="I6" s="367" t="s">
        <v>127</v>
      </c>
      <c r="J6" s="367" t="s">
        <v>128</v>
      </c>
      <c r="K6" s="369" t="s">
        <v>7</v>
      </c>
      <c r="L6" s="544"/>
      <c r="M6" s="5"/>
      <c r="N6" s="5"/>
      <c r="O6" s="5"/>
      <c r="P6" s="5"/>
    </row>
    <row r="7" spans="1:16" s="7" customFormat="1" ht="24" customHeight="1" hidden="1">
      <c r="A7" s="542"/>
      <c r="B7" s="373"/>
      <c r="C7" s="374"/>
      <c r="D7" s="375"/>
      <c r="E7" s="373"/>
      <c r="F7" s="376"/>
      <c r="G7" s="376"/>
      <c r="H7" s="376"/>
      <c r="I7" s="376"/>
      <c r="J7" s="376"/>
      <c r="K7" s="377"/>
      <c r="L7" s="545"/>
      <c r="M7" s="5"/>
      <c r="N7" s="5"/>
      <c r="O7" s="5"/>
      <c r="P7" s="5"/>
    </row>
    <row r="8" spans="1:16" s="7" customFormat="1" ht="34.5" customHeight="1" thickTop="1">
      <c r="A8" s="378" t="s">
        <v>8</v>
      </c>
      <c r="B8" s="24">
        <v>126721</v>
      </c>
      <c r="C8" s="40">
        <v>332292</v>
      </c>
      <c r="D8" s="40">
        <v>298160</v>
      </c>
      <c r="E8" s="40">
        <v>203124</v>
      </c>
      <c r="F8" s="40">
        <v>244666</v>
      </c>
      <c r="G8" s="40">
        <v>757033</v>
      </c>
      <c r="H8" s="40">
        <v>139633</v>
      </c>
      <c r="I8" s="40">
        <v>57223</v>
      </c>
      <c r="J8" s="26">
        <v>648175</v>
      </c>
      <c r="K8" s="346">
        <f>SUM(B8:J8)</f>
        <v>2807027</v>
      </c>
      <c r="L8" s="382" t="s">
        <v>9</v>
      </c>
      <c r="M8" s="41"/>
      <c r="N8" s="41"/>
      <c r="O8" s="5"/>
      <c r="P8" s="5"/>
    </row>
    <row r="9" spans="1:16" s="7" customFormat="1" ht="34.5" customHeight="1">
      <c r="A9" s="379" t="s">
        <v>10</v>
      </c>
      <c r="B9" s="27">
        <v>94550</v>
      </c>
      <c r="C9" s="42">
        <v>238826</v>
      </c>
      <c r="D9" s="42">
        <v>264234</v>
      </c>
      <c r="E9" s="42">
        <v>183921</v>
      </c>
      <c r="F9" s="42">
        <v>306745</v>
      </c>
      <c r="G9" s="42">
        <v>731682</v>
      </c>
      <c r="H9" s="42">
        <v>83773</v>
      </c>
      <c r="I9" s="42">
        <v>49057</v>
      </c>
      <c r="J9" s="29">
        <v>594251</v>
      </c>
      <c r="K9" s="314">
        <f aca="true" t="shared" si="0" ref="K9:K20">SUM(B9:J9)</f>
        <v>2547039</v>
      </c>
      <c r="L9" s="383" t="s">
        <v>11</v>
      </c>
      <c r="M9" s="41"/>
      <c r="N9" s="41"/>
      <c r="O9" s="5"/>
      <c r="P9" s="5"/>
    </row>
    <row r="10" spans="1:16" s="7" customFormat="1" ht="34.5" customHeight="1">
      <c r="A10" s="379" t="s">
        <v>12</v>
      </c>
      <c r="B10" s="27">
        <v>14680</v>
      </c>
      <c r="C10" s="42">
        <v>54008</v>
      </c>
      <c r="D10" s="42">
        <v>79491</v>
      </c>
      <c r="E10" s="42">
        <v>32721</v>
      </c>
      <c r="F10" s="42">
        <v>37016</v>
      </c>
      <c r="G10" s="42">
        <v>151644</v>
      </c>
      <c r="H10" s="42">
        <v>21343</v>
      </c>
      <c r="I10" s="42">
        <v>16144</v>
      </c>
      <c r="J10" s="29">
        <v>146961</v>
      </c>
      <c r="K10" s="314">
        <f t="shared" si="0"/>
        <v>554008</v>
      </c>
      <c r="L10" s="383" t="s">
        <v>13</v>
      </c>
      <c r="M10" s="41"/>
      <c r="N10" s="41"/>
      <c r="O10" s="5"/>
      <c r="P10" s="5"/>
    </row>
    <row r="11" spans="1:16" s="7" customFormat="1" ht="34.5" customHeight="1">
      <c r="A11" s="379" t="s">
        <v>14</v>
      </c>
      <c r="B11" s="27">
        <v>12091</v>
      </c>
      <c r="C11" s="42">
        <v>32774</v>
      </c>
      <c r="D11" s="42">
        <v>50168</v>
      </c>
      <c r="E11" s="42">
        <v>36356</v>
      </c>
      <c r="F11" s="42">
        <v>48633</v>
      </c>
      <c r="G11" s="42">
        <v>125908</v>
      </c>
      <c r="H11" s="42">
        <v>16619</v>
      </c>
      <c r="I11" s="42">
        <v>14390</v>
      </c>
      <c r="J11" s="29">
        <v>101586</v>
      </c>
      <c r="K11" s="314">
        <f t="shared" si="0"/>
        <v>438525</v>
      </c>
      <c r="L11" s="383" t="s">
        <v>15</v>
      </c>
      <c r="M11" s="41"/>
      <c r="N11" s="41"/>
      <c r="O11" s="5"/>
      <c r="P11" s="5"/>
    </row>
    <row r="12" spans="1:16" s="7" customFormat="1" ht="34.5" customHeight="1">
      <c r="A12" s="379" t="s">
        <v>16</v>
      </c>
      <c r="B12" s="27">
        <v>55222</v>
      </c>
      <c r="C12" s="42">
        <v>149363</v>
      </c>
      <c r="D12" s="42">
        <v>193760</v>
      </c>
      <c r="E12" s="42">
        <v>124916</v>
      </c>
      <c r="F12" s="42">
        <v>141187</v>
      </c>
      <c r="G12" s="42">
        <v>401365</v>
      </c>
      <c r="H12" s="42">
        <v>45045</v>
      </c>
      <c r="I12" s="42">
        <v>34212</v>
      </c>
      <c r="J12" s="29">
        <v>484645</v>
      </c>
      <c r="K12" s="314">
        <f t="shared" si="0"/>
        <v>1629715</v>
      </c>
      <c r="L12" s="383" t="s">
        <v>17</v>
      </c>
      <c r="M12" s="41"/>
      <c r="N12" s="41"/>
      <c r="O12" s="5"/>
      <c r="P12" s="5"/>
    </row>
    <row r="13" spans="1:16" s="7" customFormat="1" ht="34.5" customHeight="1">
      <c r="A13" s="379" t="s">
        <v>18</v>
      </c>
      <c r="B13" s="27">
        <v>17266</v>
      </c>
      <c r="C13" s="42">
        <v>59149</v>
      </c>
      <c r="D13" s="42">
        <v>92618</v>
      </c>
      <c r="E13" s="42">
        <v>35074</v>
      </c>
      <c r="F13" s="42">
        <v>53700</v>
      </c>
      <c r="G13" s="42">
        <v>206068</v>
      </c>
      <c r="H13" s="42">
        <v>22361</v>
      </c>
      <c r="I13" s="42">
        <v>9526</v>
      </c>
      <c r="J13" s="29">
        <v>132444</v>
      </c>
      <c r="K13" s="314">
        <f t="shared" si="0"/>
        <v>628206</v>
      </c>
      <c r="L13" s="383" t="s">
        <v>19</v>
      </c>
      <c r="M13" s="41"/>
      <c r="N13" s="41"/>
      <c r="O13" s="5"/>
      <c r="P13" s="5"/>
    </row>
    <row r="14" spans="1:16" s="7" customFormat="1" ht="34.5" customHeight="1">
      <c r="A14" s="379" t="s">
        <v>20</v>
      </c>
      <c r="B14" s="27">
        <v>3920</v>
      </c>
      <c r="C14" s="42">
        <v>11727</v>
      </c>
      <c r="D14" s="42">
        <v>26499</v>
      </c>
      <c r="E14" s="42">
        <v>13707</v>
      </c>
      <c r="F14" s="42">
        <v>17229</v>
      </c>
      <c r="G14" s="42">
        <v>109037</v>
      </c>
      <c r="H14" s="42">
        <v>24070</v>
      </c>
      <c r="I14" s="42">
        <v>5771</v>
      </c>
      <c r="J14" s="29">
        <v>32136</v>
      </c>
      <c r="K14" s="314">
        <f t="shared" si="0"/>
        <v>244096</v>
      </c>
      <c r="L14" s="383" t="s">
        <v>21</v>
      </c>
      <c r="M14" s="41"/>
      <c r="N14" s="41"/>
      <c r="O14" s="5"/>
      <c r="P14" s="5"/>
    </row>
    <row r="15" spans="1:16" s="7" customFormat="1" ht="34.5" customHeight="1">
      <c r="A15" s="379" t="s">
        <v>22</v>
      </c>
      <c r="B15" s="27">
        <v>4845</v>
      </c>
      <c r="C15" s="42">
        <v>16755</v>
      </c>
      <c r="D15" s="42">
        <v>25927</v>
      </c>
      <c r="E15" s="42">
        <v>17392</v>
      </c>
      <c r="F15" s="42">
        <v>21314</v>
      </c>
      <c r="G15" s="42">
        <v>54715</v>
      </c>
      <c r="H15" s="42">
        <v>22279</v>
      </c>
      <c r="I15" s="42">
        <v>3857</v>
      </c>
      <c r="J15" s="29">
        <v>42670</v>
      </c>
      <c r="K15" s="314">
        <f t="shared" si="0"/>
        <v>209754</v>
      </c>
      <c r="L15" s="383" t="s">
        <v>23</v>
      </c>
      <c r="M15" s="41"/>
      <c r="N15" s="41"/>
      <c r="O15" s="5"/>
      <c r="P15" s="5"/>
    </row>
    <row r="16" spans="1:16" s="7" customFormat="1" ht="34.5" customHeight="1">
      <c r="A16" s="379" t="s">
        <v>24</v>
      </c>
      <c r="B16" s="27">
        <v>2458</v>
      </c>
      <c r="C16" s="42">
        <v>7923</v>
      </c>
      <c r="D16" s="42">
        <v>12798</v>
      </c>
      <c r="E16" s="42">
        <v>6675</v>
      </c>
      <c r="F16" s="42">
        <v>9212</v>
      </c>
      <c r="G16" s="42">
        <v>29899</v>
      </c>
      <c r="H16" s="42">
        <v>2909</v>
      </c>
      <c r="I16" s="42">
        <v>2577</v>
      </c>
      <c r="J16" s="29">
        <v>15197</v>
      </c>
      <c r="K16" s="314">
        <f t="shared" si="0"/>
        <v>89648</v>
      </c>
      <c r="L16" s="383" t="s">
        <v>25</v>
      </c>
      <c r="M16" s="41"/>
      <c r="N16" s="41"/>
      <c r="O16" s="5"/>
      <c r="P16" s="5"/>
    </row>
    <row r="17" spans="1:16" s="7" customFormat="1" ht="34.5" customHeight="1">
      <c r="A17" s="379" t="s">
        <v>26</v>
      </c>
      <c r="B17" s="27">
        <v>6628</v>
      </c>
      <c r="C17" s="42">
        <v>21989</v>
      </c>
      <c r="D17" s="42">
        <v>49867</v>
      </c>
      <c r="E17" s="42">
        <v>23181</v>
      </c>
      <c r="F17" s="42">
        <v>43493</v>
      </c>
      <c r="G17" s="42">
        <v>97365</v>
      </c>
      <c r="H17" s="42">
        <v>37434</v>
      </c>
      <c r="I17" s="42">
        <v>4001</v>
      </c>
      <c r="J17" s="29">
        <v>68181</v>
      </c>
      <c r="K17" s="314">
        <f t="shared" si="0"/>
        <v>352139</v>
      </c>
      <c r="L17" s="383" t="s">
        <v>27</v>
      </c>
      <c r="M17" s="41"/>
      <c r="N17" s="41"/>
      <c r="O17" s="5"/>
      <c r="P17" s="5"/>
    </row>
    <row r="18" spans="1:16" s="7" customFormat="1" ht="34.5" customHeight="1">
      <c r="A18" s="379" t="s">
        <v>28</v>
      </c>
      <c r="B18" s="27">
        <v>4223</v>
      </c>
      <c r="C18" s="42">
        <v>15950</v>
      </c>
      <c r="D18" s="42">
        <v>16432</v>
      </c>
      <c r="E18" s="42">
        <v>11588</v>
      </c>
      <c r="F18" s="42">
        <v>18171</v>
      </c>
      <c r="G18" s="42">
        <v>42996</v>
      </c>
      <c r="H18" s="42">
        <v>8683</v>
      </c>
      <c r="I18" s="42">
        <v>3619</v>
      </c>
      <c r="J18" s="29">
        <v>29051</v>
      </c>
      <c r="K18" s="314">
        <f t="shared" si="0"/>
        <v>150713</v>
      </c>
      <c r="L18" s="383" t="s">
        <v>29</v>
      </c>
      <c r="M18" s="41"/>
      <c r="N18" s="41"/>
      <c r="O18" s="5"/>
      <c r="P18" s="5"/>
    </row>
    <row r="19" spans="1:16" s="7" customFormat="1" ht="34.5" customHeight="1">
      <c r="A19" s="379" t="s">
        <v>30</v>
      </c>
      <c r="B19" s="27">
        <v>5853</v>
      </c>
      <c r="C19" s="42">
        <v>13040</v>
      </c>
      <c r="D19" s="42">
        <v>22838</v>
      </c>
      <c r="E19" s="42">
        <v>12212</v>
      </c>
      <c r="F19" s="42">
        <v>11208</v>
      </c>
      <c r="G19" s="42">
        <v>41179</v>
      </c>
      <c r="H19" s="42">
        <v>4941</v>
      </c>
      <c r="I19" s="42">
        <v>422</v>
      </c>
      <c r="J19" s="29">
        <v>23757</v>
      </c>
      <c r="K19" s="314">
        <f t="shared" si="0"/>
        <v>135450</v>
      </c>
      <c r="L19" s="383" t="s">
        <v>31</v>
      </c>
      <c r="M19" s="41"/>
      <c r="N19" s="41"/>
      <c r="O19" s="5"/>
      <c r="P19" s="5"/>
    </row>
    <row r="20" spans="1:16" s="7" customFormat="1" ht="34.5" customHeight="1" thickBot="1">
      <c r="A20" s="380" t="s">
        <v>32</v>
      </c>
      <c r="B20" s="30">
        <v>4185</v>
      </c>
      <c r="C20" s="43">
        <v>9342</v>
      </c>
      <c r="D20" s="43">
        <v>24121</v>
      </c>
      <c r="E20" s="43">
        <v>12872</v>
      </c>
      <c r="F20" s="43">
        <v>7610</v>
      </c>
      <c r="G20" s="43">
        <v>41042</v>
      </c>
      <c r="H20" s="43">
        <v>10074</v>
      </c>
      <c r="I20" s="43">
        <v>1354</v>
      </c>
      <c r="J20" s="32">
        <v>38614</v>
      </c>
      <c r="K20" s="315">
        <f t="shared" si="0"/>
        <v>149214</v>
      </c>
      <c r="L20" s="384" t="s">
        <v>33</v>
      </c>
      <c r="M20" s="41"/>
      <c r="N20" s="41"/>
      <c r="O20" s="5"/>
      <c r="P20" s="5"/>
    </row>
    <row r="21" spans="1:16" s="7" customFormat="1" ht="45" customHeight="1" thickBot="1" thickTop="1">
      <c r="A21" s="381" t="s">
        <v>374</v>
      </c>
      <c r="B21" s="316">
        <f>SUM(B8:B20)</f>
        <v>352642</v>
      </c>
      <c r="C21" s="317">
        <f aca="true" t="shared" si="1" ref="C21:K21">SUM(C8:C20)</f>
        <v>963138</v>
      </c>
      <c r="D21" s="317">
        <f t="shared" si="1"/>
        <v>1156913</v>
      </c>
      <c r="E21" s="317">
        <f t="shared" si="1"/>
        <v>713739</v>
      </c>
      <c r="F21" s="317">
        <f t="shared" si="1"/>
        <v>960184</v>
      </c>
      <c r="G21" s="317">
        <f t="shared" si="1"/>
        <v>2789933</v>
      </c>
      <c r="H21" s="317">
        <f t="shared" si="1"/>
        <v>439164</v>
      </c>
      <c r="I21" s="317">
        <f t="shared" si="1"/>
        <v>202153</v>
      </c>
      <c r="J21" s="347">
        <f t="shared" si="1"/>
        <v>2357668</v>
      </c>
      <c r="K21" s="348">
        <f t="shared" si="1"/>
        <v>9935534</v>
      </c>
      <c r="L21" s="385" t="s">
        <v>7</v>
      </c>
      <c r="M21" s="41"/>
      <c r="N21" s="41"/>
      <c r="O21" s="5"/>
      <c r="P21" s="5"/>
    </row>
    <row r="22" spans="1:16" ht="34.5" customHeight="1" thickTop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4"/>
      <c r="P22" s="44"/>
    </row>
    <row r="23" spans="1:16" ht="34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4"/>
      <c r="P23" s="44"/>
    </row>
    <row r="24" spans="1:16" ht="34.5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4"/>
      <c r="P24" s="44"/>
    </row>
    <row r="25" spans="1:16" ht="30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4"/>
      <c r="P25" s="44"/>
    </row>
  </sheetData>
  <sheetProtection/>
  <mergeCells count="5">
    <mergeCell ref="A5:A7"/>
    <mergeCell ref="L5:L7"/>
    <mergeCell ref="A2:L2"/>
    <mergeCell ref="A3:L3"/>
    <mergeCell ref="A4:L4"/>
  </mergeCells>
  <printOptions horizontalCentered="1"/>
  <pageMargins left="1" right="1" top="1" bottom="1" header="0.5" footer="0.5"/>
  <pageSetup fitToHeight="1" fitToWidth="1" horizontalDpi="600" verticalDpi="600" orientation="landscape" paperSize="9" scale="5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4"/>
  <sheetViews>
    <sheetView rightToLeft="1" zoomScale="50" zoomScaleNormal="50" zoomScalePageLayoutView="0" workbookViewId="0" topLeftCell="A8">
      <selection activeCell="K23" sqref="K23"/>
    </sheetView>
  </sheetViews>
  <sheetFormatPr defaultColWidth="15.7109375" defaultRowHeight="30" customHeight="1"/>
  <cols>
    <col min="1" max="1" width="23.7109375" style="17" customWidth="1"/>
    <col min="2" max="8" width="16.7109375" style="17" customWidth="1"/>
    <col min="9" max="9" width="17.57421875" style="17" customWidth="1"/>
    <col min="10" max="10" width="17.8515625" style="17" customWidth="1"/>
    <col min="11" max="11" width="18.7109375" style="17" customWidth="1"/>
    <col min="12" max="12" width="23.7109375" style="17" customWidth="1"/>
    <col min="13" max="16384" width="15.7109375" style="17" customWidth="1"/>
  </cols>
  <sheetData>
    <row r="1" spans="1:14" s="4" customFormat="1" ht="30" customHeight="1">
      <c r="A1" s="1" t="s">
        <v>354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383</v>
      </c>
      <c r="M1" s="35"/>
      <c r="N1" s="20"/>
    </row>
    <row r="2" spans="1:12" s="5" customFormat="1" ht="30" customHeight="1">
      <c r="A2" s="546" t="s">
        <v>258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</row>
    <row r="3" spans="1:16" s="6" customFormat="1" ht="30" customHeight="1">
      <c r="A3" s="533" t="s">
        <v>416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"/>
      <c r="N3" s="5"/>
      <c r="O3" s="5"/>
      <c r="P3" s="5"/>
    </row>
    <row r="4" spans="1:16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"/>
      <c r="N4" s="5"/>
      <c r="O4" s="5"/>
      <c r="P4" s="5"/>
    </row>
    <row r="5" spans="1:16" s="7" customFormat="1" ht="83.25" customHeight="1" thickTop="1">
      <c r="A5" s="541" t="s">
        <v>0</v>
      </c>
      <c r="B5" s="362" t="s">
        <v>119</v>
      </c>
      <c r="C5" s="363" t="s">
        <v>339</v>
      </c>
      <c r="D5" s="363" t="s">
        <v>338</v>
      </c>
      <c r="E5" s="363" t="s">
        <v>120</v>
      </c>
      <c r="F5" s="363" t="s">
        <v>121</v>
      </c>
      <c r="G5" s="363" t="s">
        <v>122</v>
      </c>
      <c r="H5" s="363" t="s">
        <v>306</v>
      </c>
      <c r="I5" s="363" t="s">
        <v>123</v>
      </c>
      <c r="J5" s="363" t="s">
        <v>124</v>
      </c>
      <c r="K5" s="364" t="s">
        <v>91</v>
      </c>
      <c r="L5" s="543" t="s">
        <v>1</v>
      </c>
      <c r="M5" s="5"/>
      <c r="N5" s="5"/>
      <c r="O5" s="5"/>
      <c r="P5" s="5"/>
    </row>
    <row r="6" spans="1:16" s="7" customFormat="1" ht="86.25" customHeight="1" thickBot="1">
      <c r="A6" s="542"/>
      <c r="B6" s="366" t="s">
        <v>125</v>
      </c>
      <c r="C6" s="367" t="s">
        <v>330</v>
      </c>
      <c r="D6" s="367" t="s">
        <v>331</v>
      </c>
      <c r="E6" s="368" t="s">
        <v>309</v>
      </c>
      <c r="F6" s="368" t="s">
        <v>310</v>
      </c>
      <c r="G6" s="368" t="s">
        <v>311</v>
      </c>
      <c r="H6" s="367" t="s">
        <v>126</v>
      </c>
      <c r="I6" s="367" t="s">
        <v>127</v>
      </c>
      <c r="J6" s="367" t="s">
        <v>128</v>
      </c>
      <c r="K6" s="369" t="s">
        <v>7</v>
      </c>
      <c r="L6" s="544"/>
      <c r="M6" s="5"/>
      <c r="N6" s="5"/>
      <c r="O6" s="5"/>
      <c r="P6" s="5"/>
    </row>
    <row r="7" spans="1:16" s="7" customFormat="1" ht="24" customHeight="1" hidden="1">
      <c r="A7" s="542"/>
      <c r="B7" s="373"/>
      <c r="C7" s="374"/>
      <c r="D7" s="375"/>
      <c r="E7" s="373"/>
      <c r="F7" s="376"/>
      <c r="G7" s="376"/>
      <c r="H7" s="376"/>
      <c r="I7" s="376"/>
      <c r="J7" s="376"/>
      <c r="K7" s="377"/>
      <c r="L7" s="545"/>
      <c r="M7" s="5"/>
      <c r="N7" s="5"/>
      <c r="O7" s="5"/>
      <c r="P7" s="5"/>
    </row>
    <row r="8" spans="1:16" s="7" customFormat="1" ht="34.5" customHeight="1" thickTop="1">
      <c r="A8" s="378" t="s">
        <v>8</v>
      </c>
      <c r="B8" s="24">
        <v>117630</v>
      </c>
      <c r="C8" s="40">
        <v>279959</v>
      </c>
      <c r="D8" s="40">
        <v>205849</v>
      </c>
      <c r="E8" s="40">
        <v>182265</v>
      </c>
      <c r="F8" s="40">
        <v>241982</v>
      </c>
      <c r="G8" s="40">
        <v>544568</v>
      </c>
      <c r="H8" s="40">
        <v>138432</v>
      </c>
      <c r="I8" s="40">
        <v>56090</v>
      </c>
      <c r="J8" s="26">
        <v>644303</v>
      </c>
      <c r="K8" s="346">
        <f>SUM(B8:J8)</f>
        <v>2411078</v>
      </c>
      <c r="L8" s="382" t="s">
        <v>9</v>
      </c>
      <c r="M8" s="41"/>
      <c r="N8" s="41"/>
      <c r="O8" s="5"/>
      <c r="P8" s="5"/>
    </row>
    <row r="9" spans="1:16" s="7" customFormat="1" ht="34.5" customHeight="1">
      <c r="A9" s="379" t="s">
        <v>10</v>
      </c>
      <c r="B9" s="27">
        <v>87939</v>
      </c>
      <c r="C9" s="42">
        <v>198689</v>
      </c>
      <c r="D9" s="42">
        <v>187901</v>
      </c>
      <c r="E9" s="42">
        <v>169695</v>
      </c>
      <c r="F9" s="42">
        <v>302142</v>
      </c>
      <c r="G9" s="42">
        <v>605416</v>
      </c>
      <c r="H9" s="42">
        <v>83773</v>
      </c>
      <c r="I9" s="42">
        <v>45934</v>
      </c>
      <c r="J9" s="29">
        <v>591135</v>
      </c>
      <c r="K9" s="314">
        <f aca="true" t="shared" si="0" ref="K9:K20">SUM(B9:J9)</f>
        <v>2272624</v>
      </c>
      <c r="L9" s="383" t="s">
        <v>11</v>
      </c>
      <c r="M9" s="41"/>
      <c r="N9" s="41"/>
      <c r="O9" s="5"/>
      <c r="P9" s="5"/>
    </row>
    <row r="10" spans="1:16" s="7" customFormat="1" ht="34.5" customHeight="1">
      <c r="A10" s="379" t="s">
        <v>12</v>
      </c>
      <c r="B10" s="27">
        <v>13192</v>
      </c>
      <c r="C10" s="42">
        <v>44038</v>
      </c>
      <c r="D10" s="42">
        <v>58178</v>
      </c>
      <c r="E10" s="42">
        <v>30228</v>
      </c>
      <c r="F10" s="42">
        <v>36874</v>
      </c>
      <c r="G10" s="42">
        <v>119848</v>
      </c>
      <c r="H10" s="42">
        <v>21343</v>
      </c>
      <c r="I10" s="42">
        <v>15720</v>
      </c>
      <c r="J10" s="29">
        <v>145936</v>
      </c>
      <c r="K10" s="314">
        <f t="shared" si="0"/>
        <v>485357</v>
      </c>
      <c r="L10" s="383" t="s">
        <v>13</v>
      </c>
      <c r="M10" s="41"/>
      <c r="N10" s="41"/>
      <c r="O10" s="5"/>
      <c r="P10" s="5"/>
    </row>
    <row r="11" spans="1:16" s="7" customFormat="1" ht="34.5" customHeight="1">
      <c r="A11" s="379" t="s">
        <v>14</v>
      </c>
      <c r="B11" s="27">
        <v>10976</v>
      </c>
      <c r="C11" s="42">
        <v>25928</v>
      </c>
      <c r="D11" s="42">
        <v>29777</v>
      </c>
      <c r="E11" s="42">
        <v>32637</v>
      </c>
      <c r="F11" s="42">
        <v>48633</v>
      </c>
      <c r="G11" s="42">
        <v>94374</v>
      </c>
      <c r="H11" s="42">
        <v>16136</v>
      </c>
      <c r="I11" s="42">
        <v>14047</v>
      </c>
      <c r="J11" s="29">
        <v>100664</v>
      </c>
      <c r="K11" s="314">
        <f t="shared" si="0"/>
        <v>373172</v>
      </c>
      <c r="L11" s="383" t="s">
        <v>15</v>
      </c>
      <c r="M11" s="41"/>
      <c r="N11" s="41"/>
      <c r="O11" s="5"/>
      <c r="P11" s="5"/>
    </row>
    <row r="12" spans="1:16" s="7" customFormat="1" ht="34.5" customHeight="1">
      <c r="A12" s="379" t="s">
        <v>16</v>
      </c>
      <c r="B12" s="27">
        <v>52055</v>
      </c>
      <c r="C12" s="42">
        <v>128186</v>
      </c>
      <c r="D12" s="42">
        <v>134650</v>
      </c>
      <c r="E12" s="42">
        <v>113324</v>
      </c>
      <c r="F12" s="42">
        <v>138091</v>
      </c>
      <c r="G12" s="42">
        <v>287961</v>
      </c>
      <c r="H12" s="42">
        <v>45045</v>
      </c>
      <c r="I12" s="42">
        <v>32661</v>
      </c>
      <c r="J12" s="29">
        <v>482846</v>
      </c>
      <c r="K12" s="314">
        <f t="shared" si="0"/>
        <v>1414819</v>
      </c>
      <c r="L12" s="383" t="s">
        <v>17</v>
      </c>
      <c r="M12" s="41"/>
      <c r="N12" s="41"/>
      <c r="O12" s="5"/>
      <c r="P12" s="5"/>
    </row>
    <row r="13" spans="1:16" s="7" customFormat="1" ht="34.5" customHeight="1">
      <c r="A13" s="379" t="s">
        <v>18</v>
      </c>
      <c r="B13" s="27">
        <v>15645</v>
      </c>
      <c r="C13" s="42">
        <v>41492</v>
      </c>
      <c r="D13" s="42">
        <v>62924</v>
      </c>
      <c r="E13" s="42">
        <v>31330</v>
      </c>
      <c r="F13" s="42">
        <v>52761</v>
      </c>
      <c r="G13" s="42">
        <v>161784</v>
      </c>
      <c r="H13" s="42">
        <v>22054</v>
      </c>
      <c r="I13" s="42">
        <v>8540</v>
      </c>
      <c r="J13" s="29">
        <v>130886</v>
      </c>
      <c r="K13" s="314">
        <f t="shared" si="0"/>
        <v>527416</v>
      </c>
      <c r="L13" s="383" t="s">
        <v>19</v>
      </c>
      <c r="M13" s="41"/>
      <c r="N13" s="41"/>
      <c r="O13" s="5"/>
      <c r="P13" s="5"/>
    </row>
    <row r="14" spans="1:16" s="7" customFormat="1" ht="34.5" customHeight="1">
      <c r="A14" s="379" t="s">
        <v>20</v>
      </c>
      <c r="B14" s="27">
        <v>3566</v>
      </c>
      <c r="C14" s="42">
        <v>8042</v>
      </c>
      <c r="D14" s="42">
        <v>17140</v>
      </c>
      <c r="E14" s="42">
        <v>12906</v>
      </c>
      <c r="F14" s="42">
        <v>17042</v>
      </c>
      <c r="G14" s="42">
        <v>95177</v>
      </c>
      <c r="H14" s="42">
        <v>23835</v>
      </c>
      <c r="I14" s="42">
        <v>5771</v>
      </c>
      <c r="J14" s="29">
        <v>31325</v>
      </c>
      <c r="K14" s="314">
        <f t="shared" si="0"/>
        <v>214804</v>
      </c>
      <c r="L14" s="383" t="s">
        <v>21</v>
      </c>
      <c r="M14" s="41"/>
      <c r="N14" s="41"/>
      <c r="O14" s="5"/>
      <c r="P14" s="5"/>
    </row>
    <row r="15" spans="1:16" s="7" customFormat="1" ht="34.5" customHeight="1">
      <c r="A15" s="379" t="s">
        <v>22</v>
      </c>
      <c r="B15" s="27">
        <v>4598</v>
      </c>
      <c r="C15" s="42">
        <v>13831</v>
      </c>
      <c r="D15" s="42">
        <v>16240</v>
      </c>
      <c r="E15" s="42">
        <v>15236</v>
      </c>
      <c r="F15" s="42">
        <v>21314</v>
      </c>
      <c r="G15" s="42">
        <v>38569</v>
      </c>
      <c r="H15" s="42">
        <v>22279</v>
      </c>
      <c r="I15" s="42">
        <v>3312</v>
      </c>
      <c r="J15" s="29">
        <v>42542</v>
      </c>
      <c r="K15" s="314">
        <f t="shared" si="0"/>
        <v>177921</v>
      </c>
      <c r="L15" s="383" t="s">
        <v>23</v>
      </c>
      <c r="M15" s="41"/>
      <c r="N15" s="41"/>
      <c r="O15" s="5"/>
      <c r="P15" s="5"/>
    </row>
    <row r="16" spans="1:16" s="7" customFormat="1" ht="34.5" customHeight="1">
      <c r="A16" s="379" t="s">
        <v>24</v>
      </c>
      <c r="B16" s="27">
        <v>2200</v>
      </c>
      <c r="C16" s="42">
        <v>6320</v>
      </c>
      <c r="D16" s="42">
        <v>7646</v>
      </c>
      <c r="E16" s="42">
        <v>5782</v>
      </c>
      <c r="F16" s="42">
        <v>9212</v>
      </c>
      <c r="G16" s="42">
        <v>23531</v>
      </c>
      <c r="H16" s="42">
        <v>2909</v>
      </c>
      <c r="I16" s="42">
        <v>2117</v>
      </c>
      <c r="J16" s="29">
        <v>15197</v>
      </c>
      <c r="K16" s="314">
        <f t="shared" si="0"/>
        <v>74914</v>
      </c>
      <c r="L16" s="383" t="s">
        <v>25</v>
      </c>
      <c r="M16" s="41"/>
      <c r="N16" s="41"/>
      <c r="O16" s="5"/>
      <c r="P16" s="5"/>
    </row>
    <row r="17" spans="1:16" s="7" customFormat="1" ht="34.5" customHeight="1">
      <c r="A17" s="379" t="s">
        <v>26</v>
      </c>
      <c r="B17" s="27">
        <v>5437</v>
      </c>
      <c r="C17" s="42">
        <v>16983</v>
      </c>
      <c r="D17" s="42">
        <v>30637</v>
      </c>
      <c r="E17" s="42">
        <v>20943</v>
      </c>
      <c r="F17" s="42">
        <v>42298</v>
      </c>
      <c r="G17" s="42">
        <v>85423</v>
      </c>
      <c r="H17" s="42">
        <v>37143</v>
      </c>
      <c r="I17" s="42">
        <v>3605</v>
      </c>
      <c r="J17" s="29">
        <v>68043</v>
      </c>
      <c r="K17" s="314">
        <f t="shared" si="0"/>
        <v>310512</v>
      </c>
      <c r="L17" s="383" t="s">
        <v>27</v>
      </c>
      <c r="M17" s="41"/>
      <c r="N17" s="41"/>
      <c r="O17" s="5"/>
      <c r="P17" s="5"/>
    </row>
    <row r="18" spans="1:16" s="7" customFormat="1" ht="34.5" customHeight="1">
      <c r="A18" s="379" t="s">
        <v>28</v>
      </c>
      <c r="B18" s="27">
        <v>4107</v>
      </c>
      <c r="C18" s="42">
        <v>13070</v>
      </c>
      <c r="D18" s="42">
        <v>11132</v>
      </c>
      <c r="E18" s="42">
        <v>10779</v>
      </c>
      <c r="F18" s="42">
        <v>18051</v>
      </c>
      <c r="G18" s="42">
        <v>36162</v>
      </c>
      <c r="H18" s="42">
        <v>8683</v>
      </c>
      <c r="I18" s="42">
        <v>3619</v>
      </c>
      <c r="J18" s="29">
        <v>28998</v>
      </c>
      <c r="K18" s="314">
        <f t="shared" si="0"/>
        <v>134601</v>
      </c>
      <c r="L18" s="383" t="s">
        <v>29</v>
      </c>
      <c r="M18" s="41"/>
      <c r="N18" s="41"/>
      <c r="O18" s="5"/>
      <c r="P18" s="5"/>
    </row>
    <row r="19" spans="1:16" s="7" customFormat="1" ht="34.5" customHeight="1">
      <c r="A19" s="379" t="s">
        <v>30</v>
      </c>
      <c r="B19" s="27">
        <v>5364</v>
      </c>
      <c r="C19" s="42">
        <v>10334</v>
      </c>
      <c r="D19" s="42">
        <v>11555</v>
      </c>
      <c r="E19" s="42">
        <v>11840</v>
      </c>
      <c r="F19" s="42">
        <v>11208</v>
      </c>
      <c r="G19" s="42">
        <v>31986</v>
      </c>
      <c r="H19" s="42">
        <v>4941</v>
      </c>
      <c r="I19" s="42">
        <v>422</v>
      </c>
      <c r="J19" s="29">
        <v>23757</v>
      </c>
      <c r="K19" s="314">
        <f t="shared" si="0"/>
        <v>111407</v>
      </c>
      <c r="L19" s="383" t="s">
        <v>31</v>
      </c>
      <c r="M19" s="41"/>
      <c r="N19" s="41"/>
      <c r="O19" s="5"/>
      <c r="P19" s="5"/>
    </row>
    <row r="20" spans="1:16" s="7" customFormat="1" ht="34.5" customHeight="1" thickBot="1">
      <c r="A20" s="380" t="s">
        <v>32</v>
      </c>
      <c r="B20" s="30">
        <v>3151</v>
      </c>
      <c r="C20" s="43">
        <v>6203</v>
      </c>
      <c r="D20" s="43">
        <v>15754</v>
      </c>
      <c r="E20" s="43">
        <v>12172</v>
      </c>
      <c r="F20" s="43">
        <v>7610</v>
      </c>
      <c r="G20" s="43">
        <v>30160</v>
      </c>
      <c r="H20" s="43">
        <v>10074</v>
      </c>
      <c r="I20" s="43">
        <v>1354</v>
      </c>
      <c r="J20" s="32">
        <v>38337</v>
      </c>
      <c r="K20" s="315">
        <f t="shared" si="0"/>
        <v>124815</v>
      </c>
      <c r="L20" s="384" t="s">
        <v>33</v>
      </c>
      <c r="M20" s="41"/>
      <c r="N20" s="41"/>
      <c r="O20" s="5"/>
      <c r="P20" s="5"/>
    </row>
    <row r="21" spans="1:16" s="7" customFormat="1" ht="45" customHeight="1" thickBot="1" thickTop="1">
      <c r="A21" s="381" t="s">
        <v>374</v>
      </c>
      <c r="B21" s="316">
        <f>SUM(B8:B20)</f>
        <v>325860</v>
      </c>
      <c r="C21" s="317">
        <f aca="true" t="shared" si="1" ref="C21:K21">SUM(C8:C20)</f>
        <v>793075</v>
      </c>
      <c r="D21" s="317">
        <f t="shared" si="1"/>
        <v>789383</v>
      </c>
      <c r="E21" s="317">
        <f t="shared" si="1"/>
        <v>649137</v>
      </c>
      <c r="F21" s="317">
        <f t="shared" si="1"/>
        <v>947218</v>
      </c>
      <c r="G21" s="317">
        <f t="shared" si="1"/>
        <v>2154959</v>
      </c>
      <c r="H21" s="317">
        <f t="shared" si="1"/>
        <v>436647</v>
      </c>
      <c r="I21" s="317">
        <f t="shared" si="1"/>
        <v>193192</v>
      </c>
      <c r="J21" s="347">
        <f t="shared" si="1"/>
        <v>2343969</v>
      </c>
      <c r="K21" s="316">
        <f t="shared" si="1"/>
        <v>8633440</v>
      </c>
      <c r="L21" s="385" t="s">
        <v>7</v>
      </c>
      <c r="M21" s="41"/>
      <c r="N21" s="41"/>
      <c r="O21" s="5"/>
      <c r="P21" s="5"/>
    </row>
    <row r="22" spans="1:16" ht="34.5" customHeight="1" thickTop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4"/>
      <c r="P22" s="44"/>
    </row>
    <row r="23" spans="1:16" ht="34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4"/>
      <c r="P23" s="44"/>
    </row>
    <row r="24" spans="1:16" ht="30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4"/>
      <c r="P24" s="44"/>
    </row>
  </sheetData>
  <sheetProtection/>
  <mergeCells count="5">
    <mergeCell ref="A5:A7"/>
    <mergeCell ref="L5:L7"/>
    <mergeCell ref="A2:L2"/>
    <mergeCell ref="A3:L3"/>
    <mergeCell ref="A4:L4"/>
  </mergeCells>
  <printOptions horizontalCentered="1"/>
  <pageMargins left="1" right="1" top="1" bottom="1" header="0.5" footer="0.5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2"/>
  <sheetViews>
    <sheetView rightToLeft="1" zoomScale="50" zoomScaleNormal="50" zoomScalePageLayoutView="0" workbookViewId="0" topLeftCell="A1">
      <selection activeCell="D9" sqref="D9:D21"/>
    </sheetView>
  </sheetViews>
  <sheetFormatPr defaultColWidth="15.7109375" defaultRowHeight="30" customHeight="1"/>
  <cols>
    <col min="1" max="1" width="21.7109375" style="17" customWidth="1"/>
    <col min="2" max="9" width="16.28125" style="17" customWidth="1"/>
    <col min="10" max="10" width="17.57421875" style="17" bestFit="1" customWidth="1"/>
    <col min="11" max="11" width="22.8515625" style="17" customWidth="1"/>
    <col min="12" max="16384" width="15.7109375" style="17" customWidth="1"/>
  </cols>
  <sheetData>
    <row r="1" spans="1:12" s="4" customFormat="1" ht="30" customHeight="1">
      <c r="A1" s="1" t="s">
        <v>231</v>
      </c>
      <c r="B1" s="1"/>
      <c r="C1" s="1"/>
      <c r="D1" s="1"/>
      <c r="E1" s="1"/>
      <c r="F1" s="1"/>
      <c r="G1" s="1"/>
      <c r="H1" s="1"/>
      <c r="I1" s="1"/>
      <c r="J1" s="1"/>
      <c r="K1" s="2" t="s">
        <v>230</v>
      </c>
      <c r="L1" s="3"/>
    </row>
    <row r="2" spans="1:11" s="5" customFormat="1" ht="30" customHeight="1">
      <c r="A2" s="491" t="s">
        <v>240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</row>
    <row r="3" spans="1:12" s="6" customFormat="1" ht="30" customHeight="1">
      <c r="A3" s="492" t="s">
        <v>335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5"/>
    </row>
    <row r="4" spans="1:11" s="6" customFormat="1" ht="30" customHeight="1" thickBot="1">
      <c r="A4" s="496"/>
      <c r="B4" s="496"/>
      <c r="C4" s="496"/>
      <c r="D4" s="496"/>
      <c r="E4" s="496"/>
      <c r="F4" s="496"/>
      <c r="G4" s="496"/>
      <c r="H4" s="496"/>
      <c r="I4" s="496"/>
      <c r="J4" s="496"/>
      <c r="K4" s="496"/>
    </row>
    <row r="5" spans="1:11" s="7" customFormat="1" ht="24" thickTop="1">
      <c r="A5" s="497" t="s">
        <v>0</v>
      </c>
      <c r="B5" s="497" t="s">
        <v>34</v>
      </c>
      <c r="C5" s="497"/>
      <c r="D5" s="497"/>
      <c r="E5" s="497" t="s">
        <v>35</v>
      </c>
      <c r="F5" s="497"/>
      <c r="G5" s="497"/>
      <c r="H5" s="497" t="s">
        <v>36</v>
      </c>
      <c r="I5" s="497"/>
      <c r="J5" s="497"/>
      <c r="K5" s="493" t="s">
        <v>1</v>
      </c>
    </row>
    <row r="6" spans="1:11" s="7" customFormat="1" ht="20.25">
      <c r="A6" s="498"/>
      <c r="B6" s="490" t="s">
        <v>80</v>
      </c>
      <c r="C6" s="500"/>
      <c r="D6" s="500"/>
      <c r="E6" s="490" t="s">
        <v>78</v>
      </c>
      <c r="F6" s="500"/>
      <c r="G6" s="500"/>
      <c r="H6" s="490" t="s">
        <v>79</v>
      </c>
      <c r="I6" s="500"/>
      <c r="J6" s="500"/>
      <c r="K6" s="494"/>
    </row>
    <row r="7" spans="1:11" s="7" customFormat="1" ht="20.25">
      <c r="A7" s="498"/>
      <c r="B7" s="161" t="s">
        <v>2</v>
      </c>
      <c r="C7" s="162" t="s">
        <v>3</v>
      </c>
      <c r="D7" s="163" t="s">
        <v>4</v>
      </c>
      <c r="E7" s="161" t="s">
        <v>2</v>
      </c>
      <c r="F7" s="162" t="s">
        <v>3</v>
      </c>
      <c r="G7" s="163" t="s">
        <v>4</v>
      </c>
      <c r="H7" s="161" t="s">
        <v>2</v>
      </c>
      <c r="I7" s="164" t="s">
        <v>3</v>
      </c>
      <c r="J7" s="165" t="s">
        <v>4</v>
      </c>
      <c r="K7" s="494"/>
    </row>
    <row r="8" spans="1:11" s="7" customFormat="1" ht="21" thickBot="1">
      <c r="A8" s="499"/>
      <c r="B8" s="180" t="s">
        <v>5</v>
      </c>
      <c r="C8" s="181" t="s">
        <v>6</v>
      </c>
      <c r="D8" s="182" t="s">
        <v>7</v>
      </c>
      <c r="E8" s="180" t="s">
        <v>5</v>
      </c>
      <c r="F8" s="181" t="s">
        <v>6</v>
      </c>
      <c r="G8" s="182" t="s">
        <v>7</v>
      </c>
      <c r="H8" s="180" t="s">
        <v>5</v>
      </c>
      <c r="I8" s="183" t="s">
        <v>6</v>
      </c>
      <c r="J8" s="184" t="s">
        <v>7</v>
      </c>
      <c r="K8" s="495"/>
    </row>
    <row r="9" spans="1:11" s="7" customFormat="1" ht="34.5" customHeight="1" thickTop="1">
      <c r="A9" s="172" t="s">
        <v>8</v>
      </c>
      <c r="B9" s="8">
        <v>920847</v>
      </c>
      <c r="C9" s="9">
        <v>214801</v>
      </c>
      <c r="D9" s="200">
        <f>B9+C9</f>
        <v>1135648</v>
      </c>
      <c r="E9" s="10">
        <v>551230</v>
      </c>
      <c r="F9" s="11">
        <v>1200473</v>
      </c>
      <c r="G9" s="200">
        <f>E9+F9</f>
        <v>1751703</v>
      </c>
      <c r="H9" s="10">
        <v>1472077</v>
      </c>
      <c r="I9" s="12">
        <v>1415274</v>
      </c>
      <c r="J9" s="203">
        <f>H9+I9</f>
        <v>2887351</v>
      </c>
      <c r="K9" s="177" t="s">
        <v>9</v>
      </c>
    </row>
    <row r="10" spans="1:11" s="7" customFormat="1" ht="34.5" customHeight="1">
      <c r="A10" s="173" t="s">
        <v>10</v>
      </c>
      <c r="B10" s="13">
        <v>916050</v>
      </c>
      <c r="C10" s="14">
        <v>188360</v>
      </c>
      <c r="D10" s="201">
        <f aca="true" t="shared" si="0" ref="D10:D21">B10+C10</f>
        <v>1104410</v>
      </c>
      <c r="E10" s="15">
        <v>501081</v>
      </c>
      <c r="F10" s="14">
        <v>1254067</v>
      </c>
      <c r="G10" s="201">
        <f aca="true" t="shared" si="1" ref="G10:G21">E10+F10</f>
        <v>1755148</v>
      </c>
      <c r="H10" s="15">
        <v>1417131</v>
      </c>
      <c r="I10" s="16">
        <v>1442427</v>
      </c>
      <c r="J10" s="204">
        <f aca="true" t="shared" si="2" ref="J10:J21">H10+I10</f>
        <v>2859558</v>
      </c>
      <c r="K10" s="178" t="s">
        <v>11</v>
      </c>
    </row>
    <row r="11" spans="1:11" s="7" customFormat="1" ht="34.5" customHeight="1">
      <c r="A11" s="173" t="s">
        <v>12</v>
      </c>
      <c r="B11" s="13">
        <v>221971</v>
      </c>
      <c r="C11" s="14">
        <v>54848</v>
      </c>
      <c r="D11" s="201">
        <f t="shared" si="0"/>
        <v>276819</v>
      </c>
      <c r="E11" s="15">
        <v>174985</v>
      </c>
      <c r="F11" s="14">
        <v>359107</v>
      </c>
      <c r="G11" s="201">
        <f t="shared" si="1"/>
        <v>534092</v>
      </c>
      <c r="H11" s="15">
        <v>396956</v>
      </c>
      <c r="I11" s="16">
        <v>413955</v>
      </c>
      <c r="J11" s="204">
        <f t="shared" si="2"/>
        <v>810911</v>
      </c>
      <c r="K11" s="178" t="s">
        <v>13</v>
      </c>
    </row>
    <row r="12" spans="1:11" s="7" customFormat="1" ht="34.5" customHeight="1">
      <c r="A12" s="173" t="s">
        <v>14</v>
      </c>
      <c r="B12" s="13">
        <v>166890</v>
      </c>
      <c r="C12" s="14">
        <v>44460</v>
      </c>
      <c r="D12" s="201">
        <f t="shared" si="0"/>
        <v>211350</v>
      </c>
      <c r="E12" s="15">
        <v>138937</v>
      </c>
      <c r="F12" s="14">
        <v>264838</v>
      </c>
      <c r="G12" s="201">
        <f t="shared" si="1"/>
        <v>403775</v>
      </c>
      <c r="H12" s="15">
        <v>305827</v>
      </c>
      <c r="I12" s="16">
        <v>309298</v>
      </c>
      <c r="J12" s="204">
        <f t="shared" si="2"/>
        <v>615125</v>
      </c>
      <c r="K12" s="178" t="s">
        <v>15</v>
      </c>
    </row>
    <row r="13" spans="1:11" s="7" customFormat="1" ht="34.5" customHeight="1">
      <c r="A13" s="173" t="s">
        <v>16</v>
      </c>
      <c r="B13" s="13">
        <v>601649</v>
      </c>
      <c r="C13" s="14">
        <v>142279</v>
      </c>
      <c r="D13" s="201">
        <f t="shared" si="0"/>
        <v>743928</v>
      </c>
      <c r="E13" s="15">
        <v>400761</v>
      </c>
      <c r="F13" s="14">
        <v>815830</v>
      </c>
      <c r="G13" s="201">
        <f t="shared" si="1"/>
        <v>1216591</v>
      </c>
      <c r="H13" s="15">
        <v>1002410</v>
      </c>
      <c r="I13" s="16">
        <v>958109</v>
      </c>
      <c r="J13" s="204">
        <f t="shared" si="2"/>
        <v>1960519</v>
      </c>
      <c r="K13" s="178" t="s">
        <v>17</v>
      </c>
    </row>
    <row r="14" spans="1:11" s="7" customFormat="1" ht="34.5" customHeight="1">
      <c r="A14" s="173" t="s">
        <v>18</v>
      </c>
      <c r="B14" s="13">
        <v>310984</v>
      </c>
      <c r="C14" s="14">
        <v>82646</v>
      </c>
      <c r="D14" s="201">
        <f t="shared" si="0"/>
        <v>393630</v>
      </c>
      <c r="E14" s="15">
        <v>195165</v>
      </c>
      <c r="F14" s="14">
        <v>463945</v>
      </c>
      <c r="G14" s="201">
        <f t="shared" si="1"/>
        <v>659110</v>
      </c>
      <c r="H14" s="15">
        <v>506149</v>
      </c>
      <c r="I14" s="16">
        <v>546591</v>
      </c>
      <c r="J14" s="204">
        <f t="shared" si="2"/>
        <v>1052740</v>
      </c>
      <c r="K14" s="178" t="s">
        <v>19</v>
      </c>
    </row>
    <row r="15" spans="1:11" s="7" customFormat="1" ht="34.5" customHeight="1">
      <c r="A15" s="173" t="s">
        <v>20</v>
      </c>
      <c r="B15" s="13">
        <v>127192</v>
      </c>
      <c r="C15" s="14">
        <v>22191</v>
      </c>
      <c r="D15" s="201">
        <f t="shared" si="0"/>
        <v>149383</v>
      </c>
      <c r="E15" s="15">
        <v>77537</v>
      </c>
      <c r="F15" s="14">
        <v>178891</v>
      </c>
      <c r="G15" s="201">
        <f t="shared" si="1"/>
        <v>256428</v>
      </c>
      <c r="H15" s="15">
        <v>204729</v>
      </c>
      <c r="I15" s="16">
        <v>201082</v>
      </c>
      <c r="J15" s="204">
        <f t="shared" si="2"/>
        <v>405811</v>
      </c>
      <c r="K15" s="178" t="s">
        <v>21</v>
      </c>
    </row>
    <row r="16" spans="1:11" s="7" customFormat="1" ht="34.5" customHeight="1">
      <c r="A16" s="173" t="s">
        <v>22</v>
      </c>
      <c r="B16" s="15">
        <v>103153</v>
      </c>
      <c r="C16" s="14">
        <v>24328</v>
      </c>
      <c r="D16" s="201">
        <f t="shared" si="0"/>
        <v>127481</v>
      </c>
      <c r="E16" s="15">
        <v>57642</v>
      </c>
      <c r="F16" s="14">
        <v>147413</v>
      </c>
      <c r="G16" s="201">
        <f t="shared" si="1"/>
        <v>205055</v>
      </c>
      <c r="H16" s="15">
        <v>160795</v>
      </c>
      <c r="I16" s="16">
        <v>171741</v>
      </c>
      <c r="J16" s="204">
        <f t="shared" si="2"/>
        <v>332536</v>
      </c>
      <c r="K16" s="178" t="s">
        <v>23</v>
      </c>
    </row>
    <row r="17" spans="1:11" s="7" customFormat="1" ht="34.5" customHeight="1">
      <c r="A17" s="173" t="s">
        <v>24</v>
      </c>
      <c r="B17" s="15">
        <v>45830</v>
      </c>
      <c r="C17" s="14">
        <v>18133</v>
      </c>
      <c r="D17" s="201">
        <f t="shared" si="0"/>
        <v>63963</v>
      </c>
      <c r="E17" s="15">
        <v>36856</v>
      </c>
      <c r="F17" s="14">
        <v>69326</v>
      </c>
      <c r="G17" s="201">
        <f t="shared" si="1"/>
        <v>106182</v>
      </c>
      <c r="H17" s="15">
        <v>82686</v>
      </c>
      <c r="I17" s="16">
        <v>87459</v>
      </c>
      <c r="J17" s="204">
        <f t="shared" si="2"/>
        <v>170145</v>
      </c>
      <c r="K17" s="178" t="s">
        <v>25</v>
      </c>
    </row>
    <row r="18" spans="1:11" s="7" customFormat="1" ht="34.5" customHeight="1">
      <c r="A18" s="173" t="s">
        <v>26</v>
      </c>
      <c r="B18" s="15">
        <v>198105</v>
      </c>
      <c r="C18" s="14">
        <v>50126</v>
      </c>
      <c r="D18" s="201">
        <f>B18+C18</f>
        <v>248231</v>
      </c>
      <c r="E18" s="15">
        <v>167510</v>
      </c>
      <c r="F18" s="14">
        <v>324256</v>
      </c>
      <c r="G18" s="201">
        <f>E18+F18</f>
        <v>491766</v>
      </c>
      <c r="H18" s="15">
        <v>365615</v>
      </c>
      <c r="I18" s="16">
        <v>374382</v>
      </c>
      <c r="J18" s="204">
        <f>H18+I18</f>
        <v>739997</v>
      </c>
      <c r="K18" s="178" t="s">
        <v>27</v>
      </c>
    </row>
    <row r="19" spans="1:11" s="7" customFormat="1" ht="34.5" customHeight="1">
      <c r="A19" s="173" t="s">
        <v>28</v>
      </c>
      <c r="B19" s="15">
        <v>72497</v>
      </c>
      <c r="C19" s="14">
        <v>13903</v>
      </c>
      <c r="D19" s="201">
        <f t="shared" si="0"/>
        <v>86400</v>
      </c>
      <c r="E19" s="15">
        <v>52505</v>
      </c>
      <c r="F19" s="14">
        <v>116375</v>
      </c>
      <c r="G19" s="201">
        <f t="shared" si="1"/>
        <v>168880</v>
      </c>
      <c r="H19" s="15">
        <v>125002</v>
      </c>
      <c r="I19" s="16">
        <v>130278</v>
      </c>
      <c r="J19" s="204">
        <f t="shared" si="2"/>
        <v>255280</v>
      </c>
      <c r="K19" s="178" t="s">
        <v>29</v>
      </c>
    </row>
    <row r="20" spans="1:11" s="7" customFormat="1" ht="34.5" customHeight="1">
      <c r="A20" s="173" t="s">
        <v>30</v>
      </c>
      <c r="B20" s="15">
        <v>70887</v>
      </c>
      <c r="C20" s="14">
        <v>24000</v>
      </c>
      <c r="D20" s="201">
        <f t="shared" si="0"/>
        <v>94887</v>
      </c>
      <c r="E20" s="15">
        <v>41562</v>
      </c>
      <c r="F20" s="14">
        <v>102433</v>
      </c>
      <c r="G20" s="201">
        <f t="shared" si="1"/>
        <v>143995</v>
      </c>
      <c r="H20" s="15">
        <v>112449</v>
      </c>
      <c r="I20" s="16">
        <v>126433</v>
      </c>
      <c r="J20" s="204">
        <f t="shared" si="2"/>
        <v>238882</v>
      </c>
      <c r="K20" s="178" t="s">
        <v>31</v>
      </c>
    </row>
    <row r="21" spans="1:11" s="7" customFormat="1" ht="34.5" customHeight="1" thickBot="1">
      <c r="A21" s="174" t="s">
        <v>32</v>
      </c>
      <c r="B21" s="15">
        <v>65544</v>
      </c>
      <c r="C21" s="14">
        <v>27124</v>
      </c>
      <c r="D21" s="202">
        <f t="shared" si="0"/>
        <v>92668</v>
      </c>
      <c r="E21" s="15">
        <v>46346</v>
      </c>
      <c r="F21" s="14">
        <v>83990</v>
      </c>
      <c r="G21" s="202">
        <f t="shared" si="1"/>
        <v>130336</v>
      </c>
      <c r="H21" s="18">
        <v>111890</v>
      </c>
      <c r="I21" s="19">
        <v>111114</v>
      </c>
      <c r="J21" s="205">
        <f t="shared" si="2"/>
        <v>223004</v>
      </c>
      <c r="K21" s="179" t="s">
        <v>33</v>
      </c>
    </row>
    <row r="22" spans="1:11" s="7" customFormat="1" ht="45" customHeight="1" thickBot="1" thickTop="1">
      <c r="A22" s="175" t="s">
        <v>83</v>
      </c>
      <c r="B22" s="196">
        <f>SUM(B9:B21)</f>
        <v>3821599</v>
      </c>
      <c r="C22" s="197">
        <f aca="true" t="shared" si="3" ref="C22:J22">SUM(C9:C21)</f>
        <v>907199</v>
      </c>
      <c r="D22" s="206">
        <f t="shared" si="3"/>
        <v>4728798</v>
      </c>
      <c r="E22" s="196">
        <f t="shared" si="3"/>
        <v>2442117</v>
      </c>
      <c r="F22" s="197">
        <f t="shared" si="3"/>
        <v>5380944</v>
      </c>
      <c r="G22" s="206">
        <f t="shared" si="3"/>
        <v>7823061</v>
      </c>
      <c r="H22" s="196">
        <f t="shared" si="3"/>
        <v>6263716</v>
      </c>
      <c r="I22" s="198">
        <f>SUM(I9:I21)</f>
        <v>6288143</v>
      </c>
      <c r="J22" s="196">
        <f t="shared" si="3"/>
        <v>12551859</v>
      </c>
      <c r="K22" s="176" t="s">
        <v>7</v>
      </c>
    </row>
    <row r="23" ht="30" customHeight="1" thickTop="1"/>
  </sheetData>
  <sheetProtection/>
  <mergeCells count="11">
    <mergeCell ref="B6:D6"/>
    <mergeCell ref="E6:G6"/>
    <mergeCell ref="H6:J6"/>
    <mergeCell ref="A2:K2"/>
    <mergeCell ref="A3:K3"/>
    <mergeCell ref="A4:K4"/>
    <mergeCell ref="A5:A8"/>
    <mergeCell ref="B5:D5"/>
    <mergeCell ref="E5:G5"/>
    <mergeCell ref="H5:J5"/>
    <mergeCell ref="K5:K8"/>
  </mergeCells>
  <printOptions horizontalCentered="1"/>
  <pageMargins left="1" right="1" top="1" bottom="1" header="0.5" footer="0.5"/>
  <pageSetup fitToHeight="1" fitToWidth="1" horizontalDpi="600" verticalDpi="600" orientation="landscape" paperSize="9" scale="65" r:id="rId1"/>
  <colBreaks count="1" manualBreakCount="1">
    <brk id="11" max="21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3"/>
  <sheetViews>
    <sheetView rightToLeft="1" zoomScale="40" zoomScaleNormal="40" zoomScalePageLayoutView="0" workbookViewId="0" topLeftCell="A5">
      <selection activeCell="R16" sqref="R16"/>
    </sheetView>
  </sheetViews>
  <sheetFormatPr defaultColWidth="15.7109375" defaultRowHeight="30" customHeight="1"/>
  <cols>
    <col min="1" max="1" width="23.7109375" style="17" customWidth="1"/>
    <col min="2" max="8" width="16.7109375" style="17" customWidth="1"/>
    <col min="9" max="9" width="17.57421875" style="17" customWidth="1"/>
    <col min="10" max="10" width="17.8515625" style="17" customWidth="1"/>
    <col min="11" max="11" width="18.7109375" style="17" customWidth="1"/>
    <col min="12" max="12" width="23.7109375" style="17" customWidth="1"/>
    <col min="13" max="16384" width="15.7109375" style="17" customWidth="1"/>
  </cols>
  <sheetData>
    <row r="1" spans="1:13" s="4" customFormat="1" ht="30" customHeight="1">
      <c r="A1" s="1" t="s">
        <v>355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116</v>
      </c>
      <c r="M1" s="20"/>
    </row>
    <row r="2" spans="1:12" s="5" customFormat="1" ht="30" customHeight="1">
      <c r="A2" s="546" t="s">
        <v>259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</row>
    <row r="3" spans="1:15" s="6" customFormat="1" ht="30" customHeight="1">
      <c r="A3" s="533" t="s">
        <v>417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"/>
      <c r="N3" s="5"/>
      <c r="O3" s="5"/>
    </row>
    <row r="4" spans="1:15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"/>
      <c r="N4" s="5"/>
      <c r="O4" s="5"/>
    </row>
    <row r="5" spans="1:15" s="7" customFormat="1" ht="83.25" customHeight="1" thickTop="1">
      <c r="A5" s="541" t="s">
        <v>0</v>
      </c>
      <c r="B5" s="362" t="s">
        <v>119</v>
      </c>
      <c r="C5" s="363" t="s">
        <v>339</v>
      </c>
      <c r="D5" s="363" t="s">
        <v>338</v>
      </c>
      <c r="E5" s="363" t="s">
        <v>120</v>
      </c>
      <c r="F5" s="363" t="s">
        <v>121</v>
      </c>
      <c r="G5" s="363" t="s">
        <v>122</v>
      </c>
      <c r="H5" s="363" t="s">
        <v>306</v>
      </c>
      <c r="I5" s="363" t="s">
        <v>123</v>
      </c>
      <c r="J5" s="363" t="s">
        <v>124</v>
      </c>
      <c r="K5" s="364" t="s">
        <v>91</v>
      </c>
      <c r="L5" s="543" t="s">
        <v>1</v>
      </c>
      <c r="M5" s="5"/>
      <c r="N5" s="5"/>
      <c r="O5" s="5"/>
    </row>
    <row r="6" spans="1:15" s="7" customFormat="1" ht="86.25" customHeight="1" thickBot="1">
      <c r="A6" s="542"/>
      <c r="B6" s="366" t="s">
        <v>125</v>
      </c>
      <c r="C6" s="367" t="s">
        <v>330</v>
      </c>
      <c r="D6" s="367" t="s">
        <v>331</v>
      </c>
      <c r="E6" s="368" t="s">
        <v>309</v>
      </c>
      <c r="F6" s="368" t="s">
        <v>310</v>
      </c>
      <c r="G6" s="368" t="s">
        <v>311</v>
      </c>
      <c r="H6" s="367" t="s">
        <v>126</v>
      </c>
      <c r="I6" s="367" t="s">
        <v>127</v>
      </c>
      <c r="J6" s="367" t="s">
        <v>128</v>
      </c>
      <c r="K6" s="369" t="s">
        <v>7</v>
      </c>
      <c r="L6" s="544"/>
      <c r="M6" s="5"/>
      <c r="N6" s="5"/>
      <c r="O6" s="5"/>
    </row>
    <row r="7" spans="1:15" s="7" customFormat="1" ht="24" customHeight="1" hidden="1">
      <c r="A7" s="542"/>
      <c r="B7" s="373"/>
      <c r="C7" s="374"/>
      <c r="D7" s="375"/>
      <c r="E7" s="373"/>
      <c r="F7" s="376"/>
      <c r="G7" s="376"/>
      <c r="H7" s="376"/>
      <c r="I7" s="376"/>
      <c r="J7" s="376"/>
      <c r="K7" s="377"/>
      <c r="L7" s="545"/>
      <c r="M7" s="5"/>
      <c r="N7" s="5"/>
      <c r="O7" s="5"/>
    </row>
    <row r="8" spans="1:15" s="7" customFormat="1" ht="34.5" customHeight="1" thickTop="1">
      <c r="A8" s="378" t="s">
        <v>8</v>
      </c>
      <c r="B8" s="24">
        <v>81871</v>
      </c>
      <c r="C8" s="40">
        <v>128306</v>
      </c>
      <c r="D8" s="40">
        <v>215893</v>
      </c>
      <c r="E8" s="40">
        <v>165049</v>
      </c>
      <c r="F8" s="40">
        <v>40155</v>
      </c>
      <c r="G8" s="40">
        <v>329875</v>
      </c>
      <c r="H8" s="40">
        <v>38394</v>
      </c>
      <c r="I8" s="40">
        <v>1410</v>
      </c>
      <c r="J8" s="26">
        <v>33013</v>
      </c>
      <c r="K8" s="346">
        <f>SUM(B8:J8)</f>
        <v>1033966</v>
      </c>
      <c r="L8" s="382" t="s">
        <v>9</v>
      </c>
      <c r="M8" s="41"/>
      <c r="N8" s="5"/>
      <c r="O8" s="5"/>
    </row>
    <row r="9" spans="1:15" s="7" customFormat="1" ht="34.5" customHeight="1">
      <c r="A9" s="379" t="s">
        <v>10</v>
      </c>
      <c r="B9" s="27">
        <v>61964</v>
      </c>
      <c r="C9" s="42">
        <v>102326</v>
      </c>
      <c r="D9" s="42">
        <v>177700</v>
      </c>
      <c r="E9" s="42">
        <v>127727</v>
      </c>
      <c r="F9" s="42">
        <v>63495</v>
      </c>
      <c r="G9" s="42">
        <v>313989</v>
      </c>
      <c r="H9" s="42">
        <v>52692</v>
      </c>
      <c r="I9" s="42">
        <v>8251</v>
      </c>
      <c r="J9" s="29">
        <v>68911</v>
      </c>
      <c r="K9" s="314">
        <f aca="true" t="shared" si="0" ref="K9:K20">SUM(B9:J9)</f>
        <v>977055</v>
      </c>
      <c r="L9" s="383" t="s">
        <v>11</v>
      </c>
      <c r="M9" s="41"/>
      <c r="N9" s="5"/>
      <c r="O9" s="5"/>
    </row>
    <row r="10" spans="1:15" s="7" customFormat="1" ht="34.5" customHeight="1">
      <c r="A10" s="379" t="s">
        <v>12</v>
      </c>
      <c r="B10" s="27">
        <v>11880</v>
      </c>
      <c r="C10" s="42">
        <v>26067</v>
      </c>
      <c r="D10" s="42">
        <v>57953</v>
      </c>
      <c r="E10" s="42">
        <v>26095</v>
      </c>
      <c r="F10" s="42">
        <v>8852</v>
      </c>
      <c r="G10" s="42">
        <v>72300</v>
      </c>
      <c r="H10" s="42">
        <v>11624</v>
      </c>
      <c r="I10" s="42">
        <v>1490</v>
      </c>
      <c r="J10" s="29">
        <v>19421</v>
      </c>
      <c r="K10" s="314">
        <f t="shared" si="0"/>
        <v>235682</v>
      </c>
      <c r="L10" s="383" t="s">
        <v>13</v>
      </c>
      <c r="M10" s="41"/>
      <c r="N10" s="5"/>
      <c r="O10" s="5"/>
    </row>
    <row r="11" spans="1:15" s="7" customFormat="1" ht="34.5" customHeight="1">
      <c r="A11" s="379" t="s">
        <v>14</v>
      </c>
      <c r="B11" s="27">
        <v>10922</v>
      </c>
      <c r="C11" s="42">
        <v>15870</v>
      </c>
      <c r="D11" s="42">
        <v>38990</v>
      </c>
      <c r="E11" s="42">
        <v>33904</v>
      </c>
      <c r="F11" s="42">
        <v>14536</v>
      </c>
      <c r="G11" s="42">
        <v>58323</v>
      </c>
      <c r="H11" s="42">
        <v>6750</v>
      </c>
      <c r="I11" s="42">
        <v>777</v>
      </c>
      <c r="J11" s="29">
        <v>10424</v>
      </c>
      <c r="K11" s="314">
        <f t="shared" si="0"/>
        <v>190496</v>
      </c>
      <c r="L11" s="383" t="s">
        <v>15</v>
      </c>
      <c r="M11" s="41"/>
      <c r="N11" s="5"/>
      <c r="O11" s="5"/>
    </row>
    <row r="12" spans="1:15" s="7" customFormat="1" ht="34.5" customHeight="1">
      <c r="A12" s="379" t="s">
        <v>16</v>
      </c>
      <c r="B12" s="27">
        <v>34390</v>
      </c>
      <c r="C12" s="42">
        <v>66736</v>
      </c>
      <c r="D12" s="42">
        <v>137259</v>
      </c>
      <c r="E12" s="42">
        <v>104102</v>
      </c>
      <c r="F12" s="42">
        <v>35835</v>
      </c>
      <c r="G12" s="42">
        <v>183737</v>
      </c>
      <c r="H12" s="42">
        <v>13890</v>
      </c>
      <c r="I12" s="42">
        <v>12111</v>
      </c>
      <c r="J12" s="29">
        <v>61336</v>
      </c>
      <c r="K12" s="314">
        <f t="shared" si="0"/>
        <v>649396</v>
      </c>
      <c r="L12" s="383" t="s">
        <v>17</v>
      </c>
      <c r="M12" s="41"/>
      <c r="N12" s="5"/>
      <c r="O12" s="5"/>
    </row>
    <row r="13" spans="1:15" s="7" customFormat="1" ht="34.5" customHeight="1">
      <c r="A13" s="379" t="s">
        <v>18</v>
      </c>
      <c r="B13" s="27">
        <v>16158</v>
      </c>
      <c r="C13" s="42">
        <v>46792</v>
      </c>
      <c r="D13" s="42">
        <v>73124</v>
      </c>
      <c r="E13" s="42">
        <v>32204</v>
      </c>
      <c r="F13" s="42">
        <v>14893</v>
      </c>
      <c r="G13" s="42">
        <v>135130</v>
      </c>
      <c r="H13" s="42">
        <v>12884</v>
      </c>
      <c r="I13" s="42">
        <v>819</v>
      </c>
      <c r="J13" s="29">
        <v>14289</v>
      </c>
      <c r="K13" s="314">
        <f t="shared" si="0"/>
        <v>346293</v>
      </c>
      <c r="L13" s="383" t="s">
        <v>19</v>
      </c>
      <c r="M13" s="41"/>
      <c r="N13" s="5"/>
      <c r="O13" s="5"/>
    </row>
    <row r="14" spans="1:15" s="7" customFormat="1" ht="34.5" customHeight="1">
      <c r="A14" s="379" t="s">
        <v>20</v>
      </c>
      <c r="B14" s="27">
        <v>3446</v>
      </c>
      <c r="C14" s="42">
        <v>4971</v>
      </c>
      <c r="D14" s="42">
        <v>21335</v>
      </c>
      <c r="E14" s="42">
        <v>12264</v>
      </c>
      <c r="F14" s="42">
        <v>4248</v>
      </c>
      <c r="G14" s="42">
        <v>80013</v>
      </c>
      <c r="H14" s="42">
        <v>3570</v>
      </c>
      <c r="I14" s="42">
        <v>530</v>
      </c>
      <c r="J14" s="29">
        <v>4970</v>
      </c>
      <c r="K14" s="314">
        <f t="shared" si="0"/>
        <v>135347</v>
      </c>
      <c r="L14" s="383" t="s">
        <v>21</v>
      </c>
      <c r="M14" s="41"/>
      <c r="N14" s="5"/>
      <c r="O14" s="5"/>
    </row>
    <row r="15" spans="1:15" s="7" customFormat="1" ht="34.5" customHeight="1">
      <c r="A15" s="379" t="s">
        <v>22</v>
      </c>
      <c r="B15" s="27">
        <v>4665</v>
      </c>
      <c r="C15" s="42">
        <v>9620</v>
      </c>
      <c r="D15" s="42">
        <v>22830</v>
      </c>
      <c r="E15" s="42">
        <v>17031</v>
      </c>
      <c r="F15" s="42">
        <v>5521</v>
      </c>
      <c r="G15" s="42">
        <v>31898</v>
      </c>
      <c r="H15" s="42">
        <v>15387</v>
      </c>
      <c r="I15" s="42">
        <v>417</v>
      </c>
      <c r="J15" s="29">
        <v>4135</v>
      </c>
      <c r="K15" s="314">
        <f t="shared" si="0"/>
        <v>111504</v>
      </c>
      <c r="L15" s="383" t="s">
        <v>23</v>
      </c>
      <c r="M15" s="41"/>
      <c r="N15" s="5"/>
      <c r="O15" s="5"/>
    </row>
    <row r="16" spans="1:15" s="7" customFormat="1" ht="34.5" customHeight="1">
      <c r="A16" s="379" t="s">
        <v>24</v>
      </c>
      <c r="B16" s="27">
        <v>1614</v>
      </c>
      <c r="C16" s="42">
        <v>3168</v>
      </c>
      <c r="D16" s="42">
        <v>10513</v>
      </c>
      <c r="E16" s="42">
        <v>5685</v>
      </c>
      <c r="F16" s="42">
        <v>2807</v>
      </c>
      <c r="G16" s="42">
        <v>17484</v>
      </c>
      <c r="H16" s="42">
        <v>1214</v>
      </c>
      <c r="I16" s="42">
        <v>628</v>
      </c>
      <c r="J16" s="29">
        <v>2405</v>
      </c>
      <c r="K16" s="314">
        <f t="shared" si="0"/>
        <v>45518</v>
      </c>
      <c r="L16" s="383" t="s">
        <v>25</v>
      </c>
      <c r="M16" s="41"/>
      <c r="N16" s="5"/>
      <c r="O16" s="5"/>
    </row>
    <row r="17" spans="1:15" s="7" customFormat="1" ht="34.5" customHeight="1">
      <c r="A17" s="379" t="s">
        <v>26</v>
      </c>
      <c r="B17" s="27">
        <v>6325</v>
      </c>
      <c r="C17" s="42">
        <v>14874</v>
      </c>
      <c r="D17" s="42">
        <v>44399</v>
      </c>
      <c r="E17" s="42">
        <v>19844</v>
      </c>
      <c r="F17" s="42">
        <v>10162</v>
      </c>
      <c r="G17" s="42">
        <v>68955</v>
      </c>
      <c r="H17" s="42">
        <v>16641</v>
      </c>
      <c r="I17" s="42">
        <v>1051</v>
      </c>
      <c r="J17" s="29">
        <v>14306</v>
      </c>
      <c r="K17" s="314">
        <f t="shared" si="0"/>
        <v>196557</v>
      </c>
      <c r="L17" s="383" t="s">
        <v>27</v>
      </c>
      <c r="M17" s="41"/>
      <c r="N17" s="5"/>
      <c r="O17" s="5"/>
    </row>
    <row r="18" spans="1:15" s="7" customFormat="1" ht="34.5" customHeight="1">
      <c r="A18" s="379" t="s">
        <v>28</v>
      </c>
      <c r="B18" s="27">
        <v>3904</v>
      </c>
      <c r="C18" s="42">
        <v>7070</v>
      </c>
      <c r="D18" s="42">
        <v>13462</v>
      </c>
      <c r="E18" s="42">
        <v>10837</v>
      </c>
      <c r="F18" s="42">
        <v>8632</v>
      </c>
      <c r="G18" s="42">
        <v>27922</v>
      </c>
      <c r="H18" s="42">
        <v>401</v>
      </c>
      <c r="I18" s="42">
        <v>86</v>
      </c>
      <c r="J18" s="29">
        <v>3234</v>
      </c>
      <c r="K18" s="314">
        <f t="shared" si="0"/>
        <v>75548</v>
      </c>
      <c r="L18" s="383" t="s">
        <v>29</v>
      </c>
      <c r="M18" s="41"/>
      <c r="N18" s="5"/>
      <c r="O18" s="5"/>
    </row>
    <row r="19" spans="1:15" s="7" customFormat="1" ht="34.5" customHeight="1">
      <c r="A19" s="379" t="s">
        <v>30</v>
      </c>
      <c r="B19" s="27">
        <v>4654</v>
      </c>
      <c r="C19" s="42">
        <v>7340</v>
      </c>
      <c r="D19" s="42">
        <v>20832</v>
      </c>
      <c r="E19" s="42">
        <v>11878</v>
      </c>
      <c r="F19" s="42">
        <v>5876</v>
      </c>
      <c r="G19" s="42">
        <v>20320</v>
      </c>
      <c r="H19" s="42">
        <v>2522</v>
      </c>
      <c r="I19" s="42">
        <v>68</v>
      </c>
      <c r="J19" s="29">
        <v>3605</v>
      </c>
      <c r="K19" s="314">
        <f t="shared" si="0"/>
        <v>77095</v>
      </c>
      <c r="L19" s="383" t="s">
        <v>31</v>
      </c>
      <c r="M19" s="41"/>
      <c r="N19" s="5"/>
      <c r="O19" s="5"/>
    </row>
    <row r="20" spans="1:15" s="7" customFormat="1" ht="34.5" customHeight="1" thickBot="1">
      <c r="A20" s="380" t="s">
        <v>32</v>
      </c>
      <c r="B20" s="30">
        <v>4026</v>
      </c>
      <c r="C20" s="43">
        <v>5457</v>
      </c>
      <c r="D20" s="43">
        <v>20298</v>
      </c>
      <c r="E20" s="43">
        <v>12455</v>
      </c>
      <c r="F20" s="43">
        <v>1402</v>
      </c>
      <c r="G20" s="43">
        <v>22761</v>
      </c>
      <c r="H20" s="43">
        <v>219</v>
      </c>
      <c r="I20" s="43">
        <v>0</v>
      </c>
      <c r="J20" s="32">
        <v>1996</v>
      </c>
      <c r="K20" s="315">
        <f t="shared" si="0"/>
        <v>68614</v>
      </c>
      <c r="L20" s="384" t="s">
        <v>33</v>
      </c>
      <c r="M20" s="41"/>
      <c r="N20" s="5"/>
      <c r="O20" s="5"/>
    </row>
    <row r="21" spans="1:15" s="7" customFormat="1" ht="45" customHeight="1" thickBot="1" thickTop="1">
      <c r="A21" s="381" t="s">
        <v>374</v>
      </c>
      <c r="B21" s="316">
        <f>SUM(B8:B20)</f>
        <v>245819</v>
      </c>
      <c r="C21" s="317">
        <f aca="true" t="shared" si="1" ref="C21:K21">SUM(C8:C20)</f>
        <v>438597</v>
      </c>
      <c r="D21" s="317">
        <f t="shared" si="1"/>
        <v>854588</v>
      </c>
      <c r="E21" s="317">
        <f t="shared" si="1"/>
        <v>579075</v>
      </c>
      <c r="F21" s="317">
        <f t="shared" si="1"/>
        <v>216414</v>
      </c>
      <c r="G21" s="317">
        <f t="shared" si="1"/>
        <v>1362707</v>
      </c>
      <c r="H21" s="317">
        <f t="shared" si="1"/>
        <v>176188</v>
      </c>
      <c r="I21" s="317">
        <f t="shared" si="1"/>
        <v>27638</v>
      </c>
      <c r="J21" s="347">
        <f t="shared" si="1"/>
        <v>242045</v>
      </c>
      <c r="K21" s="316">
        <f t="shared" si="1"/>
        <v>4143071</v>
      </c>
      <c r="L21" s="385" t="s">
        <v>7</v>
      </c>
      <c r="M21" s="41"/>
      <c r="N21" s="5"/>
      <c r="O21" s="5"/>
    </row>
    <row r="22" spans="1:15" ht="34.5" customHeight="1" thickTop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4"/>
      <c r="O22" s="44"/>
    </row>
    <row r="23" spans="1:15" ht="34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4"/>
      <c r="O23" s="44"/>
    </row>
  </sheetData>
  <sheetProtection/>
  <mergeCells count="5">
    <mergeCell ref="A5:A7"/>
    <mergeCell ref="L5:L7"/>
    <mergeCell ref="A2:L2"/>
    <mergeCell ref="A3:L3"/>
    <mergeCell ref="A4:L4"/>
  </mergeCells>
  <printOptions horizontalCentered="1"/>
  <pageMargins left="1" right="1" top="1" bottom="1" header="0.5" footer="0.5"/>
  <pageSetup fitToHeight="1" fitToWidth="1" horizontalDpi="600" verticalDpi="600" orientation="landscape" paperSize="9" scale="5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4"/>
  <sheetViews>
    <sheetView rightToLeft="1" zoomScale="40" zoomScaleNormal="40" zoomScalePageLayoutView="0" workbookViewId="0" topLeftCell="A1">
      <selection activeCell="M8" sqref="M8"/>
    </sheetView>
  </sheetViews>
  <sheetFormatPr defaultColWidth="15.7109375" defaultRowHeight="30" customHeight="1"/>
  <cols>
    <col min="1" max="1" width="23.7109375" style="17" customWidth="1"/>
    <col min="2" max="8" width="16.7109375" style="17" customWidth="1"/>
    <col min="9" max="9" width="17.57421875" style="17" customWidth="1"/>
    <col min="10" max="10" width="17.8515625" style="17" customWidth="1"/>
    <col min="11" max="11" width="18.7109375" style="17" customWidth="1"/>
    <col min="12" max="12" width="23.7109375" style="17" customWidth="1"/>
    <col min="13" max="16384" width="15.7109375" style="17" customWidth="1"/>
  </cols>
  <sheetData>
    <row r="1" spans="1:13" s="4" customFormat="1" ht="30" customHeight="1">
      <c r="A1" s="1" t="s">
        <v>356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117</v>
      </c>
      <c r="M1" s="20"/>
    </row>
    <row r="2" spans="1:12" s="5" customFormat="1" ht="30" customHeight="1">
      <c r="A2" s="546" t="s">
        <v>260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</row>
    <row r="3" spans="1:15" s="6" customFormat="1" ht="30" customHeight="1">
      <c r="A3" s="533" t="s">
        <v>418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"/>
      <c r="N3" s="5"/>
      <c r="O3" s="5"/>
    </row>
    <row r="4" spans="1:15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"/>
      <c r="N4" s="5"/>
      <c r="O4" s="5"/>
    </row>
    <row r="5" spans="1:15" s="7" customFormat="1" ht="83.25" customHeight="1" thickTop="1">
      <c r="A5" s="541" t="s">
        <v>0</v>
      </c>
      <c r="B5" s="362" t="s">
        <v>119</v>
      </c>
      <c r="C5" s="363" t="s">
        <v>339</v>
      </c>
      <c r="D5" s="363" t="s">
        <v>338</v>
      </c>
      <c r="E5" s="363" t="s">
        <v>120</v>
      </c>
      <c r="F5" s="363" t="s">
        <v>121</v>
      </c>
      <c r="G5" s="363" t="s">
        <v>122</v>
      </c>
      <c r="H5" s="363" t="s">
        <v>306</v>
      </c>
      <c r="I5" s="363" t="s">
        <v>123</v>
      </c>
      <c r="J5" s="363" t="s">
        <v>124</v>
      </c>
      <c r="K5" s="364" t="s">
        <v>91</v>
      </c>
      <c r="L5" s="543" t="s">
        <v>1</v>
      </c>
      <c r="M5" s="5"/>
      <c r="N5" s="5"/>
      <c r="O5" s="5"/>
    </row>
    <row r="6" spans="1:15" s="7" customFormat="1" ht="86.25" customHeight="1" thickBot="1">
      <c r="A6" s="542"/>
      <c r="B6" s="366" t="s">
        <v>125</v>
      </c>
      <c r="C6" s="367" t="s">
        <v>330</v>
      </c>
      <c r="D6" s="367" t="s">
        <v>331</v>
      </c>
      <c r="E6" s="368" t="s">
        <v>309</v>
      </c>
      <c r="F6" s="368" t="s">
        <v>310</v>
      </c>
      <c r="G6" s="368" t="s">
        <v>311</v>
      </c>
      <c r="H6" s="367" t="s">
        <v>126</v>
      </c>
      <c r="I6" s="367" t="s">
        <v>127</v>
      </c>
      <c r="J6" s="367" t="s">
        <v>128</v>
      </c>
      <c r="K6" s="369" t="s">
        <v>7</v>
      </c>
      <c r="L6" s="544"/>
      <c r="M6" s="5"/>
      <c r="N6" s="5"/>
      <c r="O6" s="5"/>
    </row>
    <row r="7" spans="1:15" s="7" customFormat="1" ht="24" customHeight="1" hidden="1">
      <c r="A7" s="542"/>
      <c r="B7" s="373"/>
      <c r="C7" s="374"/>
      <c r="D7" s="375"/>
      <c r="E7" s="373"/>
      <c r="F7" s="376"/>
      <c r="G7" s="376"/>
      <c r="H7" s="376"/>
      <c r="I7" s="376"/>
      <c r="J7" s="376"/>
      <c r="K7" s="377"/>
      <c r="L7" s="545"/>
      <c r="M7" s="5"/>
      <c r="N7" s="5"/>
      <c r="O7" s="5"/>
    </row>
    <row r="8" spans="1:15" s="7" customFormat="1" ht="34.5" customHeight="1" thickTop="1">
      <c r="A8" s="378" t="s">
        <v>8</v>
      </c>
      <c r="B8" s="24">
        <v>73328</v>
      </c>
      <c r="C8" s="40">
        <v>88462</v>
      </c>
      <c r="D8" s="40">
        <v>132996</v>
      </c>
      <c r="E8" s="40">
        <v>145510</v>
      </c>
      <c r="F8" s="40">
        <v>38947</v>
      </c>
      <c r="G8" s="40">
        <v>318948</v>
      </c>
      <c r="H8" s="40">
        <v>38103</v>
      </c>
      <c r="I8" s="40">
        <v>855</v>
      </c>
      <c r="J8" s="26">
        <v>32748</v>
      </c>
      <c r="K8" s="346">
        <f>SUM(B8:J8)</f>
        <v>869897</v>
      </c>
      <c r="L8" s="382" t="s">
        <v>9</v>
      </c>
      <c r="M8" s="41"/>
      <c r="N8" s="5"/>
      <c r="O8" s="5"/>
    </row>
    <row r="9" spans="1:15" s="7" customFormat="1" ht="34.5" customHeight="1">
      <c r="A9" s="379" t="s">
        <v>10</v>
      </c>
      <c r="B9" s="27">
        <v>55741</v>
      </c>
      <c r="C9" s="42">
        <v>70463</v>
      </c>
      <c r="D9" s="42">
        <v>115264</v>
      </c>
      <c r="E9" s="42">
        <v>116114</v>
      </c>
      <c r="F9" s="42">
        <v>60991</v>
      </c>
      <c r="G9" s="42">
        <v>306155</v>
      </c>
      <c r="H9" s="42">
        <v>52692</v>
      </c>
      <c r="I9" s="42">
        <v>6312</v>
      </c>
      <c r="J9" s="29">
        <v>68057</v>
      </c>
      <c r="K9" s="314">
        <f aca="true" t="shared" si="0" ref="K9:K20">SUM(B9:J9)</f>
        <v>851789</v>
      </c>
      <c r="L9" s="383" t="s">
        <v>11</v>
      </c>
      <c r="M9" s="41"/>
      <c r="N9" s="5"/>
      <c r="O9" s="5"/>
    </row>
    <row r="10" spans="1:15" s="7" customFormat="1" ht="34.5" customHeight="1">
      <c r="A10" s="379" t="s">
        <v>12</v>
      </c>
      <c r="B10" s="27">
        <v>10392</v>
      </c>
      <c r="C10" s="42">
        <v>18093</v>
      </c>
      <c r="D10" s="42">
        <v>38494</v>
      </c>
      <c r="E10" s="42">
        <v>23741</v>
      </c>
      <c r="F10" s="42">
        <v>8852</v>
      </c>
      <c r="G10" s="42">
        <v>69439</v>
      </c>
      <c r="H10" s="42">
        <v>11624</v>
      </c>
      <c r="I10" s="42">
        <v>1490</v>
      </c>
      <c r="J10" s="29">
        <v>19421</v>
      </c>
      <c r="K10" s="314">
        <f t="shared" si="0"/>
        <v>201546</v>
      </c>
      <c r="L10" s="383" t="s">
        <v>13</v>
      </c>
      <c r="M10" s="41"/>
      <c r="N10" s="5"/>
      <c r="O10" s="5"/>
    </row>
    <row r="11" spans="1:15" s="7" customFormat="1" ht="34.5" customHeight="1">
      <c r="A11" s="379" t="s">
        <v>14</v>
      </c>
      <c r="B11" s="27">
        <v>9807</v>
      </c>
      <c r="C11" s="42">
        <v>9751</v>
      </c>
      <c r="D11" s="42">
        <v>19836</v>
      </c>
      <c r="E11" s="42">
        <v>30320</v>
      </c>
      <c r="F11" s="42">
        <v>14536</v>
      </c>
      <c r="G11" s="42">
        <v>55680</v>
      </c>
      <c r="H11" s="42">
        <v>6475</v>
      </c>
      <c r="I11" s="42">
        <v>777</v>
      </c>
      <c r="J11" s="29">
        <v>10424</v>
      </c>
      <c r="K11" s="314">
        <f t="shared" si="0"/>
        <v>157606</v>
      </c>
      <c r="L11" s="383" t="s">
        <v>15</v>
      </c>
      <c r="M11" s="41"/>
      <c r="N11" s="5"/>
      <c r="O11" s="5"/>
    </row>
    <row r="12" spans="1:15" s="7" customFormat="1" ht="34.5" customHeight="1">
      <c r="A12" s="379" t="s">
        <v>16</v>
      </c>
      <c r="B12" s="27">
        <v>31331</v>
      </c>
      <c r="C12" s="42">
        <v>50023</v>
      </c>
      <c r="D12" s="42">
        <v>91780</v>
      </c>
      <c r="E12" s="42">
        <v>92597</v>
      </c>
      <c r="F12" s="42">
        <v>33570</v>
      </c>
      <c r="G12" s="42">
        <v>175745</v>
      </c>
      <c r="H12" s="42">
        <v>13890</v>
      </c>
      <c r="I12" s="42">
        <v>10903</v>
      </c>
      <c r="J12" s="29">
        <v>61336</v>
      </c>
      <c r="K12" s="314">
        <f t="shared" si="0"/>
        <v>561175</v>
      </c>
      <c r="L12" s="383" t="s">
        <v>17</v>
      </c>
      <c r="M12" s="41"/>
      <c r="N12" s="5"/>
      <c r="O12" s="5"/>
    </row>
    <row r="13" spans="1:15" s="7" customFormat="1" ht="34.5" customHeight="1">
      <c r="A13" s="379" t="s">
        <v>18</v>
      </c>
      <c r="B13" s="27">
        <v>14537</v>
      </c>
      <c r="C13" s="42">
        <v>29654</v>
      </c>
      <c r="D13" s="42">
        <v>45177</v>
      </c>
      <c r="E13" s="42">
        <v>28657</v>
      </c>
      <c r="F13" s="42">
        <v>14273</v>
      </c>
      <c r="G13" s="42">
        <v>130210</v>
      </c>
      <c r="H13" s="42">
        <v>12663</v>
      </c>
      <c r="I13" s="42">
        <v>0</v>
      </c>
      <c r="J13" s="29">
        <v>14289</v>
      </c>
      <c r="K13" s="314">
        <f t="shared" si="0"/>
        <v>289460</v>
      </c>
      <c r="L13" s="383" t="s">
        <v>19</v>
      </c>
      <c r="M13" s="41"/>
      <c r="N13" s="5"/>
      <c r="O13" s="5"/>
    </row>
    <row r="14" spans="1:15" s="7" customFormat="1" ht="34.5" customHeight="1">
      <c r="A14" s="379" t="s">
        <v>20</v>
      </c>
      <c r="B14" s="27">
        <v>3092</v>
      </c>
      <c r="C14" s="42">
        <v>1891</v>
      </c>
      <c r="D14" s="42">
        <v>12281</v>
      </c>
      <c r="E14" s="42">
        <v>11560</v>
      </c>
      <c r="F14" s="42">
        <v>4248</v>
      </c>
      <c r="G14" s="42">
        <v>78686</v>
      </c>
      <c r="H14" s="42">
        <v>3335</v>
      </c>
      <c r="I14" s="42">
        <v>530</v>
      </c>
      <c r="J14" s="29">
        <v>4844</v>
      </c>
      <c r="K14" s="314">
        <f t="shared" si="0"/>
        <v>120467</v>
      </c>
      <c r="L14" s="383" t="s">
        <v>21</v>
      </c>
      <c r="M14" s="41"/>
      <c r="N14" s="5"/>
      <c r="O14" s="5"/>
    </row>
    <row r="15" spans="1:15" s="7" customFormat="1" ht="34.5" customHeight="1">
      <c r="A15" s="379" t="s">
        <v>22</v>
      </c>
      <c r="B15" s="27">
        <v>4418</v>
      </c>
      <c r="C15" s="42">
        <v>7310</v>
      </c>
      <c r="D15" s="42">
        <v>13318</v>
      </c>
      <c r="E15" s="42">
        <v>14875</v>
      </c>
      <c r="F15" s="42">
        <v>5521</v>
      </c>
      <c r="G15" s="42">
        <v>30342</v>
      </c>
      <c r="H15" s="42">
        <v>15387</v>
      </c>
      <c r="I15" s="42">
        <v>0</v>
      </c>
      <c r="J15" s="29">
        <v>4135</v>
      </c>
      <c r="K15" s="314">
        <f t="shared" si="0"/>
        <v>95306</v>
      </c>
      <c r="L15" s="383" t="s">
        <v>23</v>
      </c>
      <c r="M15" s="41"/>
      <c r="N15" s="5"/>
      <c r="O15" s="5"/>
    </row>
    <row r="16" spans="1:15" s="7" customFormat="1" ht="34.5" customHeight="1">
      <c r="A16" s="379" t="s">
        <v>24</v>
      </c>
      <c r="B16" s="27">
        <v>1356</v>
      </c>
      <c r="C16" s="42">
        <v>2119</v>
      </c>
      <c r="D16" s="42">
        <v>5504</v>
      </c>
      <c r="E16" s="42">
        <v>4792</v>
      </c>
      <c r="F16" s="42">
        <v>2807</v>
      </c>
      <c r="G16" s="42">
        <v>16869</v>
      </c>
      <c r="H16" s="42">
        <v>1214</v>
      </c>
      <c r="I16" s="42">
        <v>168</v>
      </c>
      <c r="J16" s="29">
        <v>2405</v>
      </c>
      <c r="K16" s="314">
        <f t="shared" si="0"/>
        <v>37234</v>
      </c>
      <c r="L16" s="383" t="s">
        <v>25</v>
      </c>
      <c r="M16" s="41"/>
      <c r="N16" s="5"/>
      <c r="O16" s="5"/>
    </row>
    <row r="17" spans="1:15" s="7" customFormat="1" ht="34.5" customHeight="1">
      <c r="A17" s="379" t="s">
        <v>26</v>
      </c>
      <c r="B17" s="27">
        <v>5134</v>
      </c>
      <c r="C17" s="42">
        <v>10876</v>
      </c>
      <c r="D17" s="42">
        <v>27458</v>
      </c>
      <c r="E17" s="42">
        <v>18078</v>
      </c>
      <c r="F17" s="42">
        <v>9796</v>
      </c>
      <c r="G17" s="42">
        <v>65793</v>
      </c>
      <c r="H17" s="42">
        <v>16399</v>
      </c>
      <c r="I17" s="42">
        <v>704</v>
      </c>
      <c r="J17" s="29">
        <v>14306</v>
      </c>
      <c r="K17" s="314">
        <f t="shared" si="0"/>
        <v>168544</v>
      </c>
      <c r="L17" s="383" t="s">
        <v>27</v>
      </c>
      <c r="M17" s="41"/>
      <c r="N17" s="5"/>
      <c r="O17" s="5"/>
    </row>
    <row r="18" spans="1:15" s="7" customFormat="1" ht="34.5" customHeight="1">
      <c r="A18" s="379" t="s">
        <v>28</v>
      </c>
      <c r="B18" s="27">
        <v>3788</v>
      </c>
      <c r="C18" s="42">
        <v>5018</v>
      </c>
      <c r="D18" s="42">
        <v>8521</v>
      </c>
      <c r="E18" s="42">
        <v>10108</v>
      </c>
      <c r="F18" s="42">
        <v>8632</v>
      </c>
      <c r="G18" s="42">
        <v>27304</v>
      </c>
      <c r="H18" s="42">
        <v>401</v>
      </c>
      <c r="I18" s="42">
        <v>86</v>
      </c>
      <c r="J18" s="29">
        <v>3234</v>
      </c>
      <c r="K18" s="314">
        <f t="shared" si="0"/>
        <v>67092</v>
      </c>
      <c r="L18" s="383" t="s">
        <v>29</v>
      </c>
      <c r="M18" s="41"/>
      <c r="N18" s="5"/>
      <c r="O18" s="5"/>
    </row>
    <row r="19" spans="1:15" s="7" customFormat="1" ht="34.5" customHeight="1">
      <c r="A19" s="379" t="s">
        <v>30</v>
      </c>
      <c r="B19" s="27">
        <v>4165</v>
      </c>
      <c r="C19" s="42">
        <v>5069</v>
      </c>
      <c r="D19" s="42">
        <v>10973</v>
      </c>
      <c r="E19" s="42">
        <v>11549</v>
      </c>
      <c r="F19" s="42">
        <v>5876</v>
      </c>
      <c r="G19" s="42">
        <v>19707</v>
      </c>
      <c r="H19" s="42">
        <v>2522</v>
      </c>
      <c r="I19" s="42">
        <v>68</v>
      </c>
      <c r="J19" s="29">
        <v>3605</v>
      </c>
      <c r="K19" s="314">
        <f t="shared" si="0"/>
        <v>63534</v>
      </c>
      <c r="L19" s="383" t="s">
        <v>31</v>
      </c>
      <c r="M19" s="41"/>
      <c r="N19" s="5"/>
      <c r="O19" s="5"/>
    </row>
    <row r="20" spans="1:15" s="7" customFormat="1" ht="34.5" customHeight="1" thickBot="1">
      <c r="A20" s="380" t="s">
        <v>32</v>
      </c>
      <c r="B20" s="30">
        <v>2992</v>
      </c>
      <c r="C20" s="43">
        <v>2681</v>
      </c>
      <c r="D20" s="43">
        <v>12251</v>
      </c>
      <c r="E20" s="43">
        <v>11755</v>
      </c>
      <c r="F20" s="43">
        <v>1402</v>
      </c>
      <c r="G20" s="43">
        <v>21723</v>
      </c>
      <c r="H20" s="43">
        <v>219</v>
      </c>
      <c r="I20" s="43">
        <v>0</v>
      </c>
      <c r="J20" s="32">
        <v>1996</v>
      </c>
      <c r="K20" s="315">
        <f t="shared" si="0"/>
        <v>55019</v>
      </c>
      <c r="L20" s="384" t="s">
        <v>33</v>
      </c>
      <c r="M20" s="41"/>
      <c r="N20" s="5"/>
      <c r="O20" s="5"/>
    </row>
    <row r="21" spans="1:15" s="7" customFormat="1" ht="45" customHeight="1" thickBot="1" thickTop="1">
      <c r="A21" s="381" t="s">
        <v>374</v>
      </c>
      <c r="B21" s="316">
        <f>SUM(B8:B20)</f>
        <v>220081</v>
      </c>
      <c r="C21" s="317">
        <f aca="true" t="shared" si="1" ref="C21:K21">SUM(C8:C20)</f>
        <v>301410</v>
      </c>
      <c r="D21" s="317">
        <f t="shared" si="1"/>
        <v>533853</v>
      </c>
      <c r="E21" s="317">
        <f t="shared" si="1"/>
        <v>519656</v>
      </c>
      <c r="F21" s="317">
        <f t="shared" si="1"/>
        <v>209451</v>
      </c>
      <c r="G21" s="317">
        <f t="shared" si="1"/>
        <v>1316601</v>
      </c>
      <c r="H21" s="317">
        <f t="shared" si="1"/>
        <v>174924</v>
      </c>
      <c r="I21" s="317">
        <f t="shared" si="1"/>
        <v>21893</v>
      </c>
      <c r="J21" s="347">
        <f t="shared" si="1"/>
        <v>240800</v>
      </c>
      <c r="K21" s="316">
        <f t="shared" si="1"/>
        <v>3538669</v>
      </c>
      <c r="L21" s="385" t="s">
        <v>7</v>
      </c>
      <c r="M21" s="41"/>
      <c r="N21" s="5"/>
      <c r="O21" s="5"/>
    </row>
    <row r="22" spans="1:15" ht="34.5" customHeight="1" thickTop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4"/>
      <c r="O22" s="44"/>
    </row>
    <row r="23" spans="1:15" ht="34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4"/>
      <c r="O23" s="44"/>
    </row>
    <row r="24" spans="2:13" ht="30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</sheetData>
  <sheetProtection/>
  <mergeCells count="5">
    <mergeCell ref="A5:A7"/>
    <mergeCell ref="L5:L7"/>
    <mergeCell ref="A2:L2"/>
    <mergeCell ref="A3:L3"/>
    <mergeCell ref="A4:L4"/>
  </mergeCells>
  <printOptions horizontalCentered="1"/>
  <pageMargins left="1" right="1" top="1" bottom="1" header="0.5" footer="0.5"/>
  <pageSetup fitToHeight="1" fitToWidth="1" horizontalDpi="600" verticalDpi="600" orientation="landscape" paperSize="9" scale="5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5"/>
  <sheetViews>
    <sheetView rightToLeft="1" zoomScale="50" zoomScaleNormal="50" zoomScalePageLayoutView="0" workbookViewId="0" topLeftCell="A1">
      <selection activeCell="M8" sqref="M8"/>
    </sheetView>
  </sheetViews>
  <sheetFormatPr defaultColWidth="15.7109375" defaultRowHeight="30" customHeight="1"/>
  <cols>
    <col min="1" max="1" width="23.7109375" style="17" customWidth="1"/>
    <col min="2" max="8" width="16.7109375" style="17" customWidth="1"/>
    <col min="9" max="9" width="17.8515625" style="17" customWidth="1"/>
    <col min="10" max="10" width="19.28125" style="17" customWidth="1"/>
    <col min="11" max="11" width="23.7109375" style="17" customWidth="1"/>
    <col min="12" max="16384" width="15.7109375" style="17" customWidth="1"/>
  </cols>
  <sheetData>
    <row r="1" spans="1:13" s="4" customFormat="1" ht="30" customHeight="1">
      <c r="A1" s="1" t="s">
        <v>357</v>
      </c>
      <c r="B1" s="1"/>
      <c r="C1" s="1"/>
      <c r="D1" s="1"/>
      <c r="E1" s="1"/>
      <c r="F1" s="1"/>
      <c r="G1" s="1"/>
      <c r="H1" s="1"/>
      <c r="I1" s="1"/>
      <c r="J1" s="1"/>
      <c r="K1" s="2" t="s">
        <v>118</v>
      </c>
      <c r="L1" s="20"/>
      <c r="M1" s="20"/>
    </row>
    <row r="2" spans="1:12" s="5" customFormat="1" ht="30" customHeight="1">
      <c r="A2" s="546" t="s">
        <v>303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73"/>
    </row>
    <row r="3" spans="1:15" s="6" customFormat="1" ht="30" customHeight="1">
      <c r="A3" s="533" t="s">
        <v>419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22"/>
      <c r="M3" s="5"/>
      <c r="N3" s="5"/>
      <c r="O3" s="5"/>
    </row>
    <row r="4" spans="1:15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"/>
      <c r="M4" s="5"/>
      <c r="N4" s="5"/>
      <c r="O4" s="5"/>
    </row>
    <row r="5" spans="1:15" s="7" customFormat="1" ht="83.25" customHeight="1" thickTop="1">
      <c r="A5" s="361" t="s">
        <v>135</v>
      </c>
      <c r="B5" s="362" t="s">
        <v>119</v>
      </c>
      <c r="C5" s="363" t="s">
        <v>339</v>
      </c>
      <c r="D5" s="363" t="s">
        <v>338</v>
      </c>
      <c r="E5" s="363" t="s">
        <v>120</v>
      </c>
      <c r="F5" s="363" t="s">
        <v>121</v>
      </c>
      <c r="G5" s="363" t="s">
        <v>122</v>
      </c>
      <c r="H5" s="363" t="s">
        <v>306</v>
      </c>
      <c r="I5" s="363" t="s">
        <v>123</v>
      </c>
      <c r="J5" s="363" t="s">
        <v>124</v>
      </c>
      <c r="K5" s="364" t="s">
        <v>83</v>
      </c>
      <c r="L5" s="5"/>
      <c r="M5" s="5"/>
      <c r="N5" s="5"/>
      <c r="O5" s="5"/>
    </row>
    <row r="6" spans="1:15" s="7" customFormat="1" ht="83.25" customHeight="1" thickBot="1">
      <c r="A6" s="365" t="s">
        <v>100</v>
      </c>
      <c r="B6" s="366" t="s">
        <v>125</v>
      </c>
      <c r="C6" s="367" t="s">
        <v>330</v>
      </c>
      <c r="D6" s="367" t="s">
        <v>331</v>
      </c>
      <c r="E6" s="368" t="s">
        <v>309</v>
      </c>
      <c r="F6" s="368" t="s">
        <v>310</v>
      </c>
      <c r="G6" s="368" t="s">
        <v>311</v>
      </c>
      <c r="H6" s="367" t="s">
        <v>126</v>
      </c>
      <c r="I6" s="367" t="s">
        <v>127</v>
      </c>
      <c r="J6" s="367" t="s">
        <v>128</v>
      </c>
      <c r="K6" s="369" t="s">
        <v>7</v>
      </c>
      <c r="L6" s="5"/>
      <c r="M6" s="5"/>
      <c r="N6" s="5"/>
      <c r="O6" s="5"/>
    </row>
    <row r="7" spans="1:15" s="7" customFormat="1" ht="24" customHeight="1" hidden="1">
      <c r="A7" s="145"/>
      <c r="B7" s="36"/>
      <c r="C7" s="37"/>
      <c r="D7" s="38"/>
      <c r="E7" s="36"/>
      <c r="F7" s="39"/>
      <c r="G7" s="39"/>
      <c r="H7" s="39"/>
      <c r="I7" s="39"/>
      <c r="J7" s="39"/>
      <c r="K7" s="109"/>
      <c r="L7" s="5"/>
      <c r="M7" s="5"/>
      <c r="N7" s="5"/>
      <c r="O7" s="5"/>
    </row>
    <row r="8" spans="1:15" s="7" customFormat="1" ht="34.5" customHeight="1" thickTop="1">
      <c r="A8" s="370" t="s">
        <v>40</v>
      </c>
      <c r="B8" s="24">
        <v>0</v>
      </c>
      <c r="C8" s="40">
        <v>0</v>
      </c>
      <c r="D8" s="40">
        <v>765</v>
      </c>
      <c r="E8" s="40">
        <v>3240</v>
      </c>
      <c r="F8" s="25">
        <v>11465</v>
      </c>
      <c r="G8" s="25">
        <v>18642</v>
      </c>
      <c r="H8" s="25">
        <v>3749</v>
      </c>
      <c r="I8" s="25">
        <v>1907</v>
      </c>
      <c r="J8" s="26">
        <v>9791</v>
      </c>
      <c r="K8" s="359">
        <f>SUM(B8:J8)</f>
        <v>49559</v>
      </c>
      <c r="L8" s="41"/>
      <c r="M8" s="41"/>
      <c r="N8" s="5"/>
      <c r="O8" s="5"/>
    </row>
    <row r="9" spans="1:15" s="7" customFormat="1" ht="34.5" customHeight="1">
      <c r="A9" s="371" t="s">
        <v>41</v>
      </c>
      <c r="B9" s="27">
        <v>4149</v>
      </c>
      <c r="C9" s="42">
        <v>23040</v>
      </c>
      <c r="D9" s="42">
        <v>61210</v>
      </c>
      <c r="E9" s="42">
        <v>56918</v>
      </c>
      <c r="F9" s="28">
        <v>55559</v>
      </c>
      <c r="G9" s="28">
        <v>216769</v>
      </c>
      <c r="H9" s="28">
        <v>21412</v>
      </c>
      <c r="I9" s="28">
        <v>8855</v>
      </c>
      <c r="J9" s="29">
        <v>96576</v>
      </c>
      <c r="K9" s="359">
        <f aca="true" t="shared" si="0" ref="K9:K18">SUM(B9:J9)</f>
        <v>544488</v>
      </c>
      <c r="L9" s="41"/>
      <c r="M9" s="41"/>
      <c r="N9" s="5"/>
      <c r="O9" s="5"/>
    </row>
    <row r="10" spans="1:15" s="7" customFormat="1" ht="34.5" customHeight="1">
      <c r="A10" s="371" t="s">
        <v>42</v>
      </c>
      <c r="B10" s="27">
        <v>26580</v>
      </c>
      <c r="C10" s="42">
        <v>113030</v>
      </c>
      <c r="D10" s="42">
        <v>190351</v>
      </c>
      <c r="E10" s="42">
        <v>132849</v>
      </c>
      <c r="F10" s="28">
        <v>108244</v>
      </c>
      <c r="G10" s="28">
        <v>435070</v>
      </c>
      <c r="H10" s="28">
        <v>43187</v>
      </c>
      <c r="I10" s="28">
        <v>21045</v>
      </c>
      <c r="J10" s="29">
        <v>259186</v>
      </c>
      <c r="K10" s="359">
        <f t="shared" si="0"/>
        <v>1329542</v>
      </c>
      <c r="L10" s="41"/>
      <c r="M10" s="41"/>
      <c r="N10" s="5"/>
      <c r="O10" s="5"/>
    </row>
    <row r="11" spans="1:15" s="7" customFormat="1" ht="34.5" customHeight="1">
      <c r="A11" s="371" t="s">
        <v>43</v>
      </c>
      <c r="B11" s="27">
        <v>48278</v>
      </c>
      <c r="C11" s="42">
        <v>186407</v>
      </c>
      <c r="D11" s="42">
        <v>249248</v>
      </c>
      <c r="E11" s="42">
        <v>156167</v>
      </c>
      <c r="F11" s="28">
        <v>183238</v>
      </c>
      <c r="G11" s="28">
        <v>585193</v>
      </c>
      <c r="H11" s="28">
        <v>62276</v>
      </c>
      <c r="I11" s="28">
        <v>35493</v>
      </c>
      <c r="J11" s="29">
        <v>501229</v>
      </c>
      <c r="K11" s="359">
        <f t="shared" si="0"/>
        <v>2007529</v>
      </c>
      <c r="L11" s="41"/>
      <c r="M11" s="41"/>
      <c r="N11" s="5"/>
      <c r="O11" s="5"/>
    </row>
    <row r="12" spans="1:15" s="7" customFormat="1" ht="34.5" customHeight="1">
      <c r="A12" s="371" t="s">
        <v>44</v>
      </c>
      <c r="B12" s="27">
        <v>51846</v>
      </c>
      <c r="C12" s="42">
        <v>208520</v>
      </c>
      <c r="D12" s="42">
        <v>254616</v>
      </c>
      <c r="E12" s="42">
        <v>130000</v>
      </c>
      <c r="F12" s="28">
        <v>191877</v>
      </c>
      <c r="G12" s="28">
        <v>597043</v>
      </c>
      <c r="H12" s="28">
        <v>83350</v>
      </c>
      <c r="I12" s="28">
        <v>52670</v>
      </c>
      <c r="J12" s="29">
        <v>475507</v>
      </c>
      <c r="K12" s="359">
        <f t="shared" si="0"/>
        <v>2045429</v>
      </c>
      <c r="L12" s="41"/>
      <c r="M12" s="41"/>
      <c r="N12" s="5"/>
      <c r="O12" s="5"/>
    </row>
    <row r="13" spans="1:15" s="7" customFormat="1" ht="34.5" customHeight="1">
      <c r="A13" s="371" t="s">
        <v>45</v>
      </c>
      <c r="B13" s="27">
        <v>63191</v>
      </c>
      <c r="C13" s="42">
        <v>171649</v>
      </c>
      <c r="D13" s="42">
        <v>188079</v>
      </c>
      <c r="E13" s="42">
        <v>89462</v>
      </c>
      <c r="F13" s="28">
        <v>147997</v>
      </c>
      <c r="G13" s="28">
        <v>425103</v>
      </c>
      <c r="H13" s="28">
        <v>54302</v>
      </c>
      <c r="I13" s="28">
        <v>33710</v>
      </c>
      <c r="J13" s="29">
        <v>402027</v>
      </c>
      <c r="K13" s="359">
        <f t="shared" si="0"/>
        <v>1575520</v>
      </c>
      <c r="L13" s="41"/>
      <c r="M13" s="41"/>
      <c r="N13" s="5"/>
      <c r="O13" s="5"/>
    </row>
    <row r="14" spans="1:15" s="7" customFormat="1" ht="34.5" customHeight="1">
      <c r="A14" s="371" t="s">
        <v>46</v>
      </c>
      <c r="B14" s="27">
        <v>66879</v>
      </c>
      <c r="C14" s="42">
        <v>117417</v>
      </c>
      <c r="D14" s="42">
        <v>113482</v>
      </c>
      <c r="E14" s="42">
        <v>67133</v>
      </c>
      <c r="F14" s="28">
        <v>107155</v>
      </c>
      <c r="G14" s="28">
        <v>264512</v>
      </c>
      <c r="H14" s="28">
        <v>43988</v>
      </c>
      <c r="I14" s="28">
        <v>23225</v>
      </c>
      <c r="J14" s="29">
        <v>281254</v>
      </c>
      <c r="K14" s="359">
        <f t="shared" si="0"/>
        <v>1085045</v>
      </c>
      <c r="L14" s="41"/>
      <c r="M14" s="41"/>
      <c r="N14" s="5"/>
      <c r="O14" s="5"/>
    </row>
    <row r="15" spans="1:15" s="7" customFormat="1" ht="34.5" customHeight="1">
      <c r="A15" s="371" t="s">
        <v>47</v>
      </c>
      <c r="B15" s="27">
        <v>48476</v>
      </c>
      <c r="C15" s="42">
        <v>78895</v>
      </c>
      <c r="D15" s="42">
        <v>62689</v>
      </c>
      <c r="E15" s="42">
        <v>46822</v>
      </c>
      <c r="F15" s="28">
        <v>74000</v>
      </c>
      <c r="G15" s="28">
        <v>130246</v>
      </c>
      <c r="H15" s="28">
        <v>32515</v>
      </c>
      <c r="I15" s="28">
        <v>13068</v>
      </c>
      <c r="J15" s="29">
        <v>175203</v>
      </c>
      <c r="K15" s="359">
        <f t="shared" si="0"/>
        <v>661914</v>
      </c>
      <c r="L15" s="41"/>
      <c r="M15" s="41"/>
      <c r="N15" s="5"/>
      <c r="O15" s="5"/>
    </row>
    <row r="16" spans="1:15" s="7" customFormat="1" ht="34.5" customHeight="1">
      <c r="A16" s="371" t="s">
        <v>48</v>
      </c>
      <c r="B16" s="27">
        <v>28329</v>
      </c>
      <c r="C16" s="42">
        <v>44170</v>
      </c>
      <c r="D16" s="42">
        <v>25205</v>
      </c>
      <c r="E16" s="42">
        <v>22881</v>
      </c>
      <c r="F16" s="28">
        <v>39756</v>
      </c>
      <c r="G16" s="28">
        <v>69939</v>
      </c>
      <c r="H16" s="28">
        <v>25439</v>
      </c>
      <c r="I16" s="28">
        <v>9290</v>
      </c>
      <c r="J16" s="29">
        <v>104239</v>
      </c>
      <c r="K16" s="359">
        <f t="shared" si="0"/>
        <v>369248</v>
      </c>
      <c r="L16" s="41"/>
      <c r="M16" s="41"/>
      <c r="N16" s="5"/>
      <c r="O16" s="5"/>
    </row>
    <row r="17" spans="1:15" s="7" customFormat="1" ht="34.5" customHeight="1">
      <c r="A17" s="371" t="s">
        <v>49</v>
      </c>
      <c r="B17" s="27">
        <v>8978</v>
      </c>
      <c r="C17" s="42">
        <v>14016</v>
      </c>
      <c r="D17" s="42">
        <v>8273</v>
      </c>
      <c r="E17" s="42">
        <v>5911</v>
      </c>
      <c r="F17" s="28">
        <v>20815</v>
      </c>
      <c r="G17" s="28">
        <v>25978</v>
      </c>
      <c r="H17" s="28">
        <v>22625</v>
      </c>
      <c r="I17" s="28">
        <v>818</v>
      </c>
      <c r="J17" s="29">
        <v>33862</v>
      </c>
      <c r="K17" s="359">
        <f t="shared" si="0"/>
        <v>141276</v>
      </c>
      <c r="L17" s="41"/>
      <c r="M17" s="41"/>
      <c r="N17" s="5"/>
      <c r="O17" s="5"/>
    </row>
    <row r="18" spans="1:15" s="7" customFormat="1" ht="34.5" customHeight="1" thickBot="1">
      <c r="A18" s="371" t="s">
        <v>50</v>
      </c>
      <c r="B18" s="27">
        <v>5936</v>
      </c>
      <c r="C18" s="42">
        <v>5994</v>
      </c>
      <c r="D18" s="42">
        <v>2995</v>
      </c>
      <c r="E18" s="42">
        <v>2356</v>
      </c>
      <c r="F18" s="28">
        <v>20078</v>
      </c>
      <c r="G18" s="28">
        <v>21438</v>
      </c>
      <c r="H18" s="28">
        <v>46321</v>
      </c>
      <c r="I18" s="28">
        <v>2072</v>
      </c>
      <c r="J18" s="29">
        <v>18794</v>
      </c>
      <c r="K18" s="359">
        <f t="shared" si="0"/>
        <v>125984</v>
      </c>
      <c r="L18" s="41"/>
      <c r="M18" s="41"/>
      <c r="N18" s="5"/>
      <c r="O18" s="5"/>
    </row>
    <row r="19" spans="1:15" s="7" customFormat="1" ht="45" customHeight="1" thickBot="1" thickTop="1">
      <c r="A19" s="372" t="s">
        <v>388</v>
      </c>
      <c r="B19" s="316">
        <f>SUM(B8:B18)</f>
        <v>352642</v>
      </c>
      <c r="C19" s="317">
        <f aca="true" t="shared" si="1" ref="C19:K19">SUM(C8:C18)</f>
        <v>963138</v>
      </c>
      <c r="D19" s="317">
        <f t="shared" si="1"/>
        <v>1156913</v>
      </c>
      <c r="E19" s="317">
        <f t="shared" si="1"/>
        <v>713739</v>
      </c>
      <c r="F19" s="317">
        <f t="shared" si="1"/>
        <v>960184</v>
      </c>
      <c r="G19" s="317">
        <f t="shared" si="1"/>
        <v>2789933</v>
      </c>
      <c r="H19" s="317">
        <f t="shared" si="1"/>
        <v>439164</v>
      </c>
      <c r="I19" s="317">
        <f t="shared" si="1"/>
        <v>202153</v>
      </c>
      <c r="J19" s="347">
        <f t="shared" si="1"/>
        <v>2357668</v>
      </c>
      <c r="K19" s="358">
        <f t="shared" si="1"/>
        <v>9935534</v>
      </c>
      <c r="L19" s="41"/>
      <c r="M19" s="41"/>
      <c r="N19" s="5"/>
      <c r="O19" s="5"/>
    </row>
    <row r="20" spans="1:15" ht="34.5" customHeight="1" thickTop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4"/>
      <c r="O20" s="44"/>
    </row>
    <row r="21" spans="1:15" ht="34.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4"/>
      <c r="O21" s="44"/>
    </row>
    <row r="22" spans="1:15" ht="34.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4"/>
      <c r="O22" s="44"/>
    </row>
    <row r="23" spans="1:15" ht="34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4"/>
      <c r="O23" s="44"/>
    </row>
    <row r="24" spans="1:15" ht="34.5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4"/>
      <c r="O24" s="44"/>
    </row>
    <row r="25" spans="1:15" ht="30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4"/>
      <c r="O25" s="44"/>
    </row>
  </sheetData>
  <sheetProtection/>
  <mergeCells count="3">
    <mergeCell ref="A2:K2"/>
    <mergeCell ref="A3:K3"/>
    <mergeCell ref="A4:K4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4"/>
  <sheetViews>
    <sheetView rightToLeft="1" zoomScale="50" zoomScaleNormal="50" zoomScalePageLayoutView="0" workbookViewId="0" topLeftCell="A1">
      <selection activeCell="M8" sqref="M8"/>
    </sheetView>
  </sheetViews>
  <sheetFormatPr defaultColWidth="15.7109375" defaultRowHeight="30" customHeight="1"/>
  <cols>
    <col min="1" max="1" width="23.7109375" style="17" customWidth="1"/>
    <col min="2" max="8" width="16.7109375" style="17" customWidth="1"/>
    <col min="9" max="9" width="17.8515625" style="17" customWidth="1"/>
    <col min="10" max="10" width="19.28125" style="17" customWidth="1"/>
    <col min="11" max="11" width="23.7109375" style="17" customWidth="1"/>
    <col min="12" max="16384" width="15.7109375" style="17" customWidth="1"/>
  </cols>
  <sheetData>
    <row r="1" spans="1:14" s="4" customFormat="1" ht="30" customHeight="1">
      <c r="A1" s="1" t="s">
        <v>358</v>
      </c>
      <c r="B1" s="1"/>
      <c r="C1" s="1"/>
      <c r="D1" s="1"/>
      <c r="E1" s="1"/>
      <c r="F1" s="1"/>
      <c r="G1" s="1"/>
      <c r="H1" s="1"/>
      <c r="I1" s="1"/>
      <c r="J1" s="1"/>
      <c r="K1" s="2" t="s">
        <v>129</v>
      </c>
      <c r="L1" s="20"/>
      <c r="M1" s="20"/>
      <c r="N1" s="20"/>
    </row>
    <row r="2" spans="1:12" s="5" customFormat="1" ht="30" customHeight="1">
      <c r="A2" s="546" t="s">
        <v>304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73"/>
    </row>
    <row r="3" spans="1:16" s="6" customFormat="1" ht="30" customHeight="1">
      <c r="A3" s="533" t="s">
        <v>420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22"/>
      <c r="M3" s="5"/>
      <c r="N3" s="5"/>
      <c r="O3" s="5"/>
      <c r="P3" s="5"/>
    </row>
    <row r="4" spans="1:16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"/>
      <c r="M4" s="5"/>
      <c r="N4" s="5"/>
      <c r="O4" s="5"/>
      <c r="P4" s="5"/>
    </row>
    <row r="5" spans="1:16" s="7" customFormat="1" ht="83.25" customHeight="1" thickTop="1">
      <c r="A5" s="361" t="s">
        <v>135</v>
      </c>
      <c r="B5" s="362" t="s">
        <v>119</v>
      </c>
      <c r="C5" s="363" t="s">
        <v>339</v>
      </c>
      <c r="D5" s="363" t="s">
        <v>338</v>
      </c>
      <c r="E5" s="363" t="s">
        <v>120</v>
      </c>
      <c r="F5" s="363" t="s">
        <v>121</v>
      </c>
      <c r="G5" s="363" t="s">
        <v>122</v>
      </c>
      <c r="H5" s="363" t="s">
        <v>306</v>
      </c>
      <c r="I5" s="363" t="s">
        <v>123</v>
      </c>
      <c r="J5" s="363" t="s">
        <v>124</v>
      </c>
      <c r="K5" s="364" t="s">
        <v>83</v>
      </c>
      <c r="L5" s="5"/>
      <c r="M5" s="5"/>
      <c r="N5" s="5"/>
      <c r="O5" s="5"/>
      <c r="P5" s="5"/>
    </row>
    <row r="6" spans="1:15" s="7" customFormat="1" ht="83.25" customHeight="1" thickBot="1">
      <c r="A6" s="365" t="s">
        <v>100</v>
      </c>
      <c r="B6" s="366" t="s">
        <v>125</v>
      </c>
      <c r="C6" s="367" t="s">
        <v>330</v>
      </c>
      <c r="D6" s="367" t="s">
        <v>331</v>
      </c>
      <c r="E6" s="368" t="s">
        <v>309</v>
      </c>
      <c r="F6" s="368" t="s">
        <v>310</v>
      </c>
      <c r="G6" s="368" t="s">
        <v>311</v>
      </c>
      <c r="H6" s="367" t="s">
        <v>126</v>
      </c>
      <c r="I6" s="367" t="s">
        <v>127</v>
      </c>
      <c r="J6" s="367" t="s">
        <v>128</v>
      </c>
      <c r="K6" s="369" t="s">
        <v>7</v>
      </c>
      <c r="L6" s="5"/>
      <c r="M6" s="5"/>
      <c r="N6" s="5"/>
      <c r="O6" s="5"/>
    </row>
    <row r="7" spans="1:16" s="7" customFormat="1" ht="24" customHeight="1" hidden="1">
      <c r="A7" s="108"/>
      <c r="B7" s="36"/>
      <c r="C7" s="37"/>
      <c r="D7" s="38"/>
      <c r="E7" s="36"/>
      <c r="F7" s="39"/>
      <c r="G7" s="39"/>
      <c r="H7" s="39"/>
      <c r="I7" s="39"/>
      <c r="J7" s="39"/>
      <c r="K7" s="109"/>
      <c r="L7" s="5"/>
      <c r="M7" s="5"/>
      <c r="N7" s="5"/>
      <c r="O7" s="5"/>
      <c r="P7" s="5"/>
    </row>
    <row r="8" spans="1:16" s="7" customFormat="1" ht="34.5" customHeight="1" thickTop="1">
      <c r="A8" s="370" t="s">
        <v>40</v>
      </c>
      <c r="B8" s="24">
        <v>0</v>
      </c>
      <c r="C8" s="40">
        <v>0</v>
      </c>
      <c r="D8" s="40">
        <v>216</v>
      </c>
      <c r="E8" s="40">
        <v>3145</v>
      </c>
      <c r="F8" s="25">
        <v>10898</v>
      </c>
      <c r="G8" s="25">
        <v>15424</v>
      </c>
      <c r="H8" s="25">
        <v>3749</v>
      </c>
      <c r="I8" s="25">
        <v>1439</v>
      </c>
      <c r="J8" s="26">
        <v>9477</v>
      </c>
      <c r="K8" s="359">
        <f>SUM(B8:J8)</f>
        <v>44348</v>
      </c>
      <c r="L8" s="41"/>
      <c r="M8" s="41"/>
      <c r="N8" s="41"/>
      <c r="O8" s="5"/>
      <c r="P8" s="5"/>
    </row>
    <row r="9" spans="1:16" s="7" customFormat="1" ht="34.5" customHeight="1">
      <c r="A9" s="371" t="s">
        <v>41</v>
      </c>
      <c r="B9" s="27">
        <v>2981</v>
      </c>
      <c r="C9" s="42">
        <v>15975</v>
      </c>
      <c r="D9" s="42">
        <v>37071</v>
      </c>
      <c r="E9" s="42">
        <v>49431</v>
      </c>
      <c r="F9" s="28">
        <v>53251</v>
      </c>
      <c r="G9" s="28">
        <v>177252</v>
      </c>
      <c r="H9" s="28">
        <v>20879</v>
      </c>
      <c r="I9" s="28">
        <v>7841</v>
      </c>
      <c r="J9" s="29">
        <v>95493</v>
      </c>
      <c r="K9" s="359">
        <f aca="true" t="shared" si="0" ref="K9:K18">SUM(B9:J9)</f>
        <v>460174</v>
      </c>
      <c r="L9" s="41"/>
      <c r="M9" s="41"/>
      <c r="N9" s="41"/>
      <c r="O9" s="5"/>
      <c r="P9" s="5"/>
    </row>
    <row r="10" spans="1:16" s="7" customFormat="1" ht="34.5" customHeight="1">
      <c r="A10" s="371" t="s">
        <v>42</v>
      </c>
      <c r="B10" s="27">
        <v>23650</v>
      </c>
      <c r="C10" s="42">
        <v>81212</v>
      </c>
      <c r="D10" s="42">
        <v>119341</v>
      </c>
      <c r="E10" s="42">
        <v>121230</v>
      </c>
      <c r="F10" s="28">
        <v>104810</v>
      </c>
      <c r="G10" s="28">
        <v>352134</v>
      </c>
      <c r="H10" s="28">
        <v>42893</v>
      </c>
      <c r="I10" s="28">
        <v>19430</v>
      </c>
      <c r="J10" s="29">
        <v>257450</v>
      </c>
      <c r="K10" s="359">
        <f t="shared" si="0"/>
        <v>1122150</v>
      </c>
      <c r="L10" s="41"/>
      <c r="M10" s="41"/>
      <c r="N10" s="41"/>
      <c r="O10" s="5"/>
      <c r="P10" s="5"/>
    </row>
    <row r="11" spans="1:16" s="7" customFormat="1" ht="34.5" customHeight="1">
      <c r="A11" s="371" t="s">
        <v>43</v>
      </c>
      <c r="B11" s="27">
        <v>43891</v>
      </c>
      <c r="C11" s="42">
        <v>141297</v>
      </c>
      <c r="D11" s="42">
        <v>159315</v>
      </c>
      <c r="E11" s="42">
        <v>136327</v>
      </c>
      <c r="F11" s="28">
        <v>180979</v>
      </c>
      <c r="G11" s="28">
        <v>427489</v>
      </c>
      <c r="H11" s="28">
        <v>61453</v>
      </c>
      <c r="I11" s="28">
        <v>33656</v>
      </c>
      <c r="J11" s="29">
        <v>497382</v>
      </c>
      <c r="K11" s="359">
        <f t="shared" si="0"/>
        <v>1681789</v>
      </c>
      <c r="L11" s="41"/>
      <c r="M11" s="41"/>
      <c r="N11" s="41"/>
      <c r="O11" s="5"/>
      <c r="P11" s="5"/>
    </row>
    <row r="12" spans="1:16" s="7" customFormat="1" ht="34.5" customHeight="1">
      <c r="A12" s="371" t="s">
        <v>44</v>
      </c>
      <c r="B12" s="27">
        <v>46420</v>
      </c>
      <c r="C12" s="42">
        <v>168337</v>
      </c>
      <c r="D12" s="42">
        <v>165449</v>
      </c>
      <c r="E12" s="42">
        <v>119038</v>
      </c>
      <c r="F12" s="28">
        <v>190586</v>
      </c>
      <c r="G12" s="28">
        <v>411461</v>
      </c>
      <c r="H12" s="28">
        <v>83075</v>
      </c>
      <c r="I12" s="28">
        <v>51169</v>
      </c>
      <c r="J12" s="29">
        <v>472557</v>
      </c>
      <c r="K12" s="359">
        <f t="shared" si="0"/>
        <v>1708092</v>
      </c>
      <c r="L12" s="41"/>
      <c r="M12" s="41"/>
      <c r="N12" s="41"/>
      <c r="O12" s="5"/>
      <c r="P12" s="5"/>
    </row>
    <row r="13" spans="1:16" s="7" customFormat="1" ht="34.5" customHeight="1">
      <c r="A13" s="371" t="s">
        <v>45</v>
      </c>
      <c r="B13" s="27">
        <v>59319</v>
      </c>
      <c r="C13" s="42">
        <v>143334</v>
      </c>
      <c r="D13" s="42">
        <v>132386</v>
      </c>
      <c r="E13" s="42">
        <v>81807</v>
      </c>
      <c r="F13" s="28">
        <v>147119</v>
      </c>
      <c r="G13" s="28">
        <v>323041</v>
      </c>
      <c r="H13" s="28">
        <v>53994</v>
      </c>
      <c r="I13" s="28">
        <v>32757</v>
      </c>
      <c r="J13" s="29">
        <v>400043</v>
      </c>
      <c r="K13" s="359">
        <f t="shared" si="0"/>
        <v>1373800</v>
      </c>
      <c r="L13" s="41"/>
      <c r="M13" s="41"/>
      <c r="N13" s="41"/>
      <c r="O13" s="5"/>
      <c r="P13" s="5"/>
    </row>
    <row r="14" spans="1:16" s="7" customFormat="1" ht="34.5" customHeight="1">
      <c r="A14" s="371" t="s">
        <v>46</v>
      </c>
      <c r="B14" s="27">
        <v>61415</v>
      </c>
      <c r="C14" s="42">
        <v>106935</v>
      </c>
      <c r="D14" s="42">
        <v>89386</v>
      </c>
      <c r="E14" s="42">
        <v>63161</v>
      </c>
      <c r="F14" s="28">
        <v>106574</v>
      </c>
      <c r="G14" s="28">
        <v>229440</v>
      </c>
      <c r="H14" s="28">
        <v>43939</v>
      </c>
      <c r="I14" s="28">
        <v>22698</v>
      </c>
      <c r="J14" s="29">
        <v>280365</v>
      </c>
      <c r="K14" s="359">
        <f t="shared" si="0"/>
        <v>1003913</v>
      </c>
      <c r="L14" s="41"/>
      <c r="M14" s="41"/>
      <c r="N14" s="41"/>
      <c r="O14" s="5"/>
      <c r="P14" s="5"/>
    </row>
    <row r="15" spans="1:16" s="7" customFormat="1" ht="34.5" customHeight="1">
      <c r="A15" s="371" t="s">
        <v>47</v>
      </c>
      <c r="B15" s="27">
        <v>45515</v>
      </c>
      <c r="C15" s="42">
        <v>73569</v>
      </c>
      <c r="D15" s="42">
        <v>52259</v>
      </c>
      <c r="E15" s="42">
        <v>44421</v>
      </c>
      <c r="F15" s="28">
        <v>72976</v>
      </c>
      <c r="G15" s="28">
        <v>114224</v>
      </c>
      <c r="H15" s="28">
        <v>32515</v>
      </c>
      <c r="I15" s="28">
        <v>12793</v>
      </c>
      <c r="J15" s="29">
        <v>175203</v>
      </c>
      <c r="K15" s="359">
        <f t="shared" si="0"/>
        <v>623475</v>
      </c>
      <c r="L15" s="41"/>
      <c r="M15" s="41"/>
      <c r="N15" s="41"/>
      <c r="O15" s="5"/>
      <c r="P15" s="5"/>
    </row>
    <row r="16" spans="1:16" s="7" customFormat="1" ht="34.5" customHeight="1">
      <c r="A16" s="371" t="s">
        <v>48</v>
      </c>
      <c r="B16" s="27">
        <v>27755</v>
      </c>
      <c r="C16" s="42">
        <v>43002</v>
      </c>
      <c r="D16" s="42">
        <v>22967</v>
      </c>
      <c r="E16" s="42">
        <v>22310</v>
      </c>
      <c r="F16" s="28">
        <v>39756</v>
      </c>
      <c r="G16" s="28">
        <v>60392</v>
      </c>
      <c r="H16" s="28">
        <v>25439</v>
      </c>
      <c r="I16" s="28">
        <v>8816</v>
      </c>
      <c r="J16" s="29">
        <v>103343</v>
      </c>
      <c r="K16" s="359">
        <f t="shared" si="0"/>
        <v>353780</v>
      </c>
      <c r="L16" s="41"/>
      <c r="M16" s="41"/>
      <c r="N16" s="41"/>
      <c r="O16" s="5"/>
      <c r="P16" s="5"/>
    </row>
    <row r="17" spans="1:16" s="7" customFormat="1" ht="34.5" customHeight="1">
      <c r="A17" s="371" t="s">
        <v>49</v>
      </c>
      <c r="B17" s="27">
        <v>8978</v>
      </c>
      <c r="C17" s="42">
        <v>13420</v>
      </c>
      <c r="D17" s="42">
        <v>7998</v>
      </c>
      <c r="E17" s="42">
        <v>5911</v>
      </c>
      <c r="F17" s="28">
        <v>20815</v>
      </c>
      <c r="G17" s="28">
        <v>23562</v>
      </c>
      <c r="H17" s="28">
        <v>22625</v>
      </c>
      <c r="I17" s="28">
        <v>818</v>
      </c>
      <c r="J17" s="29">
        <v>33862</v>
      </c>
      <c r="K17" s="359">
        <f t="shared" si="0"/>
        <v>137989</v>
      </c>
      <c r="L17" s="41"/>
      <c r="M17" s="41"/>
      <c r="N17" s="41"/>
      <c r="O17" s="5"/>
      <c r="P17" s="5"/>
    </row>
    <row r="18" spans="1:16" s="7" customFormat="1" ht="34.5" customHeight="1" thickBot="1">
      <c r="A18" s="371" t="s">
        <v>50</v>
      </c>
      <c r="B18" s="27">
        <v>5936</v>
      </c>
      <c r="C18" s="42">
        <v>5994</v>
      </c>
      <c r="D18" s="42">
        <v>2995</v>
      </c>
      <c r="E18" s="42">
        <v>2356</v>
      </c>
      <c r="F18" s="28">
        <v>19454</v>
      </c>
      <c r="G18" s="28">
        <v>20540</v>
      </c>
      <c r="H18" s="28">
        <v>46086</v>
      </c>
      <c r="I18" s="28">
        <v>1775</v>
      </c>
      <c r="J18" s="29">
        <v>18794</v>
      </c>
      <c r="K18" s="359">
        <f t="shared" si="0"/>
        <v>123930</v>
      </c>
      <c r="L18" s="41"/>
      <c r="M18" s="41"/>
      <c r="N18" s="41"/>
      <c r="O18" s="5"/>
      <c r="P18" s="5"/>
    </row>
    <row r="19" spans="1:16" s="7" customFormat="1" ht="45" customHeight="1" thickBot="1" thickTop="1">
      <c r="A19" s="372" t="s">
        <v>389</v>
      </c>
      <c r="B19" s="316">
        <f>SUM(B8:B18)</f>
        <v>325860</v>
      </c>
      <c r="C19" s="317">
        <f aca="true" t="shared" si="1" ref="C19:K19">SUM(C8:C18)</f>
        <v>793075</v>
      </c>
      <c r="D19" s="317">
        <f t="shared" si="1"/>
        <v>789383</v>
      </c>
      <c r="E19" s="317">
        <f t="shared" si="1"/>
        <v>649137</v>
      </c>
      <c r="F19" s="317">
        <f t="shared" si="1"/>
        <v>947218</v>
      </c>
      <c r="G19" s="317">
        <f t="shared" si="1"/>
        <v>2154959</v>
      </c>
      <c r="H19" s="317">
        <f t="shared" si="1"/>
        <v>436647</v>
      </c>
      <c r="I19" s="317">
        <f t="shared" si="1"/>
        <v>193192</v>
      </c>
      <c r="J19" s="347">
        <f t="shared" si="1"/>
        <v>2343969</v>
      </c>
      <c r="K19" s="358">
        <f t="shared" si="1"/>
        <v>8633440</v>
      </c>
      <c r="L19" s="41"/>
      <c r="M19" s="41"/>
      <c r="N19" s="41"/>
      <c r="O19" s="5"/>
      <c r="P19" s="5"/>
    </row>
    <row r="20" spans="1:16" ht="34.5" customHeight="1" thickTop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4"/>
      <c r="P20" s="44"/>
    </row>
    <row r="21" spans="1:16" ht="34.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4"/>
      <c r="P21" s="44"/>
    </row>
    <row r="22" spans="1:16" ht="34.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4"/>
      <c r="P22" s="44"/>
    </row>
    <row r="23" spans="1:16" ht="34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4"/>
      <c r="P23" s="44"/>
    </row>
    <row r="24" spans="1:16" ht="30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4"/>
      <c r="P24" s="44"/>
    </row>
  </sheetData>
  <sheetProtection/>
  <mergeCells count="3">
    <mergeCell ref="A2:K2"/>
    <mergeCell ref="A3:K3"/>
    <mergeCell ref="A4:K4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5"/>
  <sheetViews>
    <sheetView rightToLeft="1" zoomScale="50" zoomScaleNormal="50" zoomScalePageLayoutView="0" workbookViewId="0" topLeftCell="A1">
      <selection activeCell="M8" sqref="M8"/>
    </sheetView>
  </sheetViews>
  <sheetFormatPr defaultColWidth="15.7109375" defaultRowHeight="30" customHeight="1"/>
  <cols>
    <col min="1" max="1" width="23.7109375" style="17" customWidth="1"/>
    <col min="2" max="8" width="16.7109375" style="17" customWidth="1"/>
    <col min="9" max="9" width="17.8515625" style="17" customWidth="1"/>
    <col min="10" max="10" width="19.28125" style="17" customWidth="1"/>
    <col min="11" max="11" width="23.7109375" style="17" customWidth="1"/>
    <col min="12" max="16384" width="15.7109375" style="17" customWidth="1"/>
  </cols>
  <sheetData>
    <row r="1" spans="1:13" s="4" customFormat="1" ht="30" customHeight="1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2" t="s">
        <v>131</v>
      </c>
      <c r="L1" s="20"/>
      <c r="M1" s="20"/>
    </row>
    <row r="2" spans="1:12" s="5" customFormat="1" ht="30" customHeight="1">
      <c r="A2" s="546" t="s">
        <v>261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73"/>
    </row>
    <row r="3" spans="1:15" s="6" customFormat="1" ht="30" customHeight="1">
      <c r="A3" s="533" t="s">
        <v>421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22"/>
      <c r="M3" s="5"/>
      <c r="N3" s="5"/>
      <c r="O3" s="5"/>
    </row>
    <row r="4" spans="1:15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"/>
      <c r="M4" s="5"/>
      <c r="N4" s="5"/>
      <c r="O4" s="5"/>
    </row>
    <row r="5" spans="1:15" s="7" customFormat="1" ht="83.25" customHeight="1" thickTop="1">
      <c r="A5" s="361" t="s">
        <v>135</v>
      </c>
      <c r="B5" s="362" t="s">
        <v>119</v>
      </c>
      <c r="C5" s="363" t="s">
        <v>339</v>
      </c>
      <c r="D5" s="363" t="s">
        <v>338</v>
      </c>
      <c r="E5" s="363" t="s">
        <v>120</v>
      </c>
      <c r="F5" s="363" t="s">
        <v>121</v>
      </c>
      <c r="G5" s="363" t="s">
        <v>122</v>
      </c>
      <c r="H5" s="363" t="s">
        <v>306</v>
      </c>
      <c r="I5" s="363" t="s">
        <v>123</v>
      </c>
      <c r="J5" s="363" t="s">
        <v>124</v>
      </c>
      <c r="K5" s="364" t="s">
        <v>83</v>
      </c>
      <c r="L5" s="5"/>
      <c r="M5" s="5"/>
      <c r="N5" s="5"/>
      <c r="O5" s="5"/>
    </row>
    <row r="6" spans="1:15" s="7" customFormat="1" ht="83.25" customHeight="1" thickBot="1">
      <c r="A6" s="365" t="s">
        <v>100</v>
      </c>
      <c r="B6" s="366" t="s">
        <v>125</v>
      </c>
      <c r="C6" s="367" t="s">
        <v>330</v>
      </c>
      <c r="D6" s="367" t="s">
        <v>331</v>
      </c>
      <c r="E6" s="368" t="s">
        <v>309</v>
      </c>
      <c r="F6" s="368" t="s">
        <v>310</v>
      </c>
      <c r="G6" s="368" t="s">
        <v>311</v>
      </c>
      <c r="H6" s="367" t="s">
        <v>126</v>
      </c>
      <c r="I6" s="367" t="s">
        <v>127</v>
      </c>
      <c r="J6" s="367" t="s">
        <v>128</v>
      </c>
      <c r="K6" s="369" t="s">
        <v>7</v>
      </c>
      <c r="L6" s="5"/>
      <c r="M6" s="5"/>
      <c r="N6" s="5"/>
      <c r="O6" s="5"/>
    </row>
    <row r="7" spans="1:15" s="7" customFormat="1" ht="24" customHeight="1" hidden="1">
      <c r="A7" s="108"/>
      <c r="B7" s="36"/>
      <c r="C7" s="37"/>
      <c r="D7" s="38"/>
      <c r="E7" s="36"/>
      <c r="F7" s="39"/>
      <c r="G7" s="39"/>
      <c r="H7" s="39"/>
      <c r="I7" s="39"/>
      <c r="J7" s="39"/>
      <c r="K7" s="109"/>
      <c r="L7" s="5"/>
      <c r="M7" s="5"/>
      <c r="N7" s="5"/>
      <c r="O7" s="5"/>
    </row>
    <row r="8" spans="1:15" s="7" customFormat="1" ht="34.5" customHeight="1" thickTop="1">
      <c r="A8" s="370" t="s">
        <v>40</v>
      </c>
      <c r="B8" s="24">
        <v>0</v>
      </c>
      <c r="C8" s="40">
        <v>0</v>
      </c>
      <c r="D8" s="40">
        <v>84</v>
      </c>
      <c r="E8" s="40">
        <v>2819</v>
      </c>
      <c r="F8" s="25">
        <v>4234</v>
      </c>
      <c r="G8" s="25">
        <v>8633</v>
      </c>
      <c r="H8" s="25">
        <v>1101</v>
      </c>
      <c r="I8" s="25">
        <v>1375</v>
      </c>
      <c r="J8" s="26">
        <v>2768</v>
      </c>
      <c r="K8" s="359">
        <f>SUM(B8:J8)</f>
        <v>21014</v>
      </c>
      <c r="L8" s="41"/>
      <c r="M8" s="41"/>
      <c r="N8" s="5"/>
      <c r="O8" s="5"/>
    </row>
    <row r="9" spans="1:15" s="7" customFormat="1" ht="34.5" customHeight="1">
      <c r="A9" s="371" t="s">
        <v>41</v>
      </c>
      <c r="B9" s="27">
        <v>3525</v>
      </c>
      <c r="C9" s="42">
        <v>18136</v>
      </c>
      <c r="D9" s="42">
        <v>54026</v>
      </c>
      <c r="E9" s="42">
        <v>52526</v>
      </c>
      <c r="F9" s="28">
        <v>24278</v>
      </c>
      <c r="G9" s="28">
        <v>140672</v>
      </c>
      <c r="H9" s="28">
        <v>10664</v>
      </c>
      <c r="I9" s="28">
        <v>4960</v>
      </c>
      <c r="J9" s="29">
        <v>18674</v>
      </c>
      <c r="K9" s="359">
        <f aca="true" t="shared" si="0" ref="K9:K18">SUM(B9:J9)</f>
        <v>327461</v>
      </c>
      <c r="L9" s="41"/>
      <c r="M9" s="41"/>
      <c r="N9" s="5"/>
      <c r="O9" s="5"/>
    </row>
    <row r="10" spans="1:15" s="7" customFormat="1" ht="34.5" customHeight="1">
      <c r="A10" s="371" t="s">
        <v>42</v>
      </c>
      <c r="B10" s="27">
        <v>22439</v>
      </c>
      <c r="C10" s="42">
        <v>79082</v>
      </c>
      <c r="D10" s="42">
        <v>159203</v>
      </c>
      <c r="E10" s="42">
        <v>116103</v>
      </c>
      <c r="F10" s="28">
        <v>39708</v>
      </c>
      <c r="G10" s="28">
        <v>252660</v>
      </c>
      <c r="H10" s="28">
        <v>14426</v>
      </c>
      <c r="I10" s="28">
        <v>7284</v>
      </c>
      <c r="J10" s="29">
        <v>34342</v>
      </c>
      <c r="K10" s="359">
        <f t="shared" si="0"/>
        <v>725247</v>
      </c>
      <c r="L10" s="41"/>
      <c r="M10" s="41"/>
      <c r="N10" s="5"/>
      <c r="O10" s="5"/>
    </row>
    <row r="11" spans="1:15" s="7" customFormat="1" ht="34.5" customHeight="1">
      <c r="A11" s="371" t="s">
        <v>43</v>
      </c>
      <c r="B11" s="27">
        <v>36023</v>
      </c>
      <c r="C11" s="42">
        <v>97778</v>
      </c>
      <c r="D11" s="42">
        <v>194564</v>
      </c>
      <c r="E11" s="42">
        <v>124553</v>
      </c>
      <c r="F11" s="28">
        <v>30127</v>
      </c>
      <c r="G11" s="28">
        <v>265057</v>
      </c>
      <c r="H11" s="28">
        <v>10552</v>
      </c>
      <c r="I11" s="28">
        <v>4383</v>
      </c>
      <c r="J11" s="29">
        <v>43962</v>
      </c>
      <c r="K11" s="359">
        <f t="shared" si="0"/>
        <v>806999</v>
      </c>
      <c r="L11" s="41"/>
      <c r="M11" s="41"/>
      <c r="N11" s="5"/>
      <c r="O11" s="5"/>
    </row>
    <row r="12" spans="1:15" s="7" customFormat="1" ht="34.5" customHeight="1">
      <c r="A12" s="371" t="s">
        <v>44</v>
      </c>
      <c r="B12" s="27">
        <v>34649</v>
      </c>
      <c r="C12" s="42">
        <v>94995</v>
      </c>
      <c r="D12" s="42">
        <v>180431</v>
      </c>
      <c r="E12" s="42">
        <v>104837</v>
      </c>
      <c r="F12" s="28">
        <v>23725</v>
      </c>
      <c r="G12" s="28">
        <v>236471</v>
      </c>
      <c r="H12" s="28">
        <v>11077</v>
      </c>
      <c r="I12" s="28">
        <v>2651</v>
      </c>
      <c r="J12" s="29">
        <v>26770</v>
      </c>
      <c r="K12" s="359">
        <f t="shared" si="0"/>
        <v>715606</v>
      </c>
      <c r="L12" s="41"/>
      <c r="M12" s="41"/>
      <c r="N12" s="5"/>
      <c r="O12" s="5"/>
    </row>
    <row r="13" spans="1:15" s="7" customFormat="1" ht="34.5" customHeight="1">
      <c r="A13" s="371" t="s">
        <v>45</v>
      </c>
      <c r="B13" s="27">
        <v>42301</v>
      </c>
      <c r="C13" s="42">
        <v>72768</v>
      </c>
      <c r="D13" s="42">
        <v>134953</v>
      </c>
      <c r="E13" s="42">
        <v>71916</v>
      </c>
      <c r="F13" s="28">
        <v>17412</v>
      </c>
      <c r="G13" s="28">
        <v>196540</v>
      </c>
      <c r="H13" s="28">
        <v>12090</v>
      </c>
      <c r="I13" s="28">
        <v>1231</v>
      </c>
      <c r="J13" s="29">
        <v>25466</v>
      </c>
      <c r="K13" s="359">
        <f t="shared" si="0"/>
        <v>574677</v>
      </c>
      <c r="L13" s="41"/>
      <c r="M13" s="41"/>
      <c r="N13" s="5"/>
      <c r="O13" s="5"/>
    </row>
    <row r="14" spans="1:15" s="7" customFormat="1" ht="34.5" customHeight="1">
      <c r="A14" s="371" t="s">
        <v>46</v>
      </c>
      <c r="B14" s="27">
        <v>42075</v>
      </c>
      <c r="C14" s="42">
        <v>41150</v>
      </c>
      <c r="D14" s="42">
        <v>81917</v>
      </c>
      <c r="E14" s="42">
        <v>50864</v>
      </c>
      <c r="F14" s="28">
        <v>19889</v>
      </c>
      <c r="G14" s="28">
        <v>139728</v>
      </c>
      <c r="H14" s="28">
        <v>14788</v>
      </c>
      <c r="I14" s="28">
        <v>2307</v>
      </c>
      <c r="J14" s="29">
        <v>26608</v>
      </c>
      <c r="K14" s="359">
        <f t="shared" si="0"/>
        <v>419326</v>
      </c>
      <c r="L14" s="41"/>
      <c r="M14" s="41"/>
      <c r="N14" s="5"/>
      <c r="O14" s="5"/>
    </row>
    <row r="15" spans="1:15" s="7" customFormat="1" ht="34.5" customHeight="1">
      <c r="A15" s="371" t="s">
        <v>47</v>
      </c>
      <c r="B15" s="27">
        <v>34324</v>
      </c>
      <c r="C15" s="42">
        <v>21672</v>
      </c>
      <c r="D15" s="42">
        <v>37263</v>
      </c>
      <c r="E15" s="42">
        <v>35573</v>
      </c>
      <c r="F15" s="28">
        <v>18916</v>
      </c>
      <c r="G15" s="28">
        <v>62139</v>
      </c>
      <c r="H15" s="28">
        <v>20978</v>
      </c>
      <c r="I15" s="28">
        <v>1950</v>
      </c>
      <c r="J15" s="29">
        <v>23407</v>
      </c>
      <c r="K15" s="359">
        <f t="shared" si="0"/>
        <v>256222</v>
      </c>
      <c r="L15" s="41"/>
      <c r="M15" s="41"/>
      <c r="N15" s="5"/>
      <c r="O15" s="5"/>
    </row>
    <row r="16" spans="1:15" s="7" customFormat="1" ht="34.5" customHeight="1">
      <c r="A16" s="371" t="s">
        <v>48</v>
      </c>
      <c r="B16" s="27">
        <v>19892</v>
      </c>
      <c r="C16" s="42">
        <v>9381</v>
      </c>
      <c r="D16" s="42">
        <v>9803</v>
      </c>
      <c r="E16" s="42">
        <v>16089</v>
      </c>
      <c r="F16" s="28">
        <v>12585</v>
      </c>
      <c r="G16" s="28">
        <v>37980</v>
      </c>
      <c r="H16" s="28">
        <v>18146</v>
      </c>
      <c r="I16" s="28">
        <v>1200</v>
      </c>
      <c r="J16" s="29">
        <v>21560</v>
      </c>
      <c r="K16" s="359">
        <f t="shared" si="0"/>
        <v>146636</v>
      </c>
      <c r="L16" s="41"/>
      <c r="M16" s="41"/>
      <c r="N16" s="5"/>
      <c r="O16" s="5"/>
    </row>
    <row r="17" spans="1:15" s="7" customFormat="1" ht="34.5" customHeight="1">
      <c r="A17" s="371" t="s">
        <v>49</v>
      </c>
      <c r="B17" s="27">
        <v>5495</v>
      </c>
      <c r="C17" s="42">
        <v>3019</v>
      </c>
      <c r="D17" s="42">
        <v>1790</v>
      </c>
      <c r="E17" s="42">
        <v>2583</v>
      </c>
      <c r="F17" s="28">
        <v>10056</v>
      </c>
      <c r="G17" s="28">
        <v>8624</v>
      </c>
      <c r="H17" s="28">
        <v>18450</v>
      </c>
      <c r="I17" s="28">
        <v>0</v>
      </c>
      <c r="J17" s="29">
        <v>10085</v>
      </c>
      <c r="K17" s="359">
        <f t="shared" si="0"/>
        <v>60102</v>
      </c>
      <c r="L17" s="41"/>
      <c r="M17" s="41"/>
      <c r="N17" s="5"/>
      <c r="O17" s="5"/>
    </row>
    <row r="18" spans="1:15" s="7" customFormat="1" ht="34.5" customHeight="1" thickBot="1">
      <c r="A18" s="371" t="s">
        <v>50</v>
      </c>
      <c r="B18" s="27">
        <v>5096</v>
      </c>
      <c r="C18" s="42">
        <v>616</v>
      </c>
      <c r="D18" s="42">
        <v>554</v>
      </c>
      <c r="E18" s="42">
        <v>1212</v>
      </c>
      <c r="F18" s="28">
        <v>15484</v>
      </c>
      <c r="G18" s="28">
        <v>14203</v>
      </c>
      <c r="H18" s="28">
        <v>43916</v>
      </c>
      <c r="I18" s="28">
        <v>297</v>
      </c>
      <c r="J18" s="29">
        <v>8403</v>
      </c>
      <c r="K18" s="359">
        <f t="shared" si="0"/>
        <v>89781</v>
      </c>
      <c r="L18" s="41"/>
      <c r="M18" s="41"/>
      <c r="N18" s="5"/>
      <c r="O18" s="5"/>
    </row>
    <row r="19" spans="1:15" s="7" customFormat="1" ht="45" customHeight="1" thickBot="1" thickTop="1">
      <c r="A19" s="372" t="s">
        <v>386</v>
      </c>
      <c r="B19" s="316">
        <f>SUM(B8:B18)</f>
        <v>245819</v>
      </c>
      <c r="C19" s="317">
        <f aca="true" t="shared" si="1" ref="C19:K19">SUM(C8:C18)</f>
        <v>438597</v>
      </c>
      <c r="D19" s="317">
        <f t="shared" si="1"/>
        <v>854588</v>
      </c>
      <c r="E19" s="317">
        <f t="shared" si="1"/>
        <v>579075</v>
      </c>
      <c r="F19" s="317">
        <f t="shared" si="1"/>
        <v>216414</v>
      </c>
      <c r="G19" s="317">
        <f t="shared" si="1"/>
        <v>1362707</v>
      </c>
      <c r="H19" s="317">
        <f t="shared" si="1"/>
        <v>176188</v>
      </c>
      <c r="I19" s="317">
        <f t="shared" si="1"/>
        <v>27638</v>
      </c>
      <c r="J19" s="347">
        <f t="shared" si="1"/>
        <v>242045</v>
      </c>
      <c r="K19" s="313">
        <f t="shared" si="1"/>
        <v>4143071</v>
      </c>
      <c r="L19" s="41"/>
      <c r="M19" s="41"/>
      <c r="N19" s="5"/>
      <c r="O19" s="5"/>
    </row>
    <row r="20" spans="1:15" ht="34.5" customHeight="1" thickTop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4"/>
      <c r="O20" s="44"/>
    </row>
    <row r="21" spans="1:15" ht="34.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4"/>
      <c r="O21" s="44"/>
    </row>
    <row r="22" spans="1:15" ht="34.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4"/>
      <c r="O22" s="44"/>
    </row>
    <row r="23" spans="1:15" ht="34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4"/>
      <c r="O23" s="44"/>
    </row>
    <row r="24" spans="1:15" ht="34.5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4"/>
      <c r="O24" s="44"/>
    </row>
    <row r="25" spans="1:15" ht="30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4"/>
      <c r="O25" s="44"/>
    </row>
  </sheetData>
  <sheetProtection/>
  <mergeCells count="3">
    <mergeCell ref="A2:K2"/>
    <mergeCell ref="A3:K3"/>
    <mergeCell ref="A4:K4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4"/>
  <sheetViews>
    <sheetView rightToLeft="1" zoomScale="50" zoomScaleNormal="50" zoomScalePageLayoutView="0" workbookViewId="0" topLeftCell="A1">
      <selection activeCell="M8" sqref="M8"/>
    </sheetView>
  </sheetViews>
  <sheetFormatPr defaultColWidth="15.7109375" defaultRowHeight="30" customHeight="1"/>
  <cols>
    <col min="1" max="1" width="23.7109375" style="17" customWidth="1"/>
    <col min="2" max="8" width="16.7109375" style="17" customWidth="1"/>
    <col min="9" max="9" width="17.8515625" style="17" customWidth="1"/>
    <col min="10" max="10" width="19.28125" style="17" customWidth="1"/>
    <col min="11" max="11" width="23.7109375" style="17" customWidth="1"/>
    <col min="12" max="16384" width="15.7109375" style="17" customWidth="1"/>
  </cols>
  <sheetData>
    <row r="1" spans="1:14" s="4" customFormat="1" ht="30" customHeight="1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2" t="s">
        <v>133</v>
      </c>
      <c r="L1" s="20"/>
      <c r="M1" s="20"/>
      <c r="N1" s="20"/>
    </row>
    <row r="2" spans="1:12" s="5" customFormat="1" ht="30" customHeight="1">
      <c r="A2" s="546" t="s">
        <v>305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73"/>
    </row>
    <row r="3" spans="1:16" s="6" customFormat="1" ht="30" customHeight="1">
      <c r="A3" s="533" t="s">
        <v>422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22"/>
      <c r="M3" s="5"/>
      <c r="N3" s="5"/>
      <c r="O3" s="5"/>
      <c r="P3" s="5"/>
    </row>
    <row r="4" spans="1:16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"/>
      <c r="M4" s="5"/>
      <c r="N4" s="5"/>
      <c r="O4" s="5"/>
      <c r="P4" s="5"/>
    </row>
    <row r="5" spans="1:16" s="7" customFormat="1" ht="83.25" customHeight="1" thickTop="1">
      <c r="A5" s="361" t="s">
        <v>135</v>
      </c>
      <c r="B5" s="362" t="s">
        <v>119</v>
      </c>
      <c r="C5" s="363" t="s">
        <v>339</v>
      </c>
      <c r="D5" s="363" t="s">
        <v>338</v>
      </c>
      <c r="E5" s="363" t="s">
        <v>120</v>
      </c>
      <c r="F5" s="363" t="s">
        <v>121</v>
      </c>
      <c r="G5" s="363" t="s">
        <v>122</v>
      </c>
      <c r="H5" s="363" t="s">
        <v>306</v>
      </c>
      <c r="I5" s="363" t="s">
        <v>123</v>
      </c>
      <c r="J5" s="363" t="s">
        <v>124</v>
      </c>
      <c r="K5" s="364" t="s">
        <v>83</v>
      </c>
      <c r="L5" s="5"/>
      <c r="M5" s="5"/>
      <c r="N5" s="5"/>
      <c r="O5" s="5"/>
      <c r="P5" s="5"/>
    </row>
    <row r="6" spans="1:16" s="7" customFormat="1" ht="83.25" customHeight="1" thickBot="1">
      <c r="A6" s="365" t="s">
        <v>100</v>
      </c>
      <c r="B6" s="366" t="s">
        <v>125</v>
      </c>
      <c r="C6" s="367" t="s">
        <v>330</v>
      </c>
      <c r="D6" s="367" t="s">
        <v>331</v>
      </c>
      <c r="E6" s="368" t="s">
        <v>309</v>
      </c>
      <c r="F6" s="368" t="s">
        <v>310</v>
      </c>
      <c r="G6" s="368" t="s">
        <v>311</v>
      </c>
      <c r="H6" s="367" t="s">
        <v>126</v>
      </c>
      <c r="I6" s="367" t="s">
        <v>127</v>
      </c>
      <c r="J6" s="367" t="s">
        <v>128</v>
      </c>
      <c r="K6" s="369" t="s">
        <v>7</v>
      </c>
      <c r="L6" s="5"/>
      <c r="M6" s="5"/>
      <c r="N6" s="5"/>
      <c r="O6" s="5"/>
      <c r="P6" s="5"/>
    </row>
    <row r="7" spans="1:16" s="7" customFormat="1" ht="24" customHeight="1" hidden="1">
      <c r="A7" s="108"/>
      <c r="B7" s="36"/>
      <c r="C7" s="37"/>
      <c r="D7" s="38"/>
      <c r="E7" s="36"/>
      <c r="F7" s="39"/>
      <c r="G7" s="39"/>
      <c r="H7" s="39"/>
      <c r="I7" s="39"/>
      <c r="J7" s="39"/>
      <c r="K7" s="109"/>
      <c r="L7" s="5"/>
      <c r="M7" s="5"/>
      <c r="N7" s="5"/>
      <c r="O7" s="5"/>
      <c r="P7" s="5"/>
    </row>
    <row r="8" spans="1:16" s="7" customFormat="1" ht="34.5" customHeight="1" thickTop="1">
      <c r="A8" s="370" t="s">
        <v>40</v>
      </c>
      <c r="B8" s="24">
        <v>0</v>
      </c>
      <c r="C8" s="40">
        <v>0</v>
      </c>
      <c r="D8" s="40">
        <v>84</v>
      </c>
      <c r="E8" s="40">
        <v>2724</v>
      </c>
      <c r="F8" s="25">
        <v>4041</v>
      </c>
      <c r="G8" s="25">
        <v>8485</v>
      </c>
      <c r="H8" s="25">
        <v>1101</v>
      </c>
      <c r="I8" s="25">
        <v>907</v>
      </c>
      <c r="J8" s="26">
        <v>2768</v>
      </c>
      <c r="K8" s="359">
        <f>SUM(B8:J8)</f>
        <v>20110</v>
      </c>
      <c r="L8" s="41"/>
      <c r="M8" s="41"/>
      <c r="N8" s="41"/>
      <c r="O8" s="5"/>
      <c r="P8" s="5"/>
    </row>
    <row r="9" spans="1:16" s="7" customFormat="1" ht="34.5" customHeight="1">
      <c r="A9" s="371" t="s">
        <v>41</v>
      </c>
      <c r="B9" s="27">
        <v>2357</v>
      </c>
      <c r="C9" s="42">
        <v>11493</v>
      </c>
      <c r="D9" s="42">
        <v>32923</v>
      </c>
      <c r="E9" s="42">
        <v>45804</v>
      </c>
      <c r="F9" s="28">
        <v>22295</v>
      </c>
      <c r="G9" s="28">
        <v>135875</v>
      </c>
      <c r="H9" s="28">
        <v>10131</v>
      </c>
      <c r="I9" s="28">
        <v>4130</v>
      </c>
      <c r="J9" s="29">
        <v>18023</v>
      </c>
      <c r="K9" s="359">
        <f aca="true" t="shared" si="0" ref="K9:K18">SUM(B9:J9)</f>
        <v>283031</v>
      </c>
      <c r="L9" s="41"/>
      <c r="M9" s="41"/>
      <c r="N9" s="41"/>
      <c r="O9" s="5"/>
      <c r="P9" s="5"/>
    </row>
    <row r="10" spans="1:16" s="7" customFormat="1" ht="34.5" customHeight="1">
      <c r="A10" s="371" t="s">
        <v>42</v>
      </c>
      <c r="B10" s="27">
        <v>19509</v>
      </c>
      <c r="C10" s="42">
        <v>50081</v>
      </c>
      <c r="D10" s="42">
        <v>97720</v>
      </c>
      <c r="E10" s="42">
        <v>106009</v>
      </c>
      <c r="F10" s="28">
        <v>37495</v>
      </c>
      <c r="G10" s="28">
        <v>248490</v>
      </c>
      <c r="H10" s="28">
        <v>14426</v>
      </c>
      <c r="I10" s="28">
        <v>5877</v>
      </c>
      <c r="J10" s="29">
        <v>34342</v>
      </c>
      <c r="K10" s="359">
        <f t="shared" si="0"/>
        <v>613949</v>
      </c>
      <c r="L10" s="41"/>
      <c r="M10" s="41"/>
      <c r="N10" s="41"/>
      <c r="O10" s="5"/>
      <c r="P10" s="5"/>
    </row>
    <row r="11" spans="1:16" s="7" customFormat="1" ht="34.5" customHeight="1">
      <c r="A11" s="371" t="s">
        <v>43</v>
      </c>
      <c r="B11" s="27">
        <v>32184</v>
      </c>
      <c r="C11" s="42">
        <v>59905</v>
      </c>
      <c r="D11" s="42">
        <v>113130</v>
      </c>
      <c r="E11" s="42">
        <v>106582</v>
      </c>
      <c r="F11" s="28">
        <v>29110</v>
      </c>
      <c r="G11" s="28">
        <v>257869</v>
      </c>
      <c r="H11" s="28">
        <v>10331</v>
      </c>
      <c r="I11" s="28">
        <v>2986</v>
      </c>
      <c r="J11" s="29">
        <v>43494</v>
      </c>
      <c r="K11" s="359">
        <f t="shared" si="0"/>
        <v>655591</v>
      </c>
      <c r="L11" s="41"/>
      <c r="M11" s="41"/>
      <c r="N11" s="41"/>
      <c r="O11" s="5"/>
      <c r="P11" s="5"/>
    </row>
    <row r="12" spans="1:16" s="7" customFormat="1" ht="34.5" customHeight="1">
      <c r="A12" s="371" t="s">
        <v>44</v>
      </c>
      <c r="B12" s="27">
        <v>29461</v>
      </c>
      <c r="C12" s="42">
        <v>66668</v>
      </c>
      <c r="D12" s="42">
        <v>103782</v>
      </c>
      <c r="E12" s="42">
        <v>94072</v>
      </c>
      <c r="F12" s="28">
        <v>23250</v>
      </c>
      <c r="G12" s="28">
        <v>230549</v>
      </c>
      <c r="H12" s="28">
        <v>10802</v>
      </c>
      <c r="I12" s="28">
        <v>2230</v>
      </c>
      <c r="J12" s="29">
        <v>26644</v>
      </c>
      <c r="K12" s="359">
        <f t="shared" si="0"/>
        <v>587458</v>
      </c>
      <c r="L12" s="41"/>
      <c r="M12" s="41"/>
      <c r="N12" s="41"/>
      <c r="O12" s="5"/>
      <c r="P12" s="5"/>
    </row>
    <row r="13" spans="1:16" s="7" customFormat="1" ht="34.5" customHeight="1">
      <c r="A13" s="371" t="s">
        <v>45</v>
      </c>
      <c r="B13" s="27">
        <v>38429</v>
      </c>
      <c r="C13" s="42">
        <v>50244</v>
      </c>
      <c r="D13" s="42">
        <v>86110</v>
      </c>
      <c r="E13" s="42">
        <v>65088</v>
      </c>
      <c r="F13" s="28">
        <v>17152</v>
      </c>
      <c r="G13" s="28">
        <v>188121</v>
      </c>
      <c r="H13" s="28">
        <v>12090</v>
      </c>
      <c r="I13" s="28">
        <v>1092</v>
      </c>
      <c r="J13" s="29">
        <v>25466</v>
      </c>
      <c r="K13" s="359">
        <f t="shared" si="0"/>
        <v>483792</v>
      </c>
      <c r="L13" s="41"/>
      <c r="M13" s="41"/>
      <c r="N13" s="41"/>
      <c r="O13" s="5"/>
      <c r="P13" s="5"/>
    </row>
    <row r="14" spans="1:16" s="7" customFormat="1" ht="34.5" customHeight="1">
      <c r="A14" s="371" t="s">
        <v>46</v>
      </c>
      <c r="B14" s="27">
        <v>36869</v>
      </c>
      <c r="C14" s="42">
        <v>32310</v>
      </c>
      <c r="D14" s="42">
        <v>60325</v>
      </c>
      <c r="E14" s="42">
        <v>46892</v>
      </c>
      <c r="F14" s="28">
        <v>19724</v>
      </c>
      <c r="G14" s="28">
        <v>132405</v>
      </c>
      <c r="H14" s="28">
        <v>14788</v>
      </c>
      <c r="I14" s="28">
        <v>1995</v>
      </c>
      <c r="J14" s="29">
        <v>26608</v>
      </c>
      <c r="K14" s="359">
        <f t="shared" si="0"/>
        <v>371916</v>
      </c>
      <c r="L14" s="41"/>
      <c r="M14" s="41"/>
      <c r="N14" s="41"/>
      <c r="O14" s="5"/>
      <c r="P14" s="5"/>
    </row>
    <row r="15" spans="1:16" s="7" customFormat="1" ht="34.5" customHeight="1">
      <c r="A15" s="371" t="s">
        <v>47</v>
      </c>
      <c r="B15" s="27">
        <v>31363</v>
      </c>
      <c r="C15" s="42">
        <v>18246</v>
      </c>
      <c r="D15" s="42">
        <v>29358</v>
      </c>
      <c r="E15" s="42">
        <v>33172</v>
      </c>
      <c r="F15" s="28">
        <v>18525</v>
      </c>
      <c r="G15" s="28">
        <v>58330</v>
      </c>
      <c r="H15" s="28">
        <v>20978</v>
      </c>
      <c r="I15" s="28">
        <v>1950</v>
      </c>
      <c r="J15" s="29">
        <v>23407</v>
      </c>
      <c r="K15" s="359">
        <f t="shared" si="0"/>
        <v>235329</v>
      </c>
      <c r="L15" s="41"/>
      <c r="M15" s="41"/>
      <c r="N15" s="41"/>
      <c r="O15" s="5"/>
      <c r="P15" s="5"/>
    </row>
    <row r="16" spans="1:16" s="7" customFormat="1" ht="34.5" customHeight="1">
      <c r="A16" s="371" t="s">
        <v>48</v>
      </c>
      <c r="B16" s="27">
        <v>19318</v>
      </c>
      <c r="C16" s="42">
        <v>8828</v>
      </c>
      <c r="D16" s="42">
        <v>8352</v>
      </c>
      <c r="E16" s="42">
        <v>15518</v>
      </c>
      <c r="F16" s="28">
        <v>12585</v>
      </c>
      <c r="G16" s="28">
        <v>34930</v>
      </c>
      <c r="H16" s="28">
        <v>18146</v>
      </c>
      <c r="I16" s="28">
        <v>726</v>
      </c>
      <c r="J16" s="29">
        <v>21560</v>
      </c>
      <c r="K16" s="359">
        <f t="shared" si="0"/>
        <v>139963</v>
      </c>
      <c r="L16" s="41"/>
      <c r="M16" s="41"/>
      <c r="N16" s="41"/>
      <c r="O16" s="5"/>
      <c r="P16" s="5"/>
    </row>
    <row r="17" spans="1:16" s="7" customFormat="1" ht="34.5" customHeight="1">
      <c r="A17" s="371" t="s">
        <v>49</v>
      </c>
      <c r="B17" s="27">
        <v>5495</v>
      </c>
      <c r="C17" s="42">
        <v>3019</v>
      </c>
      <c r="D17" s="42">
        <v>1515</v>
      </c>
      <c r="E17" s="42">
        <v>2583</v>
      </c>
      <c r="F17" s="28">
        <v>10056</v>
      </c>
      <c r="G17" s="28">
        <v>7598</v>
      </c>
      <c r="H17" s="28">
        <v>18450</v>
      </c>
      <c r="I17" s="28">
        <v>0</v>
      </c>
      <c r="J17" s="29">
        <v>10085</v>
      </c>
      <c r="K17" s="359">
        <f t="shared" si="0"/>
        <v>58801</v>
      </c>
      <c r="L17" s="41"/>
      <c r="M17" s="41"/>
      <c r="N17" s="41"/>
      <c r="O17" s="5"/>
      <c r="P17" s="5"/>
    </row>
    <row r="18" spans="1:16" s="7" customFormat="1" ht="34.5" customHeight="1" thickBot="1">
      <c r="A18" s="371" t="s">
        <v>50</v>
      </c>
      <c r="B18" s="27">
        <v>5096</v>
      </c>
      <c r="C18" s="42">
        <v>616</v>
      </c>
      <c r="D18" s="42">
        <v>554</v>
      </c>
      <c r="E18" s="42">
        <v>1212</v>
      </c>
      <c r="F18" s="28">
        <v>15218</v>
      </c>
      <c r="G18" s="28">
        <v>13949</v>
      </c>
      <c r="H18" s="28">
        <v>43681</v>
      </c>
      <c r="I18" s="28">
        <v>0</v>
      </c>
      <c r="J18" s="29">
        <v>8403</v>
      </c>
      <c r="K18" s="359">
        <f t="shared" si="0"/>
        <v>88729</v>
      </c>
      <c r="L18" s="41"/>
      <c r="M18" s="41"/>
      <c r="N18" s="41"/>
      <c r="O18" s="5"/>
      <c r="P18" s="5"/>
    </row>
    <row r="19" spans="1:16" s="7" customFormat="1" ht="45" customHeight="1" thickBot="1" thickTop="1">
      <c r="A19" s="372" t="s">
        <v>386</v>
      </c>
      <c r="B19" s="316">
        <f>SUM(B8:B18)</f>
        <v>220081</v>
      </c>
      <c r="C19" s="317">
        <f aca="true" t="shared" si="1" ref="C19:K19">SUM(C8:C18)</f>
        <v>301410</v>
      </c>
      <c r="D19" s="317">
        <f t="shared" si="1"/>
        <v>533853</v>
      </c>
      <c r="E19" s="317">
        <f t="shared" si="1"/>
        <v>519656</v>
      </c>
      <c r="F19" s="317">
        <f t="shared" si="1"/>
        <v>209451</v>
      </c>
      <c r="G19" s="317">
        <f t="shared" si="1"/>
        <v>1316601</v>
      </c>
      <c r="H19" s="317">
        <f t="shared" si="1"/>
        <v>174924</v>
      </c>
      <c r="I19" s="317">
        <f t="shared" si="1"/>
        <v>21893</v>
      </c>
      <c r="J19" s="347">
        <f t="shared" si="1"/>
        <v>240800</v>
      </c>
      <c r="K19" s="358">
        <f t="shared" si="1"/>
        <v>3538669</v>
      </c>
      <c r="L19" s="41"/>
      <c r="M19" s="41"/>
      <c r="N19" s="41"/>
      <c r="O19" s="5"/>
      <c r="P19" s="5"/>
    </row>
    <row r="20" spans="1:16" ht="34.5" customHeight="1" thickTop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4"/>
      <c r="P20" s="44"/>
    </row>
    <row r="21" spans="1:16" ht="34.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4"/>
      <c r="P21" s="44"/>
    </row>
    <row r="22" spans="1:16" ht="34.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4"/>
      <c r="P22" s="44"/>
    </row>
    <row r="23" spans="1:16" ht="34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4"/>
      <c r="P23" s="44"/>
    </row>
    <row r="24" spans="1:16" ht="30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4"/>
      <c r="P24" s="44"/>
    </row>
  </sheetData>
  <sheetProtection/>
  <mergeCells count="3">
    <mergeCell ref="A2:K2"/>
    <mergeCell ref="A3:K3"/>
    <mergeCell ref="A4:K4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rightToLeft="1" zoomScale="50" zoomScaleNormal="50" zoomScalePageLayoutView="0" workbookViewId="0" topLeftCell="A1">
      <selection activeCell="M8" sqref="M8"/>
    </sheetView>
  </sheetViews>
  <sheetFormatPr defaultColWidth="15.7109375" defaultRowHeight="30" customHeight="1"/>
  <cols>
    <col min="1" max="1" width="27.00390625" style="17" customWidth="1"/>
    <col min="2" max="8" width="16.7109375" style="17" customWidth="1"/>
    <col min="9" max="9" width="17.8515625" style="17" customWidth="1"/>
    <col min="10" max="10" width="19.57421875" style="17" customWidth="1"/>
    <col min="11" max="11" width="18.7109375" style="17" customWidth="1"/>
    <col min="12" max="12" width="27.00390625" style="17" customWidth="1"/>
    <col min="13" max="16384" width="15.7109375" style="17" customWidth="1"/>
  </cols>
  <sheetData>
    <row r="1" spans="1:12" s="4" customFormat="1" ht="30" customHeight="1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384</v>
      </c>
    </row>
    <row r="2" spans="1:12" s="5" customFormat="1" ht="30" customHeight="1">
      <c r="A2" s="548" t="s">
        <v>262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</row>
    <row r="3" spans="1:13" s="6" customFormat="1" ht="30" customHeight="1">
      <c r="A3" s="549" t="s">
        <v>423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"/>
    </row>
    <row r="4" spans="1:13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"/>
    </row>
    <row r="5" spans="1:13" s="7" customFormat="1" ht="92.25" customHeight="1" thickTop="1">
      <c r="A5" s="541" t="s">
        <v>59</v>
      </c>
      <c r="B5" s="362" t="s">
        <v>119</v>
      </c>
      <c r="C5" s="363" t="s">
        <v>339</v>
      </c>
      <c r="D5" s="363" t="s">
        <v>338</v>
      </c>
      <c r="E5" s="363" t="s">
        <v>120</v>
      </c>
      <c r="F5" s="363" t="s">
        <v>121</v>
      </c>
      <c r="G5" s="363" t="s">
        <v>122</v>
      </c>
      <c r="H5" s="363" t="s">
        <v>306</v>
      </c>
      <c r="I5" s="363" t="s">
        <v>123</v>
      </c>
      <c r="J5" s="386" t="s">
        <v>124</v>
      </c>
      <c r="K5" s="364" t="s">
        <v>83</v>
      </c>
      <c r="L5" s="543" t="s">
        <v>60</v>
      </c>
      <c r="M5" s="5"/>
    </row>
    <row r="6" spans="1:13" s="7" customFormat="1" ht="87.75" customHeight="1" thickBot="1">
      <c r="A6" s="550"/>
      <c r="B6" s="366" t="s">
        <v>125</v>
      </c>
      <c r="C6" s="367" t="s">
        <v>330</v>
      </c>
      <c r="D6" s="367" t="s">
        <v>331</v>
      </c>
      <c r="E6" s="368" t="s">
        <v>309</v>
      </c>
      <c r="F6" s="368" t="s">
        <v>310</v>
      </c>
      <c r="G6" s="368" t="s">
        <v>311</v>
      </c>
      <c r="H6" s="367" t="s">
        <v>126</v>
      </c>
      <c r="I6" s="367" t="s">
        <v>127</v>
      </c>
      <c r="J6" s="387" t="s">
        <v>128</v>
      </c>
      <c r="K6" s="369" t="s">
        <v>7</v>
      </c>
      <c r="L6" s="545"/>
      <c r="M6" s="5"/>
    </row>
    <row r="7" spans="1:13" s="7" customFormat="1" ht="24" customHeight="1" hidden="1">
      <c r="A7" s="108"/>
      <c r="B7" s="81"/>
      <c r="C7" s="79"/>
      <c r="D7" s="80"/>
      <c r="E7" s="81"/>
      <c r="F7" s="78"/>
      <c r="G7" s="78"/>
      <c r="H7" s="78"/>
      <c r="I7" s="78"/>
      <c r="J7" s="78"/>
      <c r="K7" s="101"/>
      <c r="L7" s="147"/>
      <c r="M7" s="5"/>
    </row>
    <row r="8" spans="1:13" s="7" customFormat="1" ht="34.5" customHeight="1" thickTop="1">
      <c r="A8" s="392" t="s">
        <v>51</v>
      </c>
      <c r="B8" s="24">
        <v>0</v>
      </c>
      <c r="C8" s="40">
        <v>0</v>
      </c>
      <c r="D8" s="40">
        <v>0</v>
      </c>
      <c r="E8" s="40">
        <v>0</v>
      </c>
      <c r="F8" s="25">
        <v>30527</v>
      </c>
      <c r="G8" s="25">
        <v>108021</v>
      </c>
      <c r="H8" s="25">
        <v>83013</v>
      </c>
      <c r="I8" s="25">
        <v>10580</v>
      </c>
      <c r="J8" s="25">
        <v>125947</v>
      </c>
      <c r="K8" s="346">
        <f>SUM(B8:J8)</f>
        <v>358088</v>
      </c>
      <c r="L8" s="388" t="s">
        <v>61</v>
      </c>
      <c r="M8" s="5"/>
    </row>
    <row r="9" spans="1:13" s="7" customFormat="1" ht="34.5" customHeight="1">
      <c r="A9" s="393" t="s">
        <v>52</v>
      </c>
      <c r="B9" s="27">
        <v>4352</v>
      </c>
      <c r="C9" s="42">
        <v>0</v>
      </c>
      <c r="D9" s="42">
        <v>0</v>
      </c>
      <c r="E9" s="42">
        <v>6359</v>
      </c>
      <c r="F9" s="28">
        <v>105266</v>
      </c>
      <c r="G9" s="28">
        <v>405502</v>
      </c>
      <c r="H9" s="28">
        <v>124913</v>
      </c>
      <c r="I9" s="28">
        <v>37331</v>
      </c>
      <c r="J9" s="28">
        <v>436834</v>
      </c>
      <c r="K9" s="314">
        <f aca="true" t="shared" si="0" ref="K9:K16">SUM(B9:J9)</f>
        <v>1120557</v>
      </c>
      <c r="L9" s="389" t="s">
        <v>62</v>
      </c>
      <c r="M9" s="5"/>
    </row>
    <row r="10" spans="1:13" s="7" customFormat="1" ht="34.5" customHeight="1">
      <c r="A10" s="393" t="s">
        <v>53</v>
      </c>
      <c r="B10" s="27">
        <v>7215</v>
      </c>
      <c r="C10" s="42">
        <v>0</v>
      </c>
      <c r="D10" s="42">
        <v>0</v>
      </c>
      <c r="E10" s="42">
        <v>34770</v>
      </c>
      <c r="F10" s="28">
        <v>144056</v>
      </c>
      <c r="G10" s="28">
        <v>563186</v>
      </c>
      <c r="H10" s="28">
        <v>120267</v>
      </c>
      <c r="I10" s="28">
        <v>56837</v>
      </c>
      <c r="J10" s="28">
        <v>554284</v>
      </c>
      <c r="K10" s="314">
        <f t="shared" si="0"/>
        <v>1480615</v>
      </c>
      <c r="L10" s="389" t="s">
        <v>71</v>
      </c>
      <c r="M10" s="5"/>
    </row>
    <row r="11" spans="1:13" s="7" customFormat="1" ht="34.5" customHeight="1">
      <c r="A11" s="393" t="s">
        <v>54</v>
      </c>
      <c r="B11" s="27">
        <v>16297</v>
      </c>
      <c r="C11" s="42">
        <v>2193</v>
      </c>
      <c r="D11" s="42">
        <v>539</v>
      </c>
      <c r="E11" s="42">
        <v>108840</v>
      </c>
      <c r="F11" s="28">
        <v>253283</v>
      </c>
      <c r="G11" s="28">
        <v>750081</v>
      </c>
      <c r="H11" s="28">
        <v>76798</v>
      </c>
      <c r="I11" s="28">
        <v>59607</v>
      </c>
      <c r="J11" s="28">
        <v>744039</v>
      </c>
      <c r="K11" s="314">
        <f t="shared" si="0"/>
        <v>2011677</v>
      </c>
      <c r="L11" s="389" t="s">
        <v>72</v>
      </c>
      <c r="M11" s="5"/>
    </row>
    <row r="12" spans="1:13" s="7" customFormat="1" ht="34.5" customHeight="1">
      <c r="A12" s="393" t="s">
        <v>77</v>
      </c>
      <c r="B12" s="27">
        <v>63340</v>
      </c>
      <c r="C12" s="42">
        <v>3577</v>
      </c>
      <c r="D12" s="42">
        <v>143272</v>
      </c>
      <c r="E12" s="42">
        <v>350190</v>
      </c>
      <c r="F12" s="28">
        <v>277546</v>
      </c>
      <c r="G12" s="28">
        <v>809976</v>
      </c>
      <c r="H12" s="28">
        <v>28268</v>
      </c>
      <c r="I12" s="28">
        <v>33156</v>
      </c>
      <c r="J12" s="28">
        <v>389073</v>
      </c>
      <c r="K12" s="314">
        <f t="shared" si="0"/>
        <v>2098398</v>
      </c>
      <c r="L12" s="390" t="s">
        <v>81</v>
      </c>
      <c r="M12" s="5"/>
    </row>
    <row r="13" spans="1:13" s="7" customFormat="1" ht="34.5" customHeight="1">
      <c r="A13" s="393" t="s">
        <v>55</v>
      </c>
      <c r="B13" s="27">
        <v>34909</v>
      </c>
      <c r="C13" s="42">
        <v>922</v>
      </c>
      <c r="D13" s="42">
        <v>388370</v>
      </c>
      <c r="E13" s="42">
        <v>88149</v>
      </c>
      <c r="F13" s="28">
        <v>52431</v>
      </c>
      <c r="G13" s="28">
        <v>48899</v>
      </c>
      <c r="H13" s="28">
        <v>4265</v>
      </c>
      <c r="I13" s="28">
        <v>2866</v>
      </c>
      <c r="J13" s="28">
        <v>71163</v>
      </c>
      <c r="K13" s="314">
        <f t="shared" si="0"/>
        <v>691974</v>
      </c>
      <c r="L13" s="389" t="s">
        <v>73</v>
      </c>
      <c r="M13" s="5"/>
    </row>
    <row r="14" spans="1:13" s="7" customFormat="1" ht="34.5" customHeight="1">
      <c r="A14" s="394" t="s">
        <v>56</v>
      </c>
      <c r="B14" s="27">
        <v>191604</v>
      </c>
      <c r="C14" s="42">
        <v>814011</v>
      </c>
      <c r="D14" s="42">
        <v>608538</v>
      </c>
      <c r="E14" s="42">
        <v>121329</v>
      </c>
      <c r="F14" s="28">
        <v>94918</v>
      </c>
      <c r="G14" s="28">
        <v>98858</v>
      </c>
      <c r="H14" s="28">
        <v>1640</v>
      </c>
      <c r="I14" s="28">
        <v>1776</v>
      </c>
      <c r="J14" s="28">
        <v>36104</v>
      </c>
      <c r="K14" s="314">
        <f t="shared" si="0"/>
        <v>1968778</v>
      </c>
      <c r="L14" s="390" t="s">
        <v>307</v>
      </c>
      <c r="M14" s="5"/>
    </row>
    <row r="15" spans="1:13" s="7" customFormat="1" ht="34.5" customHeight="1">
      <c r="A15" s="393" t="s">
        <v>376</v>
      </c>
      <c r="B15" s="27">
        <v>29077</v>
      </c>
      <c r="C15" s="42">
        <v>74030</v>
      </c>
      <c r="D15" s="42">
        <v>15069</v>
      </c>
      <c r="E15" s="42">
        <v>4102</v>
      </c>
      <c r="F15" s="28">
        <v>1901</v>
      </c>
      <c r="G15" s="28">
        <v>4507</v>
      </c>
      <c r="H15" s="28">
        <v>0</v>
      </c>
      <c r="I15" s="28">
        <v>0</v>
      </c>
      <c r="J15" s="28">
        <v>224</v>
      </c>
      <c r="K15" s="314">
        <f t="shared" si="0"/>
        <v>128910</v>
      </c>
      <c r="L15" s="390" t="s">
        <v>308</v>
      </c>
      <c r="M15" s="5"/>
    </row>
    <row r="16" spans="1:13" s="7" customFormat="1" ht="34.5" customHeight="1" thickBot="1">
      <c r="A16" s="395" t="s">
        <v>58</v>
      </c>
      <c r="B16" s="30">
        <v>5848</v>
      </c>
      <c r="C16" s="43">
        <v>68405</v>
      </c>
      <c r="D16" s="43">
        <v>1125</v>
      </c>
      <c r="E16" s="43">
        <v>0</v>
      </c>
      <c r="F16" s="31">
        <v>256</v>
      </c>
      <c r="G16" s="31">
        <v>903</v>
      </c>
      <c r="H16" s="31">
        <v>0</v>
      </c>
      <c r="I16" s="31">
        <v>0</v>
      </c>
      <c r="J16" s="31">
        <v>0</v>
      </c>
      <c r="K16" s="315">
        <f t="shared" si="0"/>
        <v>76537</v>
      </c>
      <c r="L16" s="391" t="s">
        <v>74</v>
      </c>
      <c r="M16" s="5"/>
    </row>
    <row r="17" spans="1:13" s="7" customFormat="1" ht="45" customHeight="1" thickBot="1" thickTop="1">
      <c r="A17" s="381" t="s">
        <v>375</v>
      </c>
      <c r="B17" s="316">
        <f>SUM(B8:B16)</f>
        <v>352642</v>
      </c>
      <c r="C17" s="317">
        <f aca="true" t="shared" si="1" ref="C17:J17">SUM(C8:C16)</f>
        <v>963138</v>
      </c>
      <c r="D17" s="317">
        <f t="shared" si="1"/>
        <v>1156913</v>
      </c>
      <c r="E17" s="317">
        <f t="shared" si="1"/>
        <v>713739</v>
      </c>
      <c r="F17" s="317">
        <f t="shared" si="1"/>
        <v>960184</v>
      </c>
      <c r="G17" s="318">
        <f t="shared" si="1"/>
        <v>2789933</v>
      </c>
      <c r="H17" s="318">
        <f t="shared" si="1"/>
        <v>439164</v>
      </c>
      <c r="I17" s="318">
        <f t="shared" si="1"/>
        <v>202153</v>
      </c>
      <c r="J17" s="318">
        <f t="shared" si="1"/>
        <v>2357668</v>
      </c>
      <c r="K17" s="313">
        <f>SUM(K8:K16)</f>
        <v>9935534</v>
      </c>
      <c r="L17" s="385" t="s">
        <v>7</v>
      </c>
      <c r="M17" s="5"/>
    </row>
    <row r="18" spans="1:13" ht="34.5" customHeight="1" thickTop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4"/>
    </row>
    <row r="19" spans="1:13" ht="34.5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4"/>
    </row>
    <row r="20" spans="1:13" ht="34.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4"/>
    </row>
    <row r="21" spans="1:13" ht="34.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4"/>
    </row>
    <row r="22" spans="1:13" ht="34.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4"/>
    </row>
    <row r="23" spans="1:13" ht="34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4"/>
    </row>
    <row r="24" spans="1:13" ht="34.5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4"/>
    </row>
    <row r="25" spans="1:13" ht="30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4"/>
    </row>
  </sheetData>
  <sheetProtection/>
  <mergeCells count="5">
    <mergeCell ref="A2:L2"/>
    <mergeCell ref="A3:L3"/>
    <mergeCell ref="A4:L4"/>
    <mergeCell ref="A5:A6"/>
    <mergeCell ref="L5:L6"/>
  </mergeCells>
  <printOptions horizontalCentered="1"/>
  <pageMargins left="1" right="1" top="1" bottom="1" header="0.5" footer="0.5"/>
  <pageSetup fitToHeight="1" fitToWidth="1" horizontalDpi="600" verticalDpi="600" orientation="landscape" paperSize="9" scale="5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5"/>
  <sheetViews>
    <sheetView rightToLeft="1" zoomScale="50" zoomScaleNormal="50" zoomScalePageLayoutView="0" workbookViewId="0" topLeftCell="A1">
      <selection activeCell="M8" sqref="M8"/>
    </sheetView>
  </sheetViews>
  <sheetFormatPr defaultColWidth="15.7109375" defaultRowHeight="30" customHeight="1"/>
  <cols>
    <col min="1" max="1" width="27.00390625" style="17" customWidth="1"/>
    <col min="2" max="8" width="16.7109375" style="17" customWidth="1"/>
    <col min="9" max="9" width="17.8515625" style="17" customWidth="1"/>
    <col min="10" max="10" width="19.57421875" style="17" customWidth="1"/>
    <col min="11" max="11" width="18.7109375" style="17" customWidth="1"/>
    <col min="12" max="12" width="27.00390625" style="17" customWidth="1"/>
    <col min="13" max="16384" width="15.7109375" style="17" customWidth="1"/>
  </cols>
  <sheetData>
    <row r="1" spans="1:12" s="4" customFormat="1" ht="30" customHeight="1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137</v>
      </c>
    </row>
    <row r="2" spans="1:12" s="5" customFormat="1" ht="30" customHeight="1">
      <c r="A2" s="548" t="s">
        <v>263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</row>
    <row r="3" spans="1:12" s="6" customFormat="1" ht="30" customHeight="1">
      <c r="A3" s="549" t="s">
        <v>424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</row>
    <row r="4" spans="1:12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</row>
    <row r="5" spans="1:12" s="7" customFormat="1" ht="92.25" customHeight="1" thickTop="1">
      <c r="A5" s="541" t="s">
        <v>59</v>
      </c>
      <c r="B5" s="362" t="s">
        <v>119</v>
      </c>
      <c r="C5" s="363" t="s">
        <v>339</v>
      </c>
      <c r="D5" s="363" t="s">
        <v>338</v>
      </c>
      <c r="E5" s="363" t="s">
        <v>120</v>
      </c>
      <c r="F5" s="363" t="s">
        <v>121</v>
      </c>
      <c r="G5" s="363" t="s">
        <v>122</v>
      </c>
      <c r="H5" s="363" t="s">
        <v>306</v>
      </c>
      <c r="I5" s="363" t="s">
        <v>123</v>
      </c>
      <c r="J5" s="386" t="s">
        <v>124</v>
      </c>
      <c r="K5" s="364" t="s">
        <v>83</v>
      </c>
      <c r="L5" s="543" t="s">
        <v>60</v>
      </c>
    </row>
    <row r="6" spans="1:12" s="7" customFormat="1" ht="87.75" customHeight="1" thickBot="1">
      <c r="A6" s="550"/>
      <c r="B6" s="366" t="s">
        <v>125</v>
      </c>
      <c r="C6" s="367" t="s">
        <v>330</v>
      </c>
      <c r="D6" s="367" t="s">
        <v>331</v>
      </c>
      <c r="E6" s="368" t="s">
        <v>309</v>
      </c>
      <c r="F6" s="368" t="s">
        <v>310</v>
      </c>
      <c r="G6" s="368" t="s">
        <v>311</v>
      </c>
      <c r="H6" s="367" t="s">
        <v>126</v>
      </c>
      <c r="I6" s="367" t="s">
        <v>127</v>
      </c>
      <c r="J6" s="387" t="s">
        <v>128</v>
      </c>
      <c r="K6" s="369" t="s">
        <v>7</v>
      </c>
      <c r="L6" s="545"/>
    </row>
    <row r="7" spans="1:12" s="7" customFormat="1" ht="24" customHeight="1" hidden="1">
      <c r="A7" s="108"/>
      <c r="B7" s="81"/>
      <c r="C7" s="79"/>
      <c r="D7" s="80"/>
      <c r="E7" s="81"/>
      <c r="F7" s="78"/>
      <c r="G7" s="78"/>
      <c r="H7" s="78"/>
      <c r="I7" s="78"/>
      <c r="J7" s="78"/>
      <c r="K7" s="101"/>
      <c r="L7" s="148"/>
    </row>
    <row r="8" spans="1:12" s="7" customFormat="1" ht="34.5" customHeight="1" thickTop="1">
      <c r="A8" s="392" t="s">
        <v>51</v>
      </c>
      <c r="B8" s="24">
        <v>0</v>
      </c>
      <c r="C8" s="40">
        <v>0</v>
      </c>
      <c r="D8" s="40">
        <v>0</v>
      </c>
      <c r="E8" s="40">
        <v>0</v>
      </c>
      <c r="F8" s="25">
        <v>29742</v>
      </c>
      <c r="G8" s="25">
        <v>77170</v>
      </c>
      <c r="H8" s="25">
        <v>82503</v>
      </c>
      <c r="I8" s="25">
        <v>10283</v>
      </c>
      <c r="J8" s="25">
        <v>124842</v>
      </c>
      <c r="K8" s="346">
        <f>SUM(B8:J8)</f>
        <v>324540</v>
      </c>
      <c r="L8" s="388" t="s">
        <v>61</v>
      </c>
    </row>
    <row r="9" spans="1:12" s="7" customFormat="1" ht="34.5" customHeight="1">
      <c r="A9" s="393" t="s">
        <v>52</v>
      </c>
      <c r="B9" s="27">
        <v>4352</v>
      </c>
      <c r="C9" s="42">
        <v>0</v>
      </c>
      <c r="D9" s="42">
        <v>0</v>
      </c>
      <c r="E9" s="42">
        <v>5809</v>
      </c>
      <c r="F9" s="28">
        <v>104101</v>
      </c>
      <c r="G9" s="28">
        <v>221399</v>
      </c>
      <c r="H9" s="28">
        <v>124311</v>
      </c>
      <c r="I9" s="28">
        <v>36386</v>
      </c>
      <c r="J9" s="28">
        <v>434241</v>
      </c>
      <c r="K9" s="314">
        <f aca="true" t="shared" si="0" ref="K9:K16">SUM(B9:J9)</f>
        <v>930599</v>
      </c>
      <c r="L9" s="389" t="s">
        <v>62</v>
      </c>
    </row>
    <row r="10" spans="1:12" s="7" customFormat="1" ht="34.5" customHeight="1">
      <c r="A10" s="393" t="s">
        <v>53</v>
      </c>
      <c r="B10" s="27">
        <v>7215</v>
      </c>
      <c r="C10" s="42">
        <v>0</v>
      </c>
      <c r="D10" s="42">
        <v>0</v>
      </c>
      <c r="E10" s="42">
        <v>33271</v>
      </c>
      <c r="F10" s="28">
        <v>142804</v>
      </c>
      <c r="G10" s="28">
        <v>388241</v>
      </c>
      <c r="H10" s="28">
        <v>119218</v>
      </c>
      <c r="I10" s="28">
        <v>55729</v>
      </c>
      <c r="J10" s="28">
        <v>550769</v>
      </c>
      <c r="K10" s="314">
        <f t="shared" si="0"/>
        <v>1297247</v>
      </c>
      <c r="L10" s="389" t="s">
        <v>71</v>
      </c>
    </row>
    <row r="11" spans="1:12" s="7" customFormat="1" ht="34.5" customHeight="1">
      <c r="A11" s="393" t="s">
        <v>54</v>
      </c>
      <c r="B11" s="27">
        <v>16177</v>
      </c>
      <c r="C11" s="42">
        <v>1494</v>
      </c>
      <c r="D11" s="42">
        <v>403</v>
      </c>
      <c r="E11" s="42">
        <v>104370</v>
      </c>
      <c r="F11" s="28">
        <v>250200</v>
      </c>
      <c r="G11" s="28">
        <v>562546</v>
      </c>
      <c r="H11" s="28">
        <v>76491</v>
      </c>
      <c r="I11" s="28">
        <v>57863</v>
      </c>
      <c r="J11" s="28">
        <v>739059</v>
      </c>
      <c r="K11" s="314">
        <f t="shared" si="0"/>
        <v>1808603</v>
      </c>
      <c r="L11" s="389" t="s">
        <v>72</v>
      </c>
    </row>
    <row r="12" spans="1:12" s="7" customFormat="1" ht="34.5" customHeight="1">
      <c r="A12" s="393" t="s">
        <v>77</v>
      </c>
      <c r="B12" s="27">
        <v>60848</v>
      </c>
      <c r="C12" s="42">
        <v>3292</v>
      </c>
      <c r="D12" s="42">
        <v>125668</v>
      </c>
      <c r="E12" s="42">
        <v>321115</v>
      </c>
      <c r="F12" s="28">
        <v>274330</v>
      </c>
      <c r="G12" s="28">
        <v>763016</v>
      </c>
      <c r="H12" s="28">
        <v>28268</v>
      </c>
      <c r="I12" s="28">
        <v>28992</v>
      </c>
      <c r="J12" s="28">
        <v>387841</v>
      </c>
      <c r="K12" s="314">
        <f t="shared" si="0"/>
        <v>1993370</v>
      </c>
      <c r="L12" s="390" t="s">
        <v>81</v>
      </c>
    </row>
    <row r="13" spans="1:12" s="7" customFormat="1" ht="34.5" customHeight="1">
      <c r="A13" s="393" t="s">
        <v>55</v>
      </c>
      <c r="B13" s="27">
        <v>30468</v>
      </c>
      <c r="C13" s="42">
        <v>922</v>
      </c>
      <c r="D13" s="42">
        <v>277744</v>
      </c>
      <c r="E13" s="42">
        <v>80556</v>
      </c>
      <c r="F13" s="28">
        <v>51190</v>
      </c>
      <c r="G13" s="28">
        <v>45403</v>
      </c>
      <c r="H13" s="28">
        <v>4216</v>
      </c>
      <c r="I13" s="28">
        <v>2501</v>
      </c>
      <c r="J13" s="28">
        <v>70973</v>
      </c>
      <c r="K13" s="314">
        <f t="shared" si="0"/>
        <v>563973</v>
      </c>
      <c r="L13" s="389" t="s">
        <v>73</v>
      </c>
    </row>
    <row r="14" spans="1:12" s="7" customFormat="1" ht="34.5" customHeight="1">
      <c r="A14" s="394" t="s">
        <v>56</v>
      </c>
      <c r="B14" s="27">
        <v>173681</v>
      </c>
      <c r="C14" s="42">
        <v>669603</v>
      </c>
      <c r="D14" s="42">
        <v>371698</v>
      </c>
      <c r="E14" s="42">
        <v>100246</v>
      </c>
      <c r="F14" s="28">
        <v>92880</v>
      </c>
      <c r="G14" s="28">
        <v>91774</v>
      </c>
      <c r="H14" s="28">
        <v>1640</v>
      </c>
      <c r="I14" s="28">
        <v>1438</v>
      </c>
      <c r="J14" s="28">
        <v>36020</v>
      </c>
      <c r="K14" s="314">
        <f t="shared" si="0"/>
        <v>1538980</v>
      </c>
      <c r="L14" s="390" t="s">
        <v>307</v>
      </c>
    </row>
    <row r="15" spans="1:12" s="7" customFormat="1" ht="34.5" customHeight="1">
      <c r="A15" s="393" t="s">
        <v>376</v>
      </c>
      <c r="B15" s="27">
        <v>28149</v>
      </c>
      <c r="C15" s="42">
        <v>60959</v>
      </c>
      <c r="D15" s="42">
        <v>12745</v>
      </c>
      <c r="E15" s="42">
        <v>3770</v>
      </c>
      <c r="F15" s="28">
        <v>1715</v>
      </c>
      <c r="G15" s="28">
        <v>4507</v>
      </c>
      <c r="H15" s="28">
        <v>0</v>
      </c>
      <c r="I15" s="28">
        <v>0</v>
      </c>
      <c r="J15" s="28">
        <v>224</v>
      </c>
      <c r="K15" s="314">
        <f t="shared" si="0"/>
        <v>112069</v>
      </c>
      <c r="L15" s="390" t="s">
        <v>308</v>
      </c>
    </row>
    <row r="16" spans="1:12" s="7" customFormat="1" ht="34.5" customHeight="1" thickBot="1">
      <c r="A16" s="395" t="s">
        <v>58</v>
      </c>
      <c r="B16" s="30">
        <v>4970</v>
      </c>
      <c r="C16" s="43">
        <v>56805</v>
      </c>
      <c r="D16" s="43">
        <v>1125</v>
      </c>
      <c r="E16" s="43">
        <v>0</v>
      </c>
      <c r="F16" s="31">
        <v>256</v>
      </c>
      <c r="G16" s="31">
        <v>903</v>
      </c>
      <c r="H16" s="31">
        <v>0</v>
      </c>
      <c r="I16" s="31">
        <v>0</v>
      </c>
      <c r="J16" s="31">
        <v>0</v>
      </c>
      <c r="K16" s="315">
        <f t="shared" si="0"/>
        <v>64059</v>
      </c>
      <c r="L16" s="391" t="s">
        <v>74</v>
      </c>
    </row>
    <row r="17" spans="1:12" s="7" customFormat="1" ht="45" customHeight="1" thickBot="1" thickTop="1">
      <c r="A17" s="381" t="s">
        <v>375</v>
      </c>
      <c r="B17" s="316">
        <f>SUM(B8:B16)</f>
        <v>325860</v>
      </c>
      <c r="C17" s="317">
        <f aca="true" t="shared" si="1" ref="C17:K17">SUM(C8:C16)</f>
        <v>793075</v>
      </c>
      <c r="D17" s="317">
        <f t="shared" si="1"/>
        <v>789383</v>
      </c>
      <c r="E17" s="317">
        <f t="shared" si="1"/>
        <v>649137</v>
      </c>
      <c r="F17" s="317">
        <f t="shared" si="1"/>
        <v>947218</v>
      </c>
      <c r="G17" s="317">
        <f t="shared" si="1"/>
        <v>2154959</v>
      </c>
      <c r="H17" s="317">
        <f t="shared" si="1"/>
        <v>436647</v>
      </c>
      <c r="I17" s="317">
        <f t="shared" si="1"/>
        <v>193192</v>
      </c>
      <c r="J17" s="347">
        <f t="shared" si="1"/>
        <v>2343969</v>
      </c>
      <c r="K17" s="316">
        <f t="shared" si="1"/>
        <v>8633440</v>
      </c>
      <c r="L17" s="385" t="s">
        <v>7</v>
      </c>
    </row>
    <row r="18" spans="1:12" ht="34.5" customHeight="1" thickTop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34.5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34.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34.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34.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34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34.5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30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</sheetData>
  <sheetProtection/>
  <mergeCells count="5">
    <mergeCell ref="A5:A6"/>
    <mergeCell ref="L5:L6"/>
    <mergeCell ref="A2:L2"/>
    <mergeCell ref="A3:L3"/>
    <mergeCell ref="A4:L4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rightToLeft="1" zoomScale="50" zoomScaleNormal="50" zoomScalePageLayoutView="0" workbookViewId="0" topLeftCell="A1">
      <selection activeCell="M8" sqref="M8"/>
    </sheetView>
  </sheetViews>
  <sheetFormatPr defaultColWidth="15.7109375" defaultRowHeight="30" customHeight="1"/>
  <cols>
    <col min="1" max="1" width="27.00390625" style="17" customWidth="1"/>
    <col min="2" max="8" width="16.7109375" style="17" customWidth="1"/>
    <col min="9" max="9" width="17.8515625" style="17" customWidth="1"/>
    <col min="10" max="10" width="19.57421875" style="17" customWidth="1"/>
    <col min="11" max="11" width="18.7109375" style="17" customWidth="1"/>
    <col min="12" max="12" width="27.00390625" style="17" customWidth="1"/>
    <col min="13" max="16384" width="15.7109375" style="17" customWidth="1"/>
  </cols>
  <sheetData>
    <row r="1" spans="1:12" s="4" customFormat="1" ht="30" customHeight="1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139</v>
      </c>
    </row>
    <row r="2" spans="1:12" s="5" customFormat="1" ht="30" customHeight="1">
      <c r="A2" s="548" t="s">
        <v>264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</row>
    <row r="3" spans="1:13" s="6" customFormat="1" ht="30" customHeight="1">
      <c r="A3" s="549" t="s">
        <v>425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"/>
    </row>
    <row r="4" spans="1:13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"/>
    </row>
    <row r="5" spans="1:13" s="7" customFormat="1" ht="92.25" customHeight="1" thickTop="1">
      <c r="A5" s="541" t="s">
        <v>59</v>
      </c>
      <c r="B5" s="362" t="s">
        <v>119</v>
      </c>
      <c r="C5" s="363" t="s">
        <v>339</v>
      </c>
      <c r="D5" s="363" t="s">
        <v>338</v>
      </c>
      <c r="E5" s="363" t="s">
        <v>120</v>
      </c>
      <c r="F5" s="363" t="s">
        <v>121</v>
      </c>
      <c r="G5" s="363" t="s">
        <v>122</v>
      </c>
      <c r="H5" s="363" t="s">
        <v>306</v>
      </c>
      <c r="I5" s="363" t="s">
        <v>123</v>
      </c>
      <c r="J5" s="386" t="s">
        <v>124</v>
      </c>
      <c r="K5" s="364" t="s">
        <v>83</v>
      </c>
      <c r="L5" s="543" t="s">
        <v>60</v>
      </c>
      <c r="M5" s="5"/>
    </row>
    <row r="6" spans="1:13" s="7" customFormat="1" ht="87.75" customHeight="1" thickBot="1">
      <c r="A6" s="550"/>
      <c r="B6" s="366" t="s">
        <v>125</v>
      </c>
      <c r="C6" s="367" t="s">
        <v>330</v>
      </c>
      <c r="D6" s="367" t="s">
        <v>331</v>
      </c>
      <c r="E6" s="368" t="s">
        <v>309</v>
      </c>
      <c r="F6" s="368" t="s">
        <v>310</v>
      </c>
      <c r="G6" s="368" t="s">
        <v>311</v>
      </c>
      <c r="H6" s="367" t="s">
        <v>126</v>
      </c>
      <c r="I6" s="367" t="s">
        <v>127</v>
      </c>
      <c r="J6" s="387" t="s">
        <v>128</v>
      </c>
      <c r="K6" s="369" t="s">
        <v>7</v>
      </c>
      <c r="L6" s="545"/>
      <c r="M6" s="5"/>
    </row>
    <row r="7" spans="1:13" s="7" customFormat="1" ht="24" customHeight="1" hidden="1">
      <c r="A7" s="108"/>
      <c r="B7" s="81"/>
      <c r="C7" s="79"/>
      <c r="D7" s="80"/>
      <c r="E7" s="81"/>
      <c r="F7" s="78"/>
      <c r="G7" s="78"/>
      <c r="H7" s="78"/>
      <c r="I7" s="78"/>
      <c r="J7" s="78"/>
      <c r="K7" s="101"/>
      <c r="L7" s="148"/>
      <c r="M7" s="5"/>
    </row>
    <row r="8" spans="1:13" s="7" customFormat="1" ht="34.5" customHeight="1" thickTop="1">
      <c r="A8" s="392" t="s">
        <v>51</v>
      </c>
      <c r="B8" s="24">
        <v>0</v>
      </c>
      <c r="C8" s="40">
        <v>0</v>
      </c>
      <c r="D8" s="40">
        <v>0</v>
      </c>
      <c r="E8" s="40">
        <v>0</v>
      </c>
      <c r="F8" s="25">
        <v>13643</v>
      </c>
      <c r="G8" s="25">
        <v>32159</v>
      </c>
      <c r="H8" s="25">
        <v>50728</v>
      </c>
      <c r="I8" s="25">
        <v>468</v>
      </c>
      <c r="J8" s="25">
        <v>15297</v>
      </c>
      <c r="K8" s="346">
        <f>SUM(B8:J8)</f>
        <v>112295</v>
      </c>
      <c r="L8" s="388" t="s">
        <v>61</v>
      </c>
      <c r="M8" s="5"/>
    </row>
    <row r="9" spans="1:13" s="7" customFormat="1" ht="34.5" customHeight="1">
      <c r="A9" s="393" t="s">
        <v>52</v>
      </c>
      <c r="B9" s="27">
        <v>4069</v>
      </c>
      <c r="C9" s="42">
        <v>0</v>
      </c>
      <c r="D9" s="42">
        <v>0</v>
      </c>
      <c r="E9" s="42">
        <v>2566</v>
      </c>
      <c r="F9" s="28">
        <v>15409</v>
      </c>
      <c r="G9" s="28">
        <v>45578</v>
      </c>
      <c r="H9" s="28">
        <v>36988</v>
      </c>
      <c r="I9" s="28">
        <v>818</v>
      </c>
      <c r="J9" s="28">
        <v>25825</v>
      </c>
      <c r="K9" s="314">
        <f aca="true" t="shared" si="0" ref="K9:K16">SUM(B9:J9)</f>
        <v>131253</v>
      </c>
      <c r="L9" s="389" t="s">
        <v>62</v>
      </c>
      <c r="M9" s="5"/>
    </row>
    <row r="10" spans="1:13" s="7" customFormat="1" ht="34.5" customHeight="1">
      <c r="A10" s="393" t="s">
        <v>53</v>
      </c>
      <c r="B10" s="27">
        <v>7068</v>
      </c>
      <c r="C10" s="42">
        <v>0</v>
      </c>
      <c r="D10" s="42">
        <v>0</v>
      </c>
      <c r="E10" s="42">
        <v>30167</v>
      </c>
      <c r="F10" s="28">
        <v>33274</v>
      </c>
      <c r="G10" s="28">
        <v>189285</v>
      </c>
      <c r="H10" s="28">
        <v>46537</v>
      </c>
      <c r="I10" s="28">
        <v>3951</v>
      </c>
      <c r="J10" s="28">
        <v>70421</v>
      </c>
      <c r="K10" s="314">
        <f t="shared" si="0"/>
        <v>380703</v>
      </c>
      <c r="L10" s="389" t="s">
        <v>71</v>
      </c>
      <c r="M10" s="5"/>
    </row>
    <row r="11" spans="1:13" s="7" customFormat="1" ht="34.5" customHeight="1">
      <c r="A11" s="393" t="s">
        <v>54</v>
      </c>
      <c r="B11" s="27">
        <v>14065</v>
      </c>
      <c r="C11" s="42">
        <v>1642</v>
      </c>
      <c r="D11" s="42">
        <v>539</v>
      </c>
      <c r="E11" s="42">
        <v>90132</v>
      </c>
      <c r="F11" s="28">
        <v>51926</v>
      </c>
      <c r="G11" s="28">
        <v>322965</v>
      </c>
      <c r="H11" s="28">
        <v>28265</v>
      </c>
      <c r="I11" s="28">
        <v>6096</v>
      </c>
      <c r="J11" s="28">
        <v>66096</v>
      </c>
      <c r="K11" s="314">
        <f t="shared" si="0"/>
        <v>581726</v>
      </c>
      <c r="L11" s="389" t="s">
        <v>72</v>
      </c>
      <c r="M11" s="5"/>
    </row>
    <row r="12" spans="1:13" s="7" customFormat="1" ht="34.5" customHeight="1">
      <c r="A12" s="393" t="s">
        <v>77</v>
      </c>
      <c r="B12" s="27">
        <v>54350</v>
      </c>
      <c r="C12" s="42">
        <v>1892</v>
      </c>
      <c r="D12" s="42">
        <v>88784</v>
      </c>
      <c r="E12" s="42">
        <v>300123</v>
      </c>
      <c r="F12" s="28">
        <v>74479</v>
      </c>
      <c r="G12" s="28">
        <v>660398</v>
      </c>
      <c r="H12" s="28">
        <v>13130</v>
      </c>
      <c r="I12" s="28">
        <v>16117</v>
      </c>
      <c r="J12" s="28">
        <v>62410</v>
      </c>
      <c r="K12" s="314">
        <f t="shared" si="0"/>
        <v>1271683</v>
      </c>
      <c r="L12" s="390" t="s">
        <v>81</v>
      </c>
      <c r="M12" s="5"/>
    </row>
    <row r="13" spans="1:13" s="7" customFormat="1" ht="34.5" customHeight="1">
      <c r="A13" s="393" t="s">
        <v>55</v>
      </c>
      <c r="B13" s="27">
        <v>25479</v>
      </c>
      <c r="C13" s="42">
        <v>489</v>
      </c>
      <c r="D13" s="42">
        <v>270769</v>
      </c>
      <c r="E13" s="42">
        <v>73416</v>
      </c>
      <c r="F13" s="28">
        <v>12760</v>
      </c>
      <c r="G13" s="28">
        <v>31697</v>
      </c>
      <c r="H13" s="28">
        <v>481</v>
      </c>
      <c r="I13" s="28">
        <v>188</v>
      </c>
      <c r="J13" s="28">
        <v>1475</v>
      </c>
      <c r="K13" s="314">
        <f t="shared" si="0"/>
        <v>416754</v>
      </c>
      <c r="L13" s="389" t="s">
        <v>73</v>
      </c>
      <c r="M13" s="5"/>
    </row>
    <row r="14" spans="1:13" s="7" customFormat="1" ht="34.5" customHeight="1">
      <c r="A14" s="394" t="s">
        <v>56</v>
      </c>
      <c r="B14" s="27">
        <v>118812</v>
      </c>
      <c r="C14" s="42">
        <v>381901</v>
      </c>
      <c r="D14" s="42">
        <v>484302</v>
      </c>
      <c r="E14" s="42">
        <v>81040</v>
      </c>
      <c r="F14" s="28">
        <v>14040</v>
      </c>
      <c r="G14" s="28">
        <v>75578</v>
      </c>
      <c r="H14" s="28">
        <v>59</v>
      </c>
      <c r="I14" s="28">
        <v>0</v>
      </c>
      <c r="J14" s="28">
        <v>297</v>
      </c>
      <c r="K14" s="314">
        <f t="shared" si="0"/>
        <v>1156029</v>
      </c>
      <c r="L14" s="390" t="s">
        <v>307</v>
      </c>
      <c r="M14" s="5"/>
    </row>
    <row r="15" spans="1:13" s="7" customFormat="1" ht="34.5" customHeight="1">
      <c r="A15" s="393" t="s">
        <v>376</v>
      </c>
      <c r="B15" s="27">
        <v>18093</v>
      </c>
      <c r="C15" s="42">
        <v>26802</v>
      </c>
      <c r="D15" s="42">
        <v>9371</v>
      </c>
      <c r="E15" s="42">
        <v>1631</v>
      </c>
      <c r="F15" s="28">
        <v>627</v>
      </c>
      <c r="G15" s="28">
        <v>4144</v>
      </c>
      <c r="H15" s="28">
        <v>0</v>
      </c>
      <c r="I15" s="28">
        <v>0</v>
      </c>
      <c r="J15" s="28">
        <v>224</v>
      </c>
      <c r="K15" s="314">
        <f t="shared" si="0"/>
        <v>60892</v>
      </c>
      <c r="L15" s="390" t="s">
        <v>308</v>
      </c>
      <c r="M15" s="5"/>
    </row>
    <row r="16" spans="1:13" s="7" customFormat="1" ht="34.5" customHeight="1" thickBot="1">
      <c r="A16" s="395" t="s">
        <v>58</v>
      </c>
      <c r="B16" s="30">
        <v>3883</v>
      </c>
      <c r="C16" s="43">
        <v>25871</v>
      </c>
      <c r="D16" s="43">
        <v>823</v>
      </c>
      <c r="E16" s="43">
        <v>0</v>
      </c>
      <c r="F16" s="31">
        <v>256</v>
      </c>
      <c r="G16" s="31">
        <v>903</v>
      </c>
      <c r="H16" s="31">
        <v>0</v>
      </c>
      <c r="I16" s="31">
        <v>0</v>
      </c>
      <c r="J16" s="31">
        <v>0</v>
      </c>
      <c r="K16" s="315">
        <f t="shared" si="0"/>
        <v>31736</v>
      </c>
      <c r="L16" s="391" t="s">
        <v>74</v>
      </c>
      <c r="M16" s="5"/>
    </row>
    <row r="17" spans="1:13" s="7" customFormat="1" ht="45" customHeight="1" thickBot="1" thickTop="1">
      <c r="A17" s="381" t="s">
        <v>375</v>
      </c>
      <c r="B17" s="316">
        <f>SUM(B8:B16)</f>
        <v>245819</v>
      </c>
      <c r="C17" s="317">
        <f aca="true" t="shared" si="1" ref="C17:K17">SUM(C8:C16)</f>
        <v>438597</v>
      </c>
      <c r="D17" s="317">
        <f t="shared" si="1"/>
        <v>854588</v>
      </c>
      <c r="E17" s="317">
        <f t="shared" si="1"/>
        <v>579075</v>
      </c>
      <c r="F17" s="317">
        <f t="shared" si="1"/>
        <v>216414</v>
      </c>
      <c r="G17" s="318">
        <f t="shared" si="1"/>
        <v>1362707</v>
      </c>
      <c r="H17" s="318">
        <f t="shared" si="1"/>
        <v>176188</v>
      </c>
      <c r="I17" s="318">
        <f t="shared" si="1"/>
        <v>27638</v>
      </c>
      <c r="J17" s="318">
        <f t="shared" si="1"/>
        <v>242045</v>
      </c>
      <c r="K17" s="313">
        <f t="shared" si="1"/>
        <v>4143071</v>
      </c>
      <c r="L17" s="385" t="s">
        <v>7</v>
      </c>
      <c r="M17" s="5"/>
    </row>
    <row r="18" spans="1:13" ht="34.5" customHeight="1" thickTop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4"/>
    </row>
    <row r="19" spans="1:13" ht="34.5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4"/>
    </row>
    <row r="20" spans="1:13" ht="34.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4"/>
    </row>
    <row r="21" spans="1:13" ht="34.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4"/>
    </row>
    <row r="22" spans="1:13" ht="34.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4"/>
    </row>
    <row r="23" spans="1:13" ht="34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4"/>
    </row>
    <row r="24" spans="1:13" ht="34.5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4"/>
    </row>
    <row r="25" spans="1:13" ht="30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4"/>
    </row>
  </sheetData>
  <sheetProtection/>
  <mergeCells count="5">
    <mergeCell ref="A5:A6"/>
    <mergeCell ref="L5:L6"/>
    <mergeCell ref="A2:L2"/>
    <mergeCell ref="A3:L3"/>
    <mergeCell ref="A4:L4"/>
  </mergeCells>
  <printOptions horizontalCentered="1"/>
  <pageMargins left="1" right="1" top="1" bottom="1" header="0.5" footer="0.5"/>
  <pageSetup fitToHeight="1" fitToWidth="1" horizontalDpi="600" verticalDpi="600" orientation="landscape" paperSize="9" scale="5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5"/>
  <sheetViews>
    <sheetView rightToLeft="1" zoomScale="50" zoomScaleNormal="50" zoomScalePageLayoutView="0" workbookViewId="0" topLeftCell="A11">
      <selection activeCell="M8" sqref="M8"/>
    </sheetView>
  </sheetViews>
  <sheetFormatPr defaultColWidth="15.7109375" defaultRowHeight="30" customHeight="1"/>
  <cols>
    <col min="1" max="1" width="27.00390625" style="17" customWidth="1"/>
    <col min="2" max="8" width="16.7109375" style="17" customWidth="1"/>
    <col min="9" max="9" width="17.8515625" style="17" customWidth="1"/>
    <col min="10" max="10" width="19.57421875" style="17" customWidth="1"/>
    <col min="11" max="11" width="18.7109375" style="17" customWidth="1"/>
    <col min="12" max="12" width="27.00390625" style="17" customWidth="1"/>
    <col min="13" max="16384" width="15.7109375" style="17" customWidth="1"/>
  </cols>
  <sheetData>
    <row r="1" spans="1:12" s="4" customFormat="1" ht="30" customHeight="1">
      <c r="A1" s="1" t="s">
        <v>140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368</v>
      </c>
    </row>
    <row r="2" spans="1:12" s="5" customFormat="1" ht="30" customHeight="1">
      <c r="A2" s="548" t="s">
        <v>265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</row>
    <row r="3" spans="1:12" s="6" customFormat="1" ht="30" customHeight="1">
      <c r="A3" s="549" t="s">
        <v>426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</row>
    <row r="4" spans="1:12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</row>
    <row r="5" spans="1:12" s="7" customFormat="1" ht="92.25" customHeight="1" thickTop="1">
      <c r="A5" s="541" t="s">
        <v>59</v>
      </c>
      <c r="B5" s="362" t="s">
        <v>119</v>
      </c>
      <c r="C5" s="363" t="s">
        <v>339</v>
      </c>
      <c r="D5" s="363" t="s">
        <v>338</v>
      </c>
      <c r="E5" s="363" t="s">
        <v>120</v>
      </c>
      <c r="F5" s="363" t="s">
        <v>121</v>
      </c>
      <c r="G5" s="363" t="s">
        <v>122</v>
      </c>
      <c r="H5" s="363" t="s">
        <v>306</v>
      </c>
      <c r="I5" s="363" t="s">
        <v>123</v>
      </c>
      <c r="J5" s="386" t="s">
        <v>124</v>
      </c>
      <c r="K5" s="364" t="s">
        <v>83</v>
      </c>
      <c r="L5" s="543" t="s">
        <v>60</v>
      </c>
    </row>
    <row r="6" spans="1:12" s="7" customFormat="1" ht="87.75" customHeight="1" thickBot="1">
      <c r="A6" s="550"/>
      <c r="B6" s="366" t="s">
        <v>125</v>
      </c>
      <c r="C6" s="367" t="s">
        <v>330</v>
      </c>
      <c r="D6" s="367" t="s">
        <v>331</v>
      </c>
      <c r="E6" s="368" t="s">
        <v>309</v>
      </c>
      <c r="F6" s="368" t="s">
        <v>310</v>
      </c>
      <c r="G6" s="368" t="s">
        <v>311</v>
      </c>
      <c r="H6" s="367" t="s">
        <v>126</v>
      </c>
      <c r="I6" s="367" t="s">
        <v>127</v>
      </c>
      <c r="J6" s="387" t="s">
        <v>128</v>
      </c>
      <c r="K6" s="369" t="s">
        <v>7</v>
      </c>
      <c r="L6" s="545"/>
    </row>
    <row r="7" spans="1:12" s="7" customFormat="1" ht="24" customHeight="1" hidden="1">
      <c r="A7" s="108"/>
      <c r="B7" s="81"/>
      <c r="C7" s="79"/>
      <c r="D7" s="80"/>
      <c r="E7" s="81"/>
      <c r="F7" s="78"/>
      <c r="G7" s="78"/>
      <c r="H7" s="78"/>
      <c r="I7" s="78"/>
      <c r="J7" s="78"/>
      <c r="K7" s="101"/>
      <c r="L7" s="148"/>
    </row>
    <row r="8" spans="1:12" s="7" customFormat="1" ht="34.5" customHeight="1" thickTop="1">
      <c r="A8" s="392" t="s">
        <v>51</v>
      </c>
      <c r="B8" s="24">
        <v>0</v>
      </c>
      <c r="C8" s="40">
        <v>0</v>
      </c>
      <c r="D8" s="40">
        <v>0</v>
      </c>
      <c r="E8" s="40">
        <v>0</v>
      </c>
      <c r="F8" s="25">
        <v>13216</v>
      </c>
      <c r="G8" s="25">
        <v>23574</v>
      </c>
      <c r="H8" s="25">
        <v>50218</v>
      </c>
      <c r="I8" s="25">
        <v>171</v>
      </c>
      <c r="J8" s="25">
        <v>15297</v>
      </c>
      <c r="K8" s="346">
        <f>SUM(B8:J8)</f>
        <v>102476</v>
      </c>
      <c r="L8" s="388" t="s">
        <v>61</v>
      </c>
    </row>
    <row r="9" spans="1:12" s="7" customFormat="1" ht="34.5" customHeight="1">
      <c r="A9" s="393" t="s">
        <v>52</v>
      </c>
      <c r="B9" s="27">
        <v>4069</v>
      </c>
      <c r="C9" s="42">
        <v>0</v>
      </c>
      <c r="D9" s="42">
        <v>0</v>
      </c>
      <c r="E9" s="42">
        <v>2290</v>
      </c>
      <c r="F9" s="28">
        <v>15179</v>
      </c>
      <c r="G9" s="28">
        <v>39604</v>
      </c>
      <c r="H9" s="28">
        <v>36988</v>
      </c>
      <c r="I9" s="28">
        <v>818</v>
      </c>
      <c r="J9" s="28">
        <v>25825</v>
      </c>
      <c r="K9" s="314">
        <f aca="true" t="shared" si="0" ref="K9:K16">SUM(B9:J9)</f>
        <v>124773</v>
      </c>
      <c r="L9" s="389" t="s">
        <v>62</v>
      </c>
    </row>
    <row r="10" spans="1:12" s="7" customFormat="1" ht="34.5" customHeight="1">
      <c r="A10" s="393" t="s">
        <v>53</v>
      </c>
      <c r="B10" s="27">
        <v>7068</v>
      </c>
      <c r="C10" s="42">
        <v>0</v>
      </c>
      <c r="D10" s="42">
        <v>0</v>
      </c>
      <c r="E10" s="42">
        <v>28748</v>
      </c>
      <c r="F10" s="28">
        <v>33028</v>
      </c>
      <c r="G10" s="28">
        <v>177617</v>
      </c>
      <c r="H10" s="28">
        <v>46004</v>
      </c>
      <c r="I10" s="28">
        <v>3200</v>
      </c>
      <c r="J10" s="28">
        <v>69703</v>
      </c>
      <c r="K10" s="314">
        <f t="shared" si="0"/>
        <v>365368</v>
      </c>
      <c r="L10" s="389" t="s">
        <v>71</v>
      </c>
    </row>
    <row r="11" spans="1:12" s="7" customFormat="1" ht="34.5" customHeight="1">
      <c r="A11" s="393" t="s">
        <v>54</v>
      </c>
      <c r="B11" s="27">
        <v>13945</v>
      </c>
      <c r="C11" s="42">
        <v>943</v>
      </c>
      <c r="D11" s="42">
        <v>403</v>
      </c>
      <c r="E11" s="42">
        <v>85662</v>
      </c>
      <c r="F11" s="28">
        <v>50258</v>
      </c>
      <c r="G11" s="28">
        <v>316596</v>
      </c>
      <c r="H11" s="28">
        <v>28044</v>
      </c>
      <c r="I11" s="28">
        <v>5093</v>
      </c>
      <c r="J11" s="28">
        <v>65888</v>
      </c>
      <c r="K11" s="314">
        <f t="shared" si="0"/>
        <v>566832</v>
      </c>
      <c r="L11" s="389" t="s">
        <v>72</v>
      </c>
    </row>
    <row r="12" spans="1:12" s="7" customFormat="1" ht="34.5" customHeight="1">
      <c r="A12" s="393" t="s">
        <v>77</v>
      </c>
      <c r="B12" s="27">
        <v>52520</v>
      </c>
      <c r="C12" s="42">
        <v>1607</v>
      </c>
      <c r="D12" s="42">
        <v>73832</v>
      </c>
      <c r="E12" s="42">
        <v>272972</v>
      </c>
      <c r="F12" s="28">
        <v>72205</v>
      </c>
      <c r="G12" s="28">
        <v>650981</v>
      </c>
      <c r="H12" s="28">
        <v>13130</v>
      </c>
      <c r="I12" s="28">
        <v>12611</v>
      </c>
      <c r="J12" s="28">
        <v>62091</v>
      </c>
      <c r="K12" s="314">
        <f t="shared" si="0"/>
        <v>1211949</v>
      </c>
      <c r="L12" s="390" t="s">
        <v>81</v>
      </c>
    </row>
    <row r="13" spans="1:12" s="7" customFormat="1" ht="34.5" customHeight="1">
      <c r="A13" s="393" t="s">
        <v>55</v>
      </c>
      <c r="B13" s="27">
        <v>21038</v>
      </c>
      <c r="C13" s="42">
        <v>489</v>
      </c>
      <c r="D13" s="42">
        <v>176548</v>
      </c>
      <c r="E13" s="42">
        <v>66970</v>
      </c>
      <c r="F13" s="28">
        <v>12023</v>
      </c>
      <c r="G13" s="28">
        <v>31094</v>
      </c>
      <c r="H13" s="28">
        <v>481</v>
      </c>
      <c r="I13" s="28">
        <v>0</v>
      </c>
      <c r="J13" s="28">
        <v>1475</v>
      </c>
      <c r="K13" s="314">
        <f t="shared" si="0"/>
        <v>310118</v>
      </c>
      <c r="L13" s="389" t="s">
        <v>73</v>
      </c>
    </row>
    <row r="14" spans="1:12" s="7" customFormat="1" ht="34.5" customHeight="1">
      <c r="A14" s="394" t="s">
        <v>56</v>
      </c>
      <c r="B14" s="27">
        <v>101163</v>
      </c>
      <c r="C14" s="42">
        <v>257136</v>
      </c>
      <c r="D14" s="42">
        <v>274812</v>
      </c>
      <c r="E14" s="42">
        <v>61715</v>
      </c>
      <c r="F14" s="28">
        <v>12659</v>
      </c>
      <c r="G14" s="28">
        <v>72088</v>
      </c>
      <c r="H14" s="28">
        <v>59</v>
      </c>
      <c r="I14" s="28">
        <v>0</v>
      </c>
      <c r="J14" s="28">
        <v>297</v>
      </c>
      <c r="K14" s="314">
        <f t="shared" si="0"/>
        <v>779929</v>
      </c>
      <c r="L14" s="390" t="s">
        <v>307</v>
      </c>
    </row>
    <row r="15" spans="1:12" s="7" customFormat="1" ht="34.5" customHeight="1">
      <c r="A15" s="393" t="s">
        <v>376</v>
      </c>
      <c r="B15" s="27">
        <v>17165</v>
      </c>
      <c r="C15" s="42">
        <v>20680</v>
      </c>
      <c r="D15" s="42">
        <v>7435</v>
      </c>
      <c r="E15" s="42">
        <v>1299</v>
      </c>
      <c r="F15" s="28">
        <v>627</v>
      </c>
      <c r="G15" s="28">
        <v>4144</v>
      </c>
      <c r="H15" s="28">
        <v>0</v>
      </c>
      <c r="I15" s="28">
        <v>0</v>
      </c>
      <c r="J15" s="28">
        <v>224</v>
      </c>
      <c r="K15" s="314">
        <f t="shared" si="0"/>
        <v>51574</v>
      </c>
      <c r="L15" s="390" t="s">
        <v>308</v>
      </c>
    </row>
    <row r="16" spans="1:12" s="7" customFormat="1" ht="34.5" customHeight="1" thickBot="1">
      <c r="A16" s="395" t="s">
        <v>58</v>
      </c>
      <c r="B16" s="30">
        <v>3113</v>
      </c>
      <c r="C16" s="43">
        <v>20555</v>
      </c>
      <c r="D16" s="43">
        <v>823</v>
      </c>
      <c r="E16" s="43">
        <v>0</v>
      </c>
      <c r="F16" s="31">
        <v>256</v>
      </c>
      <c r="G16" s="31">
        <v>903</v>
      </c>
      <c r="H16" s="31">
        <v>0</v>
      </c>
      <c r="I16" s="31">
        <v>0</v>
      </c>
      <c r="J16" s="31">
        <v>0</v>
      </c>
      <c r="K16" s="315">
        <f t="shared" si="0"/>
        <v>25650</v>
      </c>
      <c r="L16" s="391" t="s">
        <v>74</v>
      </c>
    </row>
    <row r="17" spans="1:12" s="7" customFormat="1" ht="45" customHeight="1" thickBot="1" thickTop="1">
      <c r="A17" s="381" t="s">
        <v>375</v>
      </c>
      <c r="B17" s="316">
        <f>SUM(B8:B16)</f>
        <v>220081</v>
      </c>
      <c r="C17" s="317">
        <f aca="true" t="shared" si="1" ref="C17:K17">SUM(C8:C16)</f>
        <v>301410</v>
      </c>
      <c r="D17" s="317">
        <f t="shared" si="1"/>
        <v>533853</v>
      </c>
      <c r="E17" s="317">
        <f t="shared" si="1"/>
        <v>519656</v>
      </c>
      <c r="F17" s="317">
        <f t="shared" si="1"/>
        <v>209451</v>
      </c>
      <c r="G17" s="318">
        <f t="shared" si="1"/>
        <v>1316601</v>
      </c>
      <c r="H17" s="318">
        <f t="shared" si="1"/>
        <v>174924</v>
      </c>
      <c r="I17" s="318">
        <f t="shared" si="1"/>
        <v>21893</v>
      </c>
      <c r="J17" s="318">
        <f t="shared" si="1"/>
        <v>240800</v>
      </c>
      <c r="K17" s="313">
        <f t="shared" si="1"/>
        <v>3538669</v>
      </c>
      <c r="L17" s="385" t="s">
        <v>7</v>
      </c>
    </row>
    <row r="18" spans="1:12" ht="34.5" customHeight="1" thickTop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34.5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34.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34.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34.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34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34.5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30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</sheetData>
  <sheetProtection/>
  <mergeCells count="5">
    <mergeCell ref="A5:A6"/>
    <mergeCell ref="L5:L6"/>
    <mergeCell ref="A2:L2"/>
    <mergeCell ref="A3:L3"/>
    <mergeCell ref="A4:L4"/>
  </mergeCells>
  <printOptions horizontalCentered="1"/>
  <pageMargins left="1" right="1" top="1" bottom="1" header="0.5" footer="0.5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0"/>
  <sheetViews>
    <sheetView rightToLeft="1" zoomScale="50" zoomScaleNormal="50" zoomScalePageLayoutView="0" workbookViewId="0" topLeftCell="A1">
      <selection activeCell="M8" sqref="M8"/>
    </sheetView>
  </sheetViews>
  <sheetFormatPr defaultColWidth="15.7109375" defaultRowHeight="30" customHeight="1"/>
  <cols>
    <col min="1" max="1" width="24.8515625" style="17" customWidth="1"/>
    <col min="2" max="10" width="17.7109375" style="17" customWidth="1"/>
    <col min="11" max="16384" width="15.7109375" style="17" customWidth="1"/>
  </cols>
  <sheetData>
    <row r="1" spans="1:11" s="4" customFormat="1" ht="30" customHeight="1">
      <c r="A1" s="1" t="s">
        <v>232</v>
      </c>
      <c r="B1" s="1"/>
      <c r="C1" s="1"/>
      <c r="D1" s="1"/>
      <c r="E1" s="1"/>
      <c r="F1" s="1"/>
      <c r="G1" s="1"/>
      <c r="H1" s="1"/>
      <c r="I1" s="1"/>
      <c r="J1" s="2" t="s">
        <v>82</v>
      </c>
      <c r="K1" s="20"/>
    </row>
    <row r="2" spans="1:11" s="5" customFormat="1" ht="30" customHeight="1">
      <c r="A2" s="491" t="s">
        <v>241</v>
      </c>
      <c r="B2" s="491"/>
      <c r="C2" s="491"/>
      <c r="D2" s="491"/>
      <c r="E2" s="491"/>
      <c r="F2" s="491"/>
      <c r="G2" s="491"/>
      <c r="H2" s="491"/>
      <c r="I2" s="491"/>
      <c r="J2" s="491"/>
      <c r="K2" s="21"/>
    </row>
    <row r="3" spans="1:11" s="6" customFormat="1" ht="30" customHeight="1">
      <c r="A3" s="492" t="s">
        <v>353</v>
      </c>
      <c r="B3" s="492"/>
      <c r="C3" s="492"/>
      <c r="D3" s="492"/>
      <c r="E3" s="492"/>
      <c r="F3" s="492"/>
      <c r="G3" s="492"/>
      <c r="H3" s="492"/>
      <c r="I3" s="492"/>
      <c r="J3" s="492"/>
      <c r="K3" s="22"/>
    </row>
    <row r="4" spans="1:10" s="6" customFormat="1" ht="30" customHeight="1" thickBot="1">
      <c r="A4" s="496"/>
      <c r="B4" s="496"/>
      <c r="C4" s="496"/>
      <c r="D4" s="496"/>
      <c r="E4" s="496"/>
      <c r="F4" s="496"/>
      <c r="G4" s="496"/>
      <c r="H4" s="496"/>
      <c r="I4" s="496"/>
      <c r="J4" s="496"/>
    </row>
    <row r="5" spans="1:10" s="7" customFormat="1" ht="23.25" customHeight="1" thickTop="1">
      <c r="A5" s="501" t="s">
        <v>37</v>
      </c>
      <c r="B5" s="497" t="s">
        <v>34</v>
      </c>
      <c r="C5" s="497"/>
      <c r="D5" s="497"/>
      <c r="E5" s="497" t="s">
        <v>35</v>
      </c>
      <c r="F5" s="497"/>
      <c r="G5" s="497"/>
      <c r="H5" s="497" t="s">
        <v>36</v>
      </c>
      <c r="I5" s="497"/>
      <c r="J5" s="497"/>
    </row>
    <row r="6" spans="1:10" s="7" customFormat="1" ht="24" customHeight="1">
      <c r="A6" s="502"/>
      <c r="B6" s="490" t="s">
        <v>80</v>
      </c>
      <c r="C6" s="500"/>
      <c r="D6" s="500"/>
      <c r="E6" s="490" t="s">
        <v>78</v>
      </c>
      <c r="F6" s="500"/>
      <c r="G6" s="500"/>
      <c r="H6" s="490" t="s">
        <v>79</v>
      </c>
      <c r="I6" s="500"/>
      <c r="J6" s="500"/>
    </row>
    <row r="7" spans="1:10" s="7" customFormat="1" ht="24" customHeight="1">
      <c r="A7" s="185" t="s">
        <v>38</v>
      </c>
      <c r="B7" s="161" t="s">
        <v>2</v>
      </c>
      <c r="C7" s="162" t="s">
        <v>3</v>
      </c>
      <c r="D7" s="163" t="s">
        <v>4</v>
      </c>
      <c r="E7" s="161" t="s">
        <v>2</v>
      </c>
      <c r="F7" s="162" t="s">
        <v>3</v>
      </c>
      <c r="G7" s="163" t="s">
        <v>4</v>
      </c>
      <c r="H7" s="161" t="s">
        <v>2</v>
      </c>
      <c r="I7" s="162" t="s">
        <v>3</v>
      </c>
      <c r="J7" s="163" t="s">
        <v>4</v>
      </c>
    </row>
    <row r="8" spans="1:10" s="7" customFormat="1" ht="24" customHeight="1" thickBot="1">
      <c r="A8" s="186" t="s">
        <v>39</v>
      </c>
      <c r="B8" s="180" t="s">
        <v>5</v>
      </c>
      <c r="C8" s="181" t="s">
        <v>6</v>
      </c>
      <c r="D8" s="182" t="s">
        <v>7</v>
      </c>
      <c r="E8" s="180" t="s">
        <v>5</v>
      </c>
      <c r="F8" s="181" t="s">
        <v>6</v>
      </c>
      <c r="G8" s="182" t="s">
        <v>7</v>
      </c>
      <c r="H8" s="180" t="s">
        <v>5</v>
      </c>
      <c r="I8" s="181" t="s">
        <v>6</v>
      </c>
      <c r="J8" s="182" t="s">
        <v>7</v>
      </c>
    </row>
    <row r="9" spans="1:10" s="7" customFormat="1" ht="34.5" customHeight="1" thickTop="1">
      <c r="A9" s="187" t="s">
        <v>40</v>
      </c>
      <c r="B9" s="10">
        <v>71935</v>
      </c>
      <c r="C9" s="11">
        <v>12980</v>
      </c>
      <c r="D9" s="200">
        <f>B9+C9</f>
        <v>84915</v>
      </c>
      <c r="E9" s="10">
        <v>1173335</v>
      </c>
      <c r="F9" s="11">
        <v>1212141</v>
      </c>
      <c r="G9" s="200">
        <f>E9+F9</f>
        <v>2385476</v>
      </c>
      <c r="H9" s="10">
        <v>1245270</v>
      </c>
      <c r="I9" s="11">
        <v>1225121</v>
      </c>
      <c r="J9" s="200">
        <f>H9+I9</f>
        <v>2470391</v>
      </c>
    </row>
    <row r="10" spans="1:10" s="7" customFormat="1" ht="34.5" customHeight="1">
      <c r="A10" s="188" t="s">
        <v>41</v>
      </c>
      <c r="B10" s="15">
        <v>591490</v>
      </c>
      <c r="C10" s="14">
        <v>171393</v>
      </c>
      <c r="D10" s="201">
        <f aca="true" t="shared" si="0" ref="D10:D19">B10+C10</f>
        <v>762883</v>
      </c>
      <c r="E10" s="15">
        <v>587316</v>
      </c>
      <c r="F10" s="14">
        <v>967706</v>
      </c>
      <c r="G10" s="201">
        <f aca="true" t="shared" si="1" ref="G10:G19">E10+F10</f>
        <v>1555022</v>
      </c>
      <c r="H10" s="15">
        <v>1178806</v>
      </c>
      <c r="I10" s="14">
        <v>1139099</v>
      </c>
      <c r="J10" s="201">
        <f aca="true" t="shared" si="2" ref="J10:J19">H10+I10</f>
        <v>2317905</v>
      </c>
    </row>
    <row r="11" spans="1:10" s="7" customFormat="1" ht="34.5" customHeight="1">
      <c r="A11" s="188" t="s">
        <v>42</v>
      </c>
      <c r="B11" s="15">
        <v>1211858</v>
      </c>
      <c r="C11" s="14">
        <v>323624</v>
      </c>
      <c r="D11" s="201">
        <f t="shared" si="0"/>
        <v>1535482</v>
      </c>
      <c r="E11" s="15">
        <v>160573</v>
      </c>
      <c r="F11" s="14">
        <v>776534</v>
      </c>
      <c r="G11" s="201">
        <f t="shared" si="1"/>
        <v>937107</v>
      </c>
      <c r="H11" s="15">
        <v>1372431</v>
      </c>
      <c r="I11" s="14">
        <v>1100158</v>
      </c>
      <c r="J11" s="201">
        <f t="shared" si="2"/>
        <v>2472589</v>
      </c>
    </row>
    <row r="12" spans="1:10" s="7" customFormat="1" ht="34.5" customHeight="1">
      <c r="A12" s="188" t="s">
        <v>43</v>
      </c>
      <c r="B12" s="15">
        <v>1717868</v>
      </c>
      <c r="C12" s="14">
        <v>394713</v>
      </c>
      <c r="D12" s="201">
        <f t="shared" si="0"/>
        <v>2112581</v>
      </c>
      <c r="E12" s="15">
        <v>59707</v>
      </c>
      <c r="F12" s="14">
        <v>727312</v>
      </c>
      <c r="G12" s="201">
        <f t="shared" si="1"/>
        <v>787019</v>
      </c>
      <c r="H12" s="15">
        <v>1777575</v>
      </c>
      <c r="I12" s="14">
        <v>1122025</v>
      </c>
      <c r="J12" s="201">
        <f t="shared" si="2"/>
        <v>2899600</v>
      </c>
    </row>
    <row r="13" spans="1:10" s="7" customFormat="1" ht="34.5" customHeight="1">
      <c r="A13" s="188" t="s">
        <v>44</v>
      </c>
      <c r="B13" s="15">
        <v>1719751</v>
      </c>
      <c r="C13" s="14">
        <v>360259</v>
      </c>
      <c r="D13" s="201">
        <f t="shared" si="0"/>
        <v>2080010</v>
      </c>
      <c r="E13" s="15">
        <v>32723</v>
      </c>
      <c r="F13" s="14">
        <v>679110</v>
      </c>
      <c r="G13" s="201">
        <f t="shared" si="1"/>
        <v>711833</v>
      </c>
      <c r="H13" s="15">
        <v>1752474</v>
      </c>
      <c r="I13" s="14">
        <v>1039369</v>
      </c>
      <c r="J13" s="201">
        <f t="shared" si="2"/>
        <v>2791843</v>
      </c>
    </row>
    <row r="14" spans="1:10" s="7" customFormat="1" ht="34.5" customHeight="1">
      <c r="A14" s="188" t="s">
        <v>45</v>
      </c>
      <c r="B14" s="15">
        <v>1375596</v>
      </c>
      <c r="C14" s="14">
        <v>208334</v>
      </c>
      <c r="D14" s="201">
        <f t="shared" si="0"/>
        <v>1583930</v>
      </c>
      <c r="E14" s="15">
        <v>38262</v>
      </c>
      <c r="F14" s="14">
        <v>560013</v>
      </c>
      <c r="G14" s="201">
        <f t="shared" si="1"/>
        <v>598275</v>
      </c>
      <c r="H14" s="15">
        <v>1413858</v>
      </c>
      <c r="I14" s="14">
        <v>768347</v>
      </c>
      <c r="J14" s="201">
        <f t="shared" si="2"/>
        <v>2182205</v>
      </c>
    </row>
    <row r="15" spans="1:10" s="7" customFormat="1" ht="34.5" customHeight="1">
      <c r="A15" s="188" t="s">
        <v>46</v>
      </c>
      <c r="B15" s="15">
        <v>1004493</v>
      </c>
      <c r="C15" s="14">
        <v>81171</v>
      </c>
      <c r="D15" s="201">
        <f t="shared" si="0"/>
        <v>1085664</v>
      </c>
      <c r="E15" s="15">
        <v>55016</v>
      </c>
      <c r="F15" s="14">
        <v>433945</v>
      </c>
      <c r="G15" s="201">
        <f t="shared" si="1"/>
        <v>488961</v>
      </c>
      <c r="H15" s="15">
        <v>1059509</v>
      </c>
      <c r="I15" s="14">
        <v>515116</v>
      </c>
      <c r="J15" s="201">
        <f t="shared" si="2"/>
        <v>1574625</v>
      </c>
    </row>
    <row r="16" spans="1:10" s="7" customFormat="1" ht="34.5" customHeight="1">
      <c r="A16" s="188" t="s">
        <v>47</v>
      </c>
      <c r="B16" s="15">
        <v>623677</v>
      </c>
      <c r="C16" s="14">
        <v>38439</v>
      </c>
      <c r="D16" s="201">
        <f t="shared" si="0"/>
        <v>662116</v>
      </c>
      <c r="E16" s="15">
        <v>106152</v>
      </c>
      <c r="F16" s="14">
        <v>345733</v>
      </c>
      <c r="G16" s="201">
        <f t="shared" si="1"/>
        <v>451885</v>
      </c>
      <c r="H16" s="15">
        <v>729829</v>
      </c>
      <c r="I16" s="14">
        <v>384172</v>
      </c>
      <c r="J16" s="201">
        <f t="shared" si="2"/>
        <v>1114001</v>
      </c>
    </row>
    <row r="17" spans="1:10" s="7" customFormat="1" ht="34.5" customHeight="1">
      <c r="A17" s="188" t="s">
        <v>48</v>
      </c>
      <c r="B17" s="15">
        <v>353780</v>
      </c>
      <c r="C17" s="14">
        <v>15468</v>
      </c>
      <c r="D17" s="201">
        <f t="shared" si="0"/>
        <v>369248</v>
      </c>
      <c r="E17" s="15">
        <v>117186</v>
      </c>
      <c r="F17" s="14">
        <v>268062</v>
      </c>
      <c r="G17" s="201">
        <f t="shared" si="1"/>
        <v>385248</v>
      </c>
      <c r="H17" s="15">
        <v>470966</v>
      </c>
      <c r="I17" s="14">
        <v>283530</v>
      </c>
      <c r="J17" s="201">
        <f t="shared" si="2"/>
        <v>754496</v>
      </c>
    </row>
    <row r="18" spans="1:10" s="7" customFormat="1" ht="34.5" customHeight="1">
      <c r="A18" s="188" t="s">
        <v>49</v>
      </c>
      <c r="B18" s="15">
        <v>137989</v>
      </c>
      <c r="C18" s="14">
        <v>3287</v>
      </c>
      <c r="D18" s="201">
        <f t="shared" si="0"/>
        <v>141276</v>
      </c>
      <c r="E18" s="15">
        <v>136247</v>
      </c>
      <c r="F18" s="14">
        <v>196780</v>
      </c>
      <c r="G18" s="201">
        <f t="shared" si="1"/>
        <v>333027</v>
      </c>
      <c r="H18" s="15">
        <v>274236</v>
      </c>
      <c r="I18" s="14">
        <v>200067</v>
      </c>
      <c r="J18" s="201">
        <f t="shared" si="2"/>
        <v>474303</v>
      </c>
    </row>
    <row r="19" spans="1:10" s="7" customFormat="1" ht="34.5" customHeight="1" thickBot="1">
      <c r="A19" s="189" t="s">
        <v>50</v>
      </c>
      <c r="B19" s="15">
        <v>123930</v>
      </c>
      <c r="C19" s="14">
        <v>2054</v>
      </c>
      <c r="D19" s="201">
        <f t="shared" si="0"/>
        <v>125984</v>
      </c>
      <c r="E19" s="15">
        <v>278322</v>
      </c>
      <c r="F19" s="14">
        <v>375988</v>
      </c>
      <c r="G19" s="201">
        <f t="shared" si="1"/>
        <v>654310</v>
      </c>
      <c r="H19" s="15">
        <v>402252</v>
      </c>
      <c r="I19" s="14">
        <v>378042</v>
      </c>
      <c r="J19" s="201">
        <f t="shared" si="2"/>
        <v>780294</v>
      </c>
    </row>
    <row r="20" spans="1:10" s="7" customFormat="1" ht="45" customHeight="1" thickBot="1" thickTop="1">
      <c r="A20" s="190" t="s">
        <v>386</v>
      </c>
      <c r="B20" s="196">
        <f>SUM(B9:B19)</f>
        <v>8932367</v>
      </c>
      <c r="C20" s="197">
        <f aca="true" t="shared" si="3" ref="C20:J20">SUM(C9:C19)</f>
        <v>1611722</v>
      </c>
      <c r="D20" s="198">
        <f t="shared" si="3"/>
        <v>10544089</v>
      </c>
      <c r="E20" s="196">
        <f t="shared" si="3"/>
        <v>2744839</v>
      </c>
      <c r="F20" s="197">
        <f t="shared" si="3"/>
        <v>6543324</v>
      </c>
      <c r="G20" s="198">
        <f t="shared" si="3"/>
        <v>9288163</v>
      </c>
      <c r="H20" s="196">
        <f t="shared" si="3"/>
        <v>11677206</v>
      </c>
      <c r="I20" s="197">
        <f t="shared" si="3"/>
        <v>8155046</v>
      </c>
      <c r="J20" s="198">
        <f t="shared" si="3"/>
        <v>19832252</v>
      </c>
    </row>
    <row r="21" ht="30" customHeight="1" thickTop="1"/>
  </sheetData>
  <sheetProtection/>
  <mergeCells count="10">
    <mergeCell ref="A2:J2"/>
    <mergeCell ref="A3:J3"/>
    <mergeCell ref="A4:J4"/>
    <mergeCell ref="B6:D6"/>
    <mergeCell ref="E6:G6"/>
    <mergeCell ref="H6:J6"/>
    <mergeCell ref="A5:A6"/>
    <mergeCell ref="B5:D5"/>
    <mergeCell ref="E5:G5"/>
    <mergeCell ref="H5:J5"/>
  </mergeCells>
  <printOptions horizontalCentered="1"/>
  <pageMargins left="1" right="1" top="1" bottom="1" header="0.5" footer="0.5"/>
  <pageSetup fitToHeight="1" fitToWidth="1" horizontalDpi="600" verticalDpi="600" orientation="landscape" paperSize="9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4"/>
  <sheetViews>
    <sheetView rightToLeft="1" zoomScale="60" zoomScaleNormal="60" zoomScalePageLayoutView="0" workbookViewId="0" topLeftCell="A1">
      <selection activeCell="M8" sqref="M8"/>
    </sheetView>
  </sheetViews>
  <sheetFormatPr defaultColWidth="15.7109375" defaultRowHeight="30" customHeight="1"/>
  <cols>
    <col min="1" max="1" width="24.7109375" style="17" customWidth="1"/>
    <col min="2" max="8" width="16.28125" style="17" customWidth="1"/>
    <col min="9" max="9" width="16.8515625" style="17" customWidth="1"/>
    <col min="10" max="10" width="17.421875" style="17" customWidth="1"/>
    <col min="11" max="11" width="17.7109375" style="17" customWidth="1"/>
    <col min="12" max="12" width="24.7109375" style="17" customWidth="1"/>
    <col min="13" max="16384" width="15.7109375" style="17" customWidth="1"/>
  </cols>
  <sheetData>
    <row r="1" spans="1:14" s="4" customFormat="1" ht="30" customHeight="1">
      <c r="A1" s="1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142</v>
      </c>
      <c r="M1" s="35"/>
      <c r="N1" s="20"/>
    </row>
    <row r="2" spans="1:12" s="5" customFormat="1" ht="30" customHeight="1">
      <c r="A2" s="548" t="s">
        <v>266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</row>
    <row r="3" spans="1:16" s="6" customFormat="1" ht="30" customHeight="1">
      <c r="A3" s="549" t="s">
        <v>427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"/>
      <c r="N3" s="5"/>
      <c r="O3" s="5"/>
      <c r="P3" s="5"/>
    </row>
    <row r="4" spans="1:16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"/>
      <c r="N4" s="5"/>
      <c r="O4" s="5"/>
      <c r="P4" s="5"/>
    </row>
    <row r="5" spans="1:16" s="7" customFormat="1" ht="93.75" customHeight="1" thickTop="1">
      <c r="A5" s="541" t="s">
        <v>70</v>
      </c>
      <c r="B5" s="362" t="s">
        <v>119</v>
      </c>
      <c r="C5" s="363" t="s">
        <v>339</v>
      </c>
      <c r="D5" s="363" t="s">
        <v>338</v>
      </c>
      <c r="E5" s="363" t="s">
        <v>120</v>
      </c>
      <c r="F5" s="363" t="s">
        <v>121</v>
      </c>
      <c r="G5" s="363" t="s">
        <v>122</v>
      </c>
      <c r="H5" s="363" t="s">
        <v>306</v>
      </c>
      <c r="I5" s="363" t="s">
        <v>123</v>
      </c>
      <c r="J5" s="386" t="s">
        <v>124</v>
      </c>
      <c r="K5" s="364" t="s">
        <v>83</v>
      </c>
      <c r="L5" s="543" t="s">
        <v>63</v>
      </c>
      <c r="M5" s="5"/>
      <c r="N5" s="5"/>
      <c r="O5" s="5"/>
      <c r="P5" s="5"/>
    </row>
    <row r="6" spans="1:16" s="7" customFormat="1" ht="110.25" customHeight="1" thickBot="1">
      <c r="A6" s="550"/>
      <c r="B6" s="366" t="s">
        <v>125</v>
      </c>
      <c r="C6" s="367" t="s">
        <v>330</v>
      </c>
      <c r="D6" s="367" t="s">
        <v>331</v>
      </c>
      <c r="E6" s="368" t="s">
        <v>309</v>
      </c>
      <c r="F6" s="368" t="s">
        <v>310</v>
      </c>
      <c r="G6" s="368" t="s">
        <v>311</v>
      </c>
      <c r="H6" s="367" t="s">
        <v>126</v>
      </c>
      <c r="I6" s="367" t="s">
        <v>127</v>
      </c>
      <c r="J6" s="387" t="s">
        <v>128</v>
      </c>
      <c r="K6" s="369" t="s">
        <v>7</v>
      </c>
      <c r="L6" s="545"/>
      <c r="M6" s="5"/>
      <c r="N6" s="5"/>
      <c r="O6" s="5"/>
      <c r="P6" s="5"/>
    </row>
    <row r="7" spans="1:16" s="7" customFormat="1" ht="24" customHeight="1" hidden="1">
      <c r="A7" s="110"/>
      <c r="B7" s="36"/>
      <c r="C7" s="37"/>
      <c r="D7" s="38"/>
      <c r="E7" s="36"/>
      <c r="F7" s="39"/>
      <c r="G7" s="39"/>
      <c r="H7" s="39"/>
      <c r="I7" s="39"/>
      <c r="J7" s="39"/>
      <c r="K7" s="93"/>
      <c r="L7" s="149"/>
      <c r="M7" s="5"/>
      <c r="N7" s="5"/>
      <c r="O7" s="5"/>
      <c r="P7" s="5"/>
    </row>
    <row r="8" spans="1:16" s="7" customFormat="1" ht="57" customHeight="1" thickTop="1">
      <c r="A8" s="398" t="s">
        <v>64</v>
      </c>
      <c r="B8" s="24">
        <v>27784</v>
      </c>
      <c r="C8" s="40">
        <v>111524</v>
      </c>
      <c r="D8" s="40">
        <v>211384</v>
      </c>
      <c r="E8" s="40">
        <v>188098</v>
      </c>
      <c r="F8" s="25">
        <v>183986</v>
      </c>
      <c r="G8" s="25">
        <v>568242</v>
      </c>
      <c r="H8" s="25">
        <v>72300</v>
      </c>
      <c r="I8" s="25">
        <v>36283</v>
      </c>
      <c r="J8" s="25">
        <v>379162</v>
      </c>
      <c r="K8" s="346">
        <f>SUM(B8:J8)</f>
        <v>1778763</v>
      </c>
      <c r="L8" s="396" t="s">
        <v>65</v>
      </c>
      <c r="M8" s="41"/>
      <c r="N8" s="41"/>
      <c r="O8" s="5"/>
      <c r="P8" s="5"/>
    </row>
    <row r="9" spans="1:16" s="7" customFormat="1" ht="57" customHeight="1">
      <c r="A9" s="399" t="s">
        <v>66</v>
      </c>
      <c r="B9" s="27">
        <v>319124</v>
      </c>
      <c r="C9" s="42">
        <v>837562</v>
      </c>
      <c r="D9" s="42">
        <v>922407</v>
      </c>
      <c r="E9" s="42">
        <v>513666</v>
      </c>
      <c r="F9" s="28">
        <v>767773</v>
      </c>
      <c r="G9" s="28">
        <v>2177442</v>
      </c>
      <c r="H9" s="28">
        <v>358556</v>
      </c>
      <c r="I9" s="28">
        <v>164615</v>
      </c>
      <c r="J9" s="28">
        <v>1965786</v>
      </c>
      <c r="K9" s="314">
        <f>SUM(B9:J9)</f>
        <v>8026931</v>
      </c>
      <c r="L9" s="397" t="s">
        <v>67</v>
      </c>
      <c r="M9" s="41"/>
      <c r="N9" s="41"/>
      <c r="O9" s="5"/>
      <c r="P9" s="5"/>
    </row>
    <row r="10" spans="1:16" s="7" customFormat="1" ht="57" customHeight="1">
      <c r="A10" s="399" t="s">
        <v>150</v>
      </c>
      <c r="B10" s="27">
        <v>4145</v>
      </c>
      <c r="C10" s="42">
        <v>10149</v>
      </c>
      <c r="D10" s="42">
        <v>15502</v>
      </c>
      <c r="E10" s="42">
        <v>9644</v>
      </c>
      <c r="F10" s="28">
        <v>4247</v>
      </c>
      <c r="G10" s="28">
        <v>27354</v>
      </c>
      <c r="H10" s="28">
        <v>4344</v>
      </c>
      <c r="I10" s="28">
        <v>812</v>
      </c>
      <c r="J10" s="28">
        <v>8370</v>
      </c>
      <c r="K10" s="314">
        <f>SUM(B10:J10)</f>
        <v>84567</v>
      </c>
      <c r="L10" s="397" t="s">
        <v>75</v>
      </c>
      <c r="M10" s="41"/>
      <c r="N10" s="41"/>
      <c r="O10" s="5"/>
      <c r="P10" s="5"/>
    </row>
    <row r="11" spans="1:16" s="7" customFormat="1" ht="57" customHeight="1" thickBot="1">
      <c r="A11" s="400" t="s">
        <v>69</v>
      </c>
      <c r="B11" s="30">
        <v>1589</v>
      </c>
      <c r="C11" s="43">
        <v>3903</v>
      </c>
      <c r="D11" s="43">
        <v>7620</v>
      </c>
      <c r="E11" s="43">
        <v>2331</v>
      </c>
      <c r="F11" s="31">
        <v>4178</v>
      </c>
      <c r="G11" s="31">
        <v>16895</v>
      </c>
      <c r="H11" s="31">
        <v>3964</v>
      </c>
      <c r="I11" s="31">
        <v>443</v>
      </c>
      <c r="J11" s="31">
        <v>4350</v>
      </c>
      <c r="K11" s="315">
        <f>SUM(B11:J11)</f>
        <v>45273</v>
      </c>
      <c r="L11" s="397" t="s">
        <v>76</v>
      </c>
      <c r="M11" s="41"/>
      <c r="N11" s="41"/>
      <c r="O11" s="5"/>
      <c r="P11" s="5"/>
    </row>
    <row r="12" spans="1:16" s="7" customFormat="1" ht="57" customHeight="1" thickBot="1" thickTop="1">
      <c r="A12" s="381" t="s">
        <v>375</v>
      </c>
      <c r="B12" s="316">
        <f>SUM(B8:B11)</f>
        <v>352642</v>
      </c>
      <c r="C12" s="317">
        <f aca="true" t="shared" si="0" ref="C12:K12">SUM(C8:C11)</f>
        <v>963138</v>
      </c>
      <c r="D12" s="317">
        <f t="shared" si="0"/>
        <v>1156913</v>
      </c>
      <c r="E12" s="317">
        <f t="shared" si="0"/>
        <v>713739</v>
      </c>
      <c r="F12" s="317">
        <f t="shared" si="0"/>
        <v>960184</v>
      </c>
      <c r="G12" s="317">
        <f t="shared" si="0"/>
        <v>2789933</v>
      </c>
      <c r="H12" s="317">
        <f t="shared" si="0"/>
        <v>439164</v>
      </c>
      <c r="I12" s="317">
        <f t="shared" si="0"/>
        <v>202153</v>
      </c>
      <c r="J12" s="318">
        <f t="shared" si="0"/>
        <v>2357668</v>
      </c>
      <c r="K12" s="313">
        <f t="shared" si="0"/>
        <v>9935534</v>
      </c>
      <c r="L12" s="385" t="s">
        <v>7</v>
      </c>
      <c r="M12" s="41"/>
      <c r="N12" s="41"/>
      <c r="O12" s="5"/>
      <c r="P12" s="5"/>
    </row>
    <row r="13" spans="1:16" ht="34.5" customHeight="1" thickTop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4"/>
      <c r="P13" s="44"/>
    </row>
    <row r="14" spans="1:16" ht="34.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4"/>
      <c r="P14" s="44"/>
    </row>
    <row r="15" spans="1:16" ht="34.5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4"/>
      <c r="P15" s="44"/>
    </row>
    <row r="16" spans="1:16" ht="34.5" customHeigh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4"/>
      <c r="P16" s="44"/>
    </row>
    <row r="17" spans="1:16" ht="34.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4"/>
      <c r="P17" s="44"/>
    </row>
    <row r="18" spans="1:16" ht="34.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4"/>
      <c r="P18" s="44"/>
    </row>
    <row r="19" spans="1:16" ht="34.5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4"/>
      <c r="P19" s="44"/>
    </row>
    <row r="20" spans="1:16" ht="34.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4"/>
      <c r="P20" s="44"/>
    </row>
    <row r="21" spans="1:16" ht="34.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4"/>
      <c r="P21" s="44"/>
    </row>
    <row r="22" spans="1:16" ht="34.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4"/>
      <c r="P22" s="44"/>
    </row>
    <row r="23" spans="1:16" ht="34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4"/>
      <c r="P23" s="44"/>
    </row>
    <row r="24" spans="1:16" ht="30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4"/>
      <c r="P24" s="44"/>
    </row>
  </sheetData>
  <sheetProtection/>
  <mergeCells count="5">
    <mergeCell ref="A5:A6"/>
    <mergeCell ref="L5:L6"/>
    <mergeCell ref="A2:L2"/>
    <mergeCell ref="A3:L3"/>
    <mergeCell ref="A4:L4"/>
  </mergeCells>
  <printOptions horizontalCentered="1"/>
  <pageMargins left="1" right="1" top="1" bottom="1" header="0.5" footer="0.5"/>
  <pageSetup fitToHeight="1" fitToWidth="1" horizontalDpi="600" verticalDpi="600" orientation="landscape" paperSize="9" scale="5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5"/>
  <sheetViews>
    <sheetView rightToLeft="1" zoomScale="60" zoomScaleNormal="60" zoomScalePageLayoutView="0" workbookViewId="0" topLeftCell="A1">
      <selection activeCell="M8" sqref="M8"/>
    </sheetView>
  </sheetViews>
  <sheetFormatPr defaultColWidth="15.7109375" defaultRowHeight="30" customHeight="1"/>
  <cols>
    <col min="1" max="1" width="24.7109375" style="17" customWidth="1"/>
    <col min="2" max="8" width="16.28125" style="17" customWidth="1"/>
    <col min="9" max="9" width="16.8515625" style="17" customWidth="1"/>
    <col min="10" max="10" width="17.421875" style="17" customWidth="1"/>
    <col min="11" max="11" width="17.7109375" style="17" customWidth="1"/>
    <col min="12" max="12" width="24.7109375" style="17" customWidth="1"/>
    <col min="13" max="16384" width="15.7109375" style="17" customWidth="1"/>
  </cols>
  <sheetData>
    <row r="1" spans="1:14" s="4" customFormat="1" ht="30" customHeight="1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144</v>
      </c>
      <c r="M1" s="35"/>
      <c r="N1" s="20"/>
    </row>
    <row r="2" spans="1:12" s="5" customFormat="1" ht="30" customHeight="1">
      <c r="A2" s="548" t="s">
        <v>267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</row>
    <row r="3" spans="1:16" s="6" customFormat="1" ht="30" customHeight="1">
      <c r="A3" s="549" t="s">
        <v>428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"/>
      <c r="N3" s="5"/>
      <c r="O3" s="5"/>
      <c r="P3" s="5"/>
    </row>
    <row r="4" spans="1:16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"/>
      <c r="N4" s="5"/>
      <c r="O4" s="5"/>
      <c r="P4" s="5"/>
    </row>
    <row r="5" spans="1:16" s="7" customFormat="1" ht="93.75" customHeight="1" thickTop="1">
      <c r="A5" s="541" t="s">
        <v>70</v>
      </c>
      <c r="B5" s="362" t="s">
        <v>119</v>
      </c>
      <c r="C5" s="363" t="s">
        <v>339</v>
      </c>
      <c r="D5" s="363" t="s">
        <v>338</v>
      </c>
      <c r="E5" s="363" t="s">
        <v>120</v>
      </c>
      <c r="F5" s="363" t="s">
        <v>121</v>
      </c>
      <c r="G5" s="363" t="s">
        <v>122</v>
      </c>
      <c r="H5" s="363" t="s">
        <v>306</v>
      </c>
      <c r="I5" s="363" t="s">
        <v>123</v>
      </c>
      <c r="J5" s="386" t="s">
        <v>124</v>
      </c>
      <c r="K5" s="364" t="s">
        <v>83</v>
      </c>
      <c r="L5" s="543" t="s">
        <v>63</v>
      </c>
      <c r="M5" s="5"/>
      <c r="N5" s="5"/>
      <c r="O5" s="5"/>
      <c r="P5" s="5"/>
    </row>
    <row r="6" spans="1:16" s="7" customFormat="1" ht="110.25" customHeight="1" thickBot="1">
      <c r="A6" s="550"/>
      <c r="B6" s="366" t="s">
        <v>125</v>
      </c>
      <c r="C6" s="367" t="s">
        <v>330</v>
      </c>
      <c r="D6" s="367" t="s">
        <v>331</v>
      </c>
      <c r="E6" s="368" t="s">
        <v>309</v>
      </c>
      <c r="F6" s="368" t="s">
        <v>310</v>
      </c>
      <c r="G6" s="368" t="s">
        <v>311</v>
      </c>
      <c r="H6" s="367" t="s">
        <v>126</v>
      </c>
      <c r="I6" s="367" t="s">
        <v>127</v>
      </c>
      <c r="J6" s="387" t="s">
        <v>128</v>
      </c>
      <c r="K6" s="369" t="s">
        <v>7</v>
      </c>
      <c r="L6" s="545"/>
      <c r="M6" s="5"/>
      <c r="N6" s="5"/>
      <c r="O6" s="5"/>
      <c r="P6" s="5"/>
    </row>
    <row r="7" spans="1:16" s="7" customFormat="1" ht="24" customHeight="1" hidden="1">
      <c r="A7" s="110"/>
      <c r="B7" s="36"/>
      <c r="C7" s="37"/>
      <c r="D7" s="38"/>
      <c r="E7" s="36"/>
      <c r="F7" s="39"/>
      <c r="G7" s="39"/>
      <c r="H7" s="39"/>
      <c r="I7" s="39"/>
      <c r="J7" s="39"/>
      <c r="K7" s="93"/>
      <c r="L7" s="149"/>
      <c r="M7" s="5"/>
      <c r="N7" s="5"/>
      <c r="O7" s="5"/>
      <c r="P7" s="5"/>
    </row>
    <row r="8" spans="1:16" s="7" customFormat="1" ht="57" customHeight="1" thickTop="1">
      <c r="A8" s="398" t="s">
        <v>64</v>
      </c>
      <c r="B8" s="24">
        <v>23654</v>
      </c>
      <c r="C8" s="40">
        <v>77413</v>
      </c>
      <c r="D8" s="40">
        <v>135499</v>
      </c>
      <c r="E8" s="40">
        <v>167831</v>
      </c>
      <c r="F8" s="25">
        <v>177661</v>
      </c>
      <c r="G8" s="25">
        <v>471866</v>
      </c>
      <c r="H8" s="25">
        <v>71466</v>
      </c>
      <c r="I8" s="25">
        <v>32843</v>
      </c>
      <c r="J8" s="25">
        <v>377260</v>
      </c>
      <c r="K8" s="346">
        <f>SUM(B8:J8)</f>
        <v>1535493</v>
      </c>
      <c r="L8" s="396" t="s">
        <v>65</v>
      </c>
      <c r="M8" s="41"/>
      <c r="N8" s="41"/>
      <c r="O8" s="5"/>
      <c r="P8" s="5"/>
    </row>
    <row r="9" spans="1:16" s="7" customFormat="1" ht="57" customHeight="1">
      <c r="A9" s="399" t="s">
        <v>66</v>
      </c>
      <c r="B9" s="27">
        <v>298670</v>
      </c>
      <c r="C9" s="42">
        <v>709166</v>
      </c>
      <c r="D9" s="42">
        <v>646479</v>
      </c>
      <c r="E9" s="42">
        <v>475341</v>
      </c>
      <c r="F9" s="28">
        <v>763025</v>
      </c>
      <c r="G9" s="28">
        <v>1664266</v>
      </c>
      <c r="H9" s="28">
        <v>357329</v>
      </c>
      <c r="I9" s="28">
        <v>159866</v>
      </c>
      <c r="J9" s="28">
        <v>1954249</v>
      </c>
      <c r="K9" s="314">
        <f>SUM(B9:J9)</f>
        <v>7028391</v>
      </c>
      <c r="L9" s="397" t="s">
        <v>67</v>
      </c>
      <c r="M9" s="41"/>
      <c r="N9" s="41"/>
      <c r="O9" s="5"/>
      <c r="P9" s="5"/>
    </row>
    <row r="10" spans="1:16" s="7" customFormat="1" ht="57" customHeight="1">
      <c r="A10" s="399" t="s">
        <v>150</v>
      </c>
      <c r="B10" s="27">
        <v>2801</v>
      </c>
      <c r="C10" s="42">
        <v>5024</v>
      </c>
      <c r="D10" s="42">
        <v>4569</v>
      </c>
      <c r="E10" s="42">
        <v>4929</v>
      </c>
      <c r="F10" s="28">
        <v>3488</v>
      </c>
      <c r="G10" s="28">
        <v>12603</v>
      </c>
      <c r="H10" s="28">
        <v>4123</v>
      </c>
      <c r="I10" s="28">
        <v>337</v>
      </c>
      <c r="J10" s="28">
        <v>8110</v>
      </c>
      <c r="K10" s="314">
        <f>SUM(B10:J10)</f>
        <v>45984</v>
      </c>
      <c r="L10" s="397" t="s">
        <v>75</v>
      </c>
      <c r="M10" s="41"/>
      <c r="N10" s="41"/>
      <c r="O10" s="5"/>
      <c r="P10" s="5"/>
    </row>
    <row r="11" spans="1:16" s="7" customFormat="1" ht="57" customHeight="1" thickBot="1">
      <c r="A11" s="400" t="s">
        <v>69</v>
      </c>
      <c r="B11" s="30">
        <v>735</v>
      </c>
      <c r="C11" s="43">
        <v>1472</v>
      </c>
      <c r="D11" s="43">
        <v>2836</v>
      </c>
      <c r="E11" s="43">
        <v>1036</v>
      </c>
      <c r="F11" s="31">
        <v>3044</v>
      </c>
      <c r="G11" s="31">
        <v>6224</v>
      </c>
      <c r="H11" s="31">
        <v>3729</v>
      </c>
      <c r="I11" s="31">
        <v>146</v>
      </c>
      <c r="J11" s="31">
        <v>4350</v>
      </c>
      <c r="K11" s="315">
        <f>SUM(B11:J11)</f>
        <v>23572</v>
      </c>
      <c r="L11" s="397" t="s">
        <v>76</v>
      </c>
      <c r="M11" s="41"/>
      <c r="N11" s="41"/>
      <c r="O11" s="5"/>
      <c r="P11" s="5"/>
    </row>
    <row r="12" spans="1:16" s="7" customFormat="1" ht="57" customHeight="1" thickBot="1" thickTop="1">
      <c r="A12" s="381" t="s">
        <v>375</v>
      </c>
      <c r="B12" s="316">
        <f aca="true" t="shared" si="0" ref="B12:K12">SUM(B8:B11)</f>
        <v>325860</v>
      </c>
      <c r="C12" s="317">
        <f t="shared" si="0"/>
        <v>793075</v>
      </c>
      <c r="D12" s="317">
        <f t="shared" si="0"/>
        <v>789383</v>
      </c>
      <c r="E12" s="317">
        <f t="shared" si="0"/>
        <v>649137</v>
      </c>
      <c r="F12" s="317">
        <f t="shared" si="0"/>
        <v>947218</v>
      </c>
      <c r="G12" s="317">
        <f t="shared" si="0"/>
        <v>2154959</v>
      </c>
      <c r="H12" s="317">
        <f t="shared" si="0"/>
        <v>436647</v>
      </c>
      <c r="I12" s="317">
        <f t="shared" si="0"/>
        <v>193192</v>
      </c>
      <c r="J12" s="318">
        <f t="shared" si="0"/>
        <v>2343969</v>
      </c>
      <c r="K12" s="313">
        <f t="shared" si="0"/>
        <v>8633440</v>
      </c>
      <c r="L12" s="385" t="s">
        <v>7</v>
      </c>
      <c r="M12" s="41"/>
      <c r="N12" s="41"/>
      <c r="O12" s="5"/>
      <c r="P12" s="5"/>
    </row>
    <row r="13" spans="1:16" ht="34.5" customHeight="1" thickTop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4"/>
      <c r="P13" s="44"/>
    </row>
    <row r="14" spans="1:16" ht="34.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4"/>
      <c r="P14" s="44"/>
    </row>
    <row r="15" spans="1:16" ht="34.5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4"/>
      <c r="P15" s="44"/>
    </row>
    <row r="16" spans="1:16" ht="34.5" customHeigh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4"/>
      <c r="P16" s="44"/>
    </row>
    <row r="17" spans="1:16" ht="34.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4"/>
      <c r="P17" s="44"/>
    </row>
    <row r="18" spans="1:16" ht="34.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4"/>
      <c r="P18" s="44"/>
    </row>
    <row r="19" spans="1:16" ht="34.5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4"/>
      <c r="P19" s="44"/>
    </row>
    <row r="20" spans="1:16" ht="34.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4"/>
      <c r="P20" s="44"/>
    </row>
    <row r="21" spans="1:16" ht="34.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4"/>
      <c r="P21" s="44"/>
    </row>
    <row r="22" spans="1:16" ht="34.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4"/>
      <c r="P22" s="44"/>
    </row>
    <row r="23" spans="1:16" ht="34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4"/>
      <c r="P23" s="44"/>
    </row>
    <row r="24" spans="1:16" ht="34.5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4"/>
      <c r="P24" s="44"/>
    </row>
    <row r="25" spans="1:16" ht="30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4"/>
      <c r="P25" s="44"/>
    </row>
  </sheetData>
  <sheetProtection/>
  <mergeCells count="5">
    <mergeCell ref="A5:A6"/>
    <mergeCell ref="L5:L6"/>
    <mergeCell ref="A2:L2"/>
    <mergeCell ref="A3:L3"/>
    <mergeCell ref="A4:L4"/>
  </mergeCells>
  <printOptions horizontalCentered="1"/>
  <pageMargins left="1" right="1" top="1" bottom="1" header="0.5" footer="0.5"/>
  <pageSetup fitToHeight="1" fitToWidth="1" horizontalDpi="600" verticalDpi="600" orientation="landscape" paperSize="9" scale="5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5"/>
  <sheetViews>
    <sheetView rightToLeft="1" zoomScale="60" zoomScaleNormal="60" zoomScalePageLayoutView="0" workbookViewId="0" topLeftCell="A2">
      <selection activeCell="M8" sqref="M8"/>
    </sheetView>
  </sheetViews>
  <sheetFormatPr defaultColWidth="15.7109375" defaultRowHeight="30" customHeight="1"/>
  <cols>
    <col min="1" max="1" width="24.7109375" style="17" customWidth="1"/>
    <col min="2" max="8" width="16.28125" style="17" customWidth="1"/>
    <col min="9" max="9" width="16.8515625" style="17" customWidth="1"/>
    <col min="10" max="10" width="17.421875" style="17" customWidth="1"/>
    <col min="11" max="11" width="17.7109375" style="17" customWidth="1"/>
    <col min="12" max="12" width="24.7109375" style="17" customWidth="1"/>
    <col min="13" max="16384" width="15.7109375" style="17" customWidth="1"/>
  </cols>
  <sheetData>
    <row r="1" spans="1:14" s="4" customFormat="1" ht="30" customHeight="1">
      <c r="A1" s="1" t="s">
        <v>145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146</v>
      </c>
      <c r="M1" s="35"/>
      <c r="N1" s="20"/>
    </row>
    <row r="2" spans="1:12" s="5" customFormat="1" ht="30" customHeight="1">
      <c r="A2" s="548" t="s">
        <v>268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</row>
    <row r="3" spans="1:16" s="6" customFormat="1" ht="30" customHeight="1">
      <c r="A3" s="549" t="s">
        <v>429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"/>
      <c r="N3" s="5"/>
      <c r="O3" s="5"/>
      <c r="P3" s="5"/>
    </row>
    <row r="4" spans="1:16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"/>
      <c r="N4" s="5"/>
      <c r="O4" s="5"/>
      <c r="P4" s="5"/>
    </row>
    <row r="5" spans="1:16" s="7" customFormat="1" ht="93.75" customHeight="1" thickTop="1">
      <c r="A5" s="541" t="s">
        <v>70</v>
      </c>
      <c r="B5" s="362" t="s">
        <v>119</v>
      </c>
      <c r="C5" s="363" t="s">
        <v>339</v>
      </c>
      <c r="D5" s="363" t="s">
        <v>338</v>
      </c>
      <c r="E5" s="363" t="s">
        <v>120</v>
      </c>
      <c r="F5" s="363" t="s">
        <v>121</v>
      </c>
      <c r="G5" s="363" t="s">
        <v>122</v>
      </c>
      <c r="H5" s="363" t="s">
        <v>306</v>
      </c>
      <c r="I5" s="363" t="s">
        <v>123</v>
      </c>
      <c r="J5" s="386" t="s">
        <v>124</v>
      </c>
      <c r="K5" s="364" t="s">
        <v>83</v>
      </c>
      <c r="L5" s="543" t="s">
        <v>63</v>
      </c>
      <c r="M5" s="5"/>
      <c r="N5" s="5"/>
      <c r="O5" s="5"/>
      <c r="P5" s="5"/>
    </row>
    <row r="6" spans="1:16" s="7" customFormat="1" ht="110.25" customHeight="1" thickBot="1">
      <c r="A6" s="550"/>
      <c r="B6" s="366" t="s">
        <v>125</v>
      </c>
      <c r="C6" s="367" t="s">
        <v>330</v>
      </c>
      <c r="D6" s="367" t="s">
        <v>331</v>
      </c>
      <c r="E6" s="368" t="s">
        <v>309</v>
      </c>
      <c r="F6" s="368" t="s">
        <v>310</v>
      </c>
      <c r="G6" s="368" t="s">
        <v>311</v>
      </c>
      <c r="H6" s="367" t="s">
        <v>126</v>
      </c>
      <c r="I6" s="367" t="s">
        <v>127</v>
      </c>
      <c r="J6" s="387" t="s">
        <v>128</v>
      </c>
      <c r="K6" s="369" t="s">
        <v>7</v>
      </c>
      <c r="L6" s="545"/>
      <c r="M6" s="5"/>
      <c r="N6" s="5"/>
      <c r="O6" s="5"/>
      <c r="P6" s="5"/>
    </row>
    <row r="7" spans="1:16" s="7" customFormat="1" ht="24" customHeight="1" hidden="1">
      <c r="A7" s="110"/>
      <c r="B7" s="36"/>
      <c r="C7" s="37"/>
      <c r="D7" s="38"/>
      <c r="E7" s="36"/>
      <c r="F7" s="39"/>
      <c r="G7" s="39"/>
      <c r="H7" s="39"/>
      <c r="I7" s="39"/>
      <c r="J7" s="39"/>
      <c r="K7" s="93"/>
      <c r="L7" s="149"/>
      <c r="M7" s="5"/>
      <c r="N7" s="5"/>
      <c r="O7" s="5"/>
      <c r="P7" s="5"/>
    </row>
    <row r="8" spans="1:16" s="7" customFormat="1" ht="57" customHeight="1" thickTop="1">
      <c r="A8" s="398" t="s">
        <v>64</v>
      </c>
      <c r="B8" s="24">
        <v>22980</v>
      </c>
      <c r="C8" s="40">
        <v>75984</v>
      </c>
      <c r="D8" s="40">
        <v>170762</v>
      </c>
      <c r="E8" s="40">
        <v>165031</v>
      </c>
      <c r="F8" s="25">
        <v>65428</v>
      </c>
      <c r="G8" s="25">
        <v>334216</v>
      </c>
      <c r="H8" s="25">
        <v>28942</v>
      </c>
      <c r="I8" s="25">
        <v>14103</v>
      </c>
      <c r="J8" s="25">
        <v>59675</v>
      </c>
      <c r="K8" s="346">
        <f>SUM(B8:J8)</f>
        <v>937121</v>
      </c>
      <c r="L8" s="396" t="s">
        <v>65</v>
      </c>
      <c r="M8" s="41"/>
      <c r="N8" s="41"/>
      <c r="O8" s="5"/>
      <c r="P8" s="5"/>
    </row>
    <row r="9" spans="1:16" s="7" customFormat="1" ht="57" customHeight="1">
      <c r="A9" s="399" t="s">
        <v>66</v>
      </c>
      <c r="B9" s="27">
        <v>217664</v>
      </c>
      <c r="C9" s="42">
        <v>352151</v>
      </c>
      <c r="D9" s="42">
        <v>663231</v>
      </c>
      <c r="E9" s="42">
        <v>404012</v>
      </c>
      <c r="F9" s="28">
        <v>145722</v>
      </c>
      <c r="G9" s="28">
        <v>1008638</v>
      </c>
      <c r="H9" s="28">
        <v>141278</v>
      </c>
      <c r="I9" s="28">
        <v>12885</v>
      </c>
      <c r="J9" s="28">
        <v>178053</v>
      </c>
      <c r="K9" s="314">
        <f>SUM(B9:J9)</f>
        <v>3123634</v>
      </c>
      <c r="L9" s="397" t="s">
        <v>67</v>
      </c>
      <c r="M9" s="41"/>
      <c r="N9" s="41"/>
      <c r="O9" s="5"/>
      <c r="P9" s="5"/>
    </row>
    <row r="10" spans="1:16" s="7" customFormat="1" ht="57" customHeight="1">
      <c r="A10" s="399" t="s">
        <v>150</v>
      </c>
      <c r="B10" s="27">
        <v>3824</v>
      </c>
      <c r="C10" s="42">
        <v>7715</v>
      </c>
      <c r="D10" s="42">
        <v>14383</v>
      </c>
      <c r="E10" s="42">
        <v>7701</v>
      </c>
      <c r="F10" s="28">
        <v>2969</v>
      </c>
      <c r="G10" s="28">
        <v>12972</v>
      </c>
      <c r="H10" s="28">
        <v>2854</v>
      </c>
      <c r="I10" s="28">
        <v>207</v>
      </c>
      <c r="J10" s="28">
        <v>3624</v>
      </c>
      <c r="K10" s="314">
        <f>SUM(B10:J10)</f>
        <v>56249</v>
      </c>
      <c r="L10" s="397" t="s">
        <v>75</v>
      </c>
      <c r="M10" s="41"/>
      <c r="N10" s="41"/>
      <c r="O10" s="5"/>
      <c r="P10" s="5"/>
    </row>
    <row r="11" spans="1:16" s="7" customFormat="1" ht="57" customHeight="1" thickBot="1">
      <c r="A11" s="400" t="s">
        <v>69</v>
      </c>
      <c r="B11" s="30">
        <v>1351</v>
      </c>
      <c r="C11" s="43">
        <v>2747</v>
      </c>
      <c r="D11" s="43">
        <v>6212</v>
      </c>
      <c r="E11" s="43">
        <v>2331</v>
      </c>
      <c r="F11" s="31">
        <v>2295</v>
      </c>
      <c r="G11" s="31">
        <v>6881</v>
      </c>
      <c r="H11" s="31">
        <v>3114</v>
      </c>
      <c r="I11" s="31">
        <v>443</v>
      </c>
      <c r="J11" s="31">
        <v>693</v>
      </c>
      <c r="K11" s="315">
        <f>SUM(B11:J11)</f>
        <v>26067</v>
      </c>
      <c r="L11" s="397" t="s">
        <v>76</v>
      </c>
      <c r="M11" s="41"/>
      <c r="N11" s="41"/>
      <c r="O11" s="5"/>
      <c r="P11" s="5"/>
    </row>
    <row r="12" spans="1:16" s="7" customFormat="1" ht="57" customHeight="1" thickBot="1" thickTop="1">
      <c r="A12" s="381" t="s">
        <v>375</v>
      </c>
      <c r="B12" s="316">
        <f>SUM(B8:B11)</f>
        <v>245819</v>
      </c>
      <c r="C12" s="317">
        <f aca="true" t="shared" si="0" ref="C12:K12">SUM(C8:C11)</f>
        <v>438597</v>
      </c>
      <c r="D12" s="317">
        <f t="shared" si="0"/>
        <v>854588</v>
      </c>
      <c r="E12" s="317">
        <f t="shared" si="0"/>
        <v>579075</v>
      </c>
      <c r="F12" s="317">
        <f t="shared" si="0"/>
        <v>216414</v>
      </c>
      <c r="G12" s="317">
        <f t="shared" si="0"/>
        <v>1362707</v>
      </c>
      <c r="H12" s="317">
        <f t="shared" si="0"/>
        <v>176188</v>
      </c>
      <c r="I12" s="317">
        <f t="shared" si="0"/>
        <v>27638</v>
      </c>
      <c r="J12" s="318">
        <f t="shared" si="0"/>
        <v>242045</v>
      </c>
      <c r="K12" s="313">
        <f t="shared" si="0"/>
        <v>4143071</v>
      </c>
      <c r="L12" s="385" t="s">
        <v>7</v>
      </c>
      <c r="M12" s="41"/>
      <c r="N12" s="41"/>
      <c r="O12" s="5"/>
      <c r="P12" s="5"/>
    </row>
    <row r="13" spans="1:16" ht="34.5" customHeight="1" thickTop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4"/>
      <c r="P13" s="44"/>
    </row>
    <row r="14" spans="1:16" ht="34.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4"/>
      <c r="P14" s="44"/>
    </row>
    <row r="15" spans="1:16" ht="34.5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4"/>
      <c r="P15" s="44"/>
    </row>
    <row r="16" spans="1:16" ht="34.5" customHeigh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4"/>
      <c r="P16" s="44"/>
    </row>
    <row r="17" spans="1:16" ht="34.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4"/>
      <c r="P17" s="44"/>
    </row>
    <row r="18" spans="1:16" ht="34.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4"/>
      <c r="P18" s="44"/>
    </row>
    <row r="19" spans="1:16" ht="34.5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4"/>
      <c r="P19" s="44"/>
    </row>
    <row r="20" spans="1:16" ht="34.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4"/>
      <c r="P20" s="44"/>
    </row>
    <row r="21" spans="1:16" ht="34.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4"/>
      <c r="P21" s="44"/>
    </row>
    <row r="22" spans="1:16" ht="34.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4"/>
      <c r="P22" s="44"/>
    </row>
    <row r="23" spans="1:16" ht="34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4"/>
      <c r="P23" s="44"/>
    </row>
    <row r="24" spans="1:16" ht="34.5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4"/>
      <c r="P24" s="44"/>
    </row>
    <row r="25" spans="1:16" ht="30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4"/>
      <c r="P25" s="44"/>
    </row>
  </sheetData>
  <sheetProtection/>
  <mergeCells count="5">
    <mergeCell ref="A5:A6"/>
    <mergeCell ref="L5:L6"/>
    <mergeCell ref="A2:L2"/>
    <mergeCell ref="A3:L3"/>
    <mergeCell ref="A4:L4"/>
  </mergeCells>
  <printOptions horizontalCentered="1"/>
  <pageMargins left="1" right="1" top="1" bottom="1" header="0.5" footer="0.5"/>
  <pageSetup fitToHeight="1" fitToWidth="1" horizontalDpi="600" verticalDpi="600" orientation="landscape" paperSize="9" scale="5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5"/>
  <sheetViews>
    <sheetView rightToLeft="1" zoomScale="60" zoomScaleNormal="60" zoomScalePageLayoutView="0" workbookViewId="0" topLeftCell="A5">
      <selection activeCell="M8" sqref="M8"/>
    </sheetView>
  </sheetViews>
  <sheetFormatPr defaultColWidth="15.7109375" defaultRowHeight="30" customHeight="1"/>
  <cols>
    <col min="1" max="1" width="24.7109375" style="17" customWidth="1"/>
    <col min="2" max="8" width="16.28125" style="17" customWidth="1"/>
    <col min="9" max="9" width="16.8515625" style="17" customWidth="1"/>
    <col min="10" max="10" width="17.421875" style="17" customWidth="1"/>
    <col min="11" max="11" width="17.7109375" style="17" customWidth="1"/>
    <col min="12" max="12" width="24.7109375" style="17" customWidth="1"/>
    <col min="13" max="13" width="18.8515625" style="17" customWidth="1"/>
    <col min="14" max="16384" width="15.7109375" style="17" customWidth="1"/>
  </cols>
  <sheetData>
    <row r="1" spans="1:14" s="4" customFormat="1" ht="30" customHeight="1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359</v>
      </c>
      <c r="M1" s="35"/>
      <c r="N1" s="20"/>
    </row>
    <row r="2" spans="1:12" s="5" customFormat="1" ht="30" customHeight="1">
      <c r="A2" s="548" t="s">
        <v>269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</row>
    <row r="3" spans="1:16" s="6" customFormat="1" ht="30" customHeight="1">
      <c r="A3" s="549" t="s">
        <v>430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"/>
      <c r="N3" s="5"/>
      <c r="O3" s="5"/>
      <c r="P3" s="5"/>
    </row>
    <row r="4" spans="1:16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"/>
      <c r="N4" s="5"/>
      <c r="O4" s="5"/>
      <c r="P4" s="5"/>
    </row>
    <row r="5" spans="1:16" s="7" customFormat="1" ht="93.75" customHeight="1" thickTop="1">
      <c r="A5" s="541" t="s">
        <v>70</v>
      </c>
      <c r="B5" s="362" t="s">
        <v>119</v>
      </c>
      <c r="C5" s="363" t="s">
        <v>339</v>
      </c>
      <c r="D5" s="363" t="s">
        <v>338</v>
      </c>
      <c r="E5" s="363" t="s">
        <v>120</v>
      </c>
      <c r="F5" s="363" t="s">
        <v>121</v>
      </c>
      <c r="G5" s="363" t="s">
        <v>122</v>
      </c>
      <c r="H5" s="363" t="s">
        <v>306</v>
      </c>
      <c r="I5" s="363" t="s">
        <v>123</v>
      </c>
      <c r="J5" s="386" t="s">
        <v>124</v>
      </c>
      <c r="K5" s="364" t="s">
        <v>83</v>
      </c>
      <c r="L5" s="543" t="s">
        <v>63</v>
      </c>
      <c r="M5" s="5"/>
      <c r="N5" s="5"/>
      <c r="O5" s="5"/>
      <c r="P5" s="5"/>
    </row>
    <row r="6" spans="1:16" s="7" customFormat="1" ht="110.25" customHeight="1" thickBot="1">
      <c r="A6" s="550"/>
      <c r="B6" s="366" t="s">
        <v>125</v>
      </c>
      <c r="C6" s="367" t="s">
        <v>330</v>
      </c>
      <c r="D6" s="367" t="s">
        <v>331</v>
      </c>
      <c r="E6" s="368" t="s">
        <v>309</v>
      </c>
      <c r="F6" s="368" t="s">
        <v>310</v>
      </c>
      <c r="G6" s="368" t="s">
        <v>311</v>
      </c>
      <c r="H6" s="367" t="s">
        <v>126</v>
      </c>
      <c r="I6" s="367" t="s">
        <v>127</v>
      </c>
      <c r="J6" s="387" t="s">
        <v>128</v>
      </c>
      <c r="K6" s="369" t="s">
        <v>7</v>
      </c>
      <c r="L6" s="545"/>
      <c r="M6" s="5"/>
      <c r="N6" s="5"/>
      <c r="O6" s="5"/>
      <c r="P6" s="5"/>
    </row>
    <row r="7" spans="1:16" s="7" customFormat="1" ht="24" customHeight="1" hidden="1">
      <c r="A7" s="146"/>
      <c r="B7" s="36"/>
      <c r="C7" s="37"/>
      <c r="D7" s="38"/>
      <c r="E7" s="36"/>
      <c r="F7" s="39"/>
      <c r="G7" s="39"/>
      <c r="H7" s="39"/>
      <c r="I7" s="39"/>
      <c r="J7" s="39"/>
      <c r="K7" s="93"/>
      <c r="L7" s="149"/>
      <c r="M7" s="5"/>
      <c r="N7" s="5"/>
      <c r="O7" s="5"/>
      <c r="P7" s="5"/>
    </row>
    <row r="8" spans="1:16" s="7" customFormat="1" ht="57" customHeight="1" thickTop="1">
      <c r="A8" s="398" t="s">
        <v>64</v>
      </c>
      <c r="B8" s="24">
        <v>19124</v>
      </c>
      <c r="C8" s="40">
        <v>46782</v>
      </c>
      <c r="D8" s="40">
        <v>106004</v>
      </c>
      <c r="E8" s="40">
        <v>147130</v>
      </c>
      <c r="F8" s="25">
        <v>60712</v>
      </c>
      <c r="G8" s="25">
        <v>324562</v>
      </c>
      <c r="H8" s="25">
        <v>28409</v>
      </c>
      <c r="I8" s="25">
        <v>10798</v>
      </c>
      <c r="J8" s="25">
        <v>58816</v>
      </c>
      <c r="K8" s="346">
        <f>SUM(B8:J8)</f>
        <v>802337</v>
      </c>
      <c r="L8" s="396" t="s">
        <v>65</v>
      </c>
      <c r="M8" s="41"/>
      <c r="N8" s="41"/>
      <c r="O8" s="5"/>
      <c r="P8" s="5"/>
    </row>
    <row r="9" spans="1:16" s="7" customFormat="1" ht="57" customHeight="1">
      <c r="A9" s="399" t="s">
        <v>66</v>
      </c>
      <c r="B9" s="27">
        <v>197742</v>
      </c>
      <c r="C9" s="42">
        <v>250365</v>
      </c>
      <c r="D9" s="42">
        <v>422206</v>
      </c>
      <c r="E9" s="42">
        <v>368150</v>
      </c>
      <c r="F9" s="28">
        <v>144894</v>
      </c>
      <c r="G9" s="28">
        <v>978457</v>
      </c>
      <c r="H9" s="28">
        <v>141003</v>
      </c>
      <c r="I9" s="28">
        <v>10949</v>
      </c>
      <c r="J9" s="28">
        <v>177927</v>
      </c>
      <c r="K9" s="314">
        <f>SUM(B9:J9)</f>
        <v>2691693</v>
      </c>
      <c r="L9" s="397" t="s">
        <v>67</v>
      </c>
      <c r="M9" s="41"/>
      <c r="N9" s="41"/>
      <c r="O9" s="5"/>
      <c r="P9" s="5"/>
    </row>
    <row r="10" spans="1:16" s="7" customFormat="1" ht="57" customHeight="1">
      <c r="A10" s="399" t="s">
        <v>150</v>
      </c>
      <c r="B10" s="27">
        <v>2480</v>
      </c>
      <c r="C10" s="42">
        <v>3516</v>
      </c>
      <c r="D10" s="42">
        <v>3872</v>
      </c>
      <c r="E10" s="42">
        <v>3340</v>
      </c>
      <c r="F10" s="28">
        <v>2210</v>
      </c>
      <c r="G10" s="28">
        <v>10420</v>
      </c>
      <c r="H10" s="28">
        <v>2633</v>
      </c>
      <c r="I10" s="28">
        <v>0</v>
      </c>
      <c r="J10" s="28">
        <v>3364</v>
      </c>
      <c r="K10" s="314">
        <f>SUM(B10:J10)</f>
        <v>31835</v>
      </c>
      <c r="L10" s="397" t="s">
        <v>75</v>
      </c>
      <c r="M10" s="41"/>
      <c r="N10" s="41"/>
      <c r="O10" s="5"/>
      <c r="P10" s="5"/>
    </row>
    <row r="11" spans="1:16" s="7" customFormat="1" ht="57" customHeight="1" thickBot="1">
      <c r="A11" s="400" t="s">
        <v>69</v>
      </c>
      <c r="B11" s="30">
        <v>735</v>
      </c>
      <c r="C11" s="43">
        <v>747</v>
      </c>
      <c r="D11" s="43">
        <v>1771</v>
      </c>
      <c r="E11" s="43">
        <v>1036</v>
      </c>
      <c r="F11" s="31">
        <v>1635</v>
      </c>
      <c r="G11" s="31">
        <v>3162</v>
      </c>
      <c r="H11" s="31">
        <v>2879</v>
      </c>
      <c r="I11" s="31">
        <v>146</v>
      </c>
      <c r="J11" s="31">
        <v>693</v>
      </c>
      <c r="K11" s="315">
        <f>SUM(B11:J11)</f>
        <v>12804</v>
      </c>
      <c r="L11" s="397" t="s">
        <v>76</v>
      </c>
      <c r="M11" s="41"/>
      <c r="N11" s="41"/>
      <c r="O11" s="5"/>
      <c r="P11" s="5"/>
    </row>
    <row r="12" spans="1:16" s="7" customFormat="1" ht="57" customHeight="1" thickBot="1" thickTop="1">
      <c r="A12" s="381" t="s">
        <v>375</v>
      </c>
      <c r="B12" s="316">
        <f>SUM(B8:B11)</f>
        <v>220081</v>
      </c>
      <c r="C12" s="317">
        <f aca="true" t="shared" si="0" ref="C12:K12">SUM(C8:C11)</f>
        <v>301410</v>
      </c>
      <c r="D12" s="317">
        <f t="shared" si="0"/>
        <v>533853</v>
      </c>
      <c r="E12" s="317">
        <f t="shared" si="0"/>
        <v>519656</v>
      </c>
      <c r="F12" s="317">
        <f t="shared" si="0"/>
        <v>209451</v>
      </c>
      <c r="G12" s="317">
        <f t="shared" si="0"/>
        <v>1316601</v>
      </c>
      <c r="H12" s="317">
        <f t="shared" si="0"/>
        <v>174924</v>
      </c>
      <c r="I12" s="317">
        <f t="shared" si="0"/>
        <v>21893</v>
      </c>
      <c r="J12" s="318">
        <f t="shared" si="0"/>
        <v>240800</v>
      </c>
      <c r="K12" s="313">
        <f t="shared" si="0"/>
        <v>3538669</v>
      </c>
      <c r="L12" s="385" t="s">
        <v>7</v>
      </c>
      <c r="M12" s="41"/>
      <c r="N12" s="41"/>
      <c r="O12" s="5"/>
      <c r="P12" s="5"/>
    </row>
    <row r="13" spans="1:16" ht="34.5" customHeight="1" thickTop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4"/>
      <c r="P13" s="44"/>
    </row>
    <row r="14" spans="1:16" ht="34.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4"/>
      <c r="P14" s="44"/>
    </row>
    <row r="15" spans="1:16" ht="34.5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4"/>
      <c r="P15" s="44"/>
    </row>
    <row r="16" spans="1:16" ht="34.5" customHeigh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4"/>
      <c r="P16" s="44"/>
    </row>
    <row r="17" spans="1:16" ht="34.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4"/>
      <c r="P17" s="44"/>
    </row>
    <row r="18" spans="1:16" ht="34.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4"/>
      <c r="P18" s="44"/>
    </row>
    <row r="19" spans="1:16" ht="34.5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4"/>
      <c r="P19" s="44"/>
    </row>
    <row r="20" spans="1:16" ht="34.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4"/>
      <c r="P20" s="44"/>
    </row>
    <row r="21" spans="1:16" ht="34.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4"/>
      <c r="P21" s="44"/>
    </row>
    <row r="22" spans="1:16" ht="34.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4"/>
      <c r="P22" s="44"/>
    </row>
    <row r="23" spans="1:16" ht="34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4"/>
      <c r="P23" s="44"/>
    </row>
    <row r="24" spans="1:16" ht="34.5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4"/>
      <c r="P24" s="44"/>
    </row>
    <row r="25" spans="1:16" ht="30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4"/>
      <c r="P25" s="44"/>
    </row>
  </sheetData>
  <sheetProtection/>
  <mergeCells count="5">
    <mergeCell ref="A5:A6"/>
    <mergeCell ref="L5:L6"/>
    <mergeCell ref="A2:L2"/>
    <mergeCell ref="A3:L3"/>
    <mergeCell ref="A4:L4"/>
  </mergeCells>
  <printOptions horizontalCentered="1"/>
  <pageMargins left="1" right="1" top="1" bottom="1" header="0.5" footer="0.5"/>
  <pageSetup fitToHeight="1" fitToWidth="1" horizontalDpi="600" verticalDpi="600" orientation="landscape" paperSize="9" scale="5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6"/>
  <sheetViews>
    <sheetView rightToLeft="1" zoomScale="50" zoomScaleNormal="50" zoomScalePageLayoutView="0" workbookViewId="0" topLeftCell="A1">
      <selection activeCell="M8" sqref="M8"/>
    </sheetView>
  </sheetViews>
  <sheetFormatPr defaultColWidth="15.7109375" defaultRowHeight="30" customHeight="1"/>
  <cols>
    <col min="1" max="1" width="24.7109375" style="17" customWidth="1"/>
    <col min="2" max="9" width="16.7109375" style="17" customWidth="1"/>
    <col min="10" max="10" width="19.00390625" style="17" customWidth="1"/>
    <col min="11" max="11" width="24.7109375" style="17" customWidth="1"/>
    <col min="12" max="12" width="18.8515625" style="17" customWidth="1"/>
    <col min="13" max="16384" width="15.7109375" style="17" customWidth="1"/>
  </cols>
  <sheetData>
    <row r="1" spans="1:14" s="4" customFormat="1" ht="30" customHeight="1">
      <c r="A1" s="1" t="s">
        <v>148</v>
      </c>
      <c r="B1" s="1"/>
      <c r="C1" s="1"/>
      <c r="D1" s="1"/>
      <c r="E1" s="1"/>
      <c r="F1" s="1"/>
      <c r="G1" s="1"/>
      <c r="H1" s="1"/>
      <c r="I1" s="1"/>
      <c r="J1" s="1"/>
      <c r="K1" s="2" t="s">
        <v>149</v>
      </c>
      <c r="L1" s="20"/>
      <c r="M1" s="20"/>
      <c r="N1" s="20"/>
    </row>
    <row r="2" spans="1:12" s="5" customFormat="1" ht="30" customHeight="1">
      <c r="A2" s="546" t="s">
        <v>270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73"/>
    </row>
    <row r="3" spans="1:16" s="6" customFormat="1" ht="30" customHeight="1">
      <c r="A3" s="533" t="s">
        <v>431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22"/>
      <c r="M3" s="5"/>
      <c r="N3" s="5"/>
      <c r="O3" s="5"/>
      <c r="P3" s="5"/>
    </row>
    <row r="4" spans="1:16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"/>
      <c r="M4" s="5"/>
      <c r="N4" s="5"/>
      <c r="O4" s="5"/>
      <c r="P4" s="5"/>
    </row>
    <row r="5" spans="1:16" s="7" customFormat="1" ht="90.75" customHeight="1" thickTop="1">
      <c r="A5" s="401" t="s">
        <v>152</v>
      </c>
      <c r="B5" s="362" t="s">
        <v>119</v>
      </c>
      <c r="C5" s="363" t="s">
        <v>339</v>
      </c>
      <c r="D5" s="363" t="s">
        <v>338</v>
      </c>
      <c r="E5" s="363" t="s">
        <v>120</v>
      </c>
      <c r="F5" s="363" t="s">
        <v>121</v>
      </c>
      <c r="G5" s="363" t="s">
        <v>122</v>
      </c>
      <c r="H5" s="363" t="s">
        <v>306</v>
      </c>
      <c r="I5" s="363" t="s">
        <v>123</v>
      </c>
      <c r="J5" s="386" t="s">
        <v>124</v>
      </c>
      <c r="K5" s="364" t="s">
        <v>83</v>
      </c>
      <c r="L5" s="5"/>
      <c r="M5" s="5"/>
      <c r="N5" s="5"/>
      <c r="O5" s="5"/>
      <c r="P5" s="5"/>
    </row>
    <row r="6" spans="1:16" s="7" customFormat="1" ht="84.75" customHeight="1" thickBot="1">
      <c r="A6" s="402" t="s">
        <v>153</v>
      </c>
      <c r="B6" s="366" t="s">
        <v>125</v>
      </c>
      <c r="C6" s="367" t="s">
        <v>330</v>
      </c>
      <c r="D6" s="367" t="s">
        <v>331</v>
      </c>
      <c r="E6" s="368" t="s">
        <v>309</v>
      </c>
      <c r="F6" s="368" t="s">
        <v>310</v>
      </c>
      <c r="G6" s="368" t="s">
        <v>311</v>
      </c>
      <c r="H6" s="367" t="s">
        <v>126</v>
      </c>
      <c r="I6" s="367" t="s">
        <v>127</v>
      </c>
      <c r="J6" s="387" t="s">
        <v>128</v>
      </c>
      <c r="K6" s="369" t="s">
        <v>7</v>
      </c>
      <c r="L6" s="5"/>
      <c r="M6" s="5"/>
      <c r="N6" s="5"/>
      <c r="O6" s="5"/>
      <c r="P6" s="5"/>
    </row>
    <row r="7" spans="1:16" s="7" customFormat="1" ht="24" customHeight="1" hidden="1">
      <c r="A7" s="74"/>
      <c r="B7" s="36"/>
      <c r="C7" s="37"/>
      <c r="D7" s="38"/>
      <c r="E7" s="36"/>
      <c r="F7" s="39"/>
      <c r="G7" s="39"/>
      <c r="H7" s="39"/>
      <c r="I7" s="39"/>
      <c r="J7" s="39"/>
      <c r="K7" s="191"/>
      <c r="L7" s="5"/>
      <c r="M7" s="5"/>
      <c r="N7" s="5"/>
      <c r="O7" s="5"/>
      <c r="P7" s="5"/>
    </row>
    <row r="8" spans="1:16" s="7" customFormat="1" ht="34.5" customHeight="1" thickTop="1">
      <c r="A8" s="403" t="s">
        <v>154</v>
      </c>
      <c r="B8" s="24">
        <v>889</v>
      </c>
      <c r="C8" s="40">
        <v>3052</v>
      </c>
      <c r="D8" s="40">
        <v>3188</v>
      </c>
      <c r="E8" s="40">
        <v>3983</v>
      </c>
      <c r="F8" s="25">
        <v>4048</v>
      </c>
      <c r="G8" s="25">
        <v>12331</v>
      </c>
      <c r="H8" s="25">
        <v>899</v>
      </c>
      <c r="I8" s="25">
        <v>989</v>
      </c>
      <c r="J8" s="25">
        <v>5676</v>
      </c>
      <c r="K8" s="346">
        <f>SUM(B8:J8)</f>
        <v>35055</v>
      </c>
      <c r="L8" s="41"/>
      <c r="M8" s="41"/>
      <c r="N8" s="41"/>
      <c r="O8" s="5"/>
      <c r="P8" s="5"/>
    </row>
    <row r="9" spans="1:16" s="7" customFormat="1" ht="34.5" customHeight="1">
      <c r="A9" s="404" t="s">
        <v>155</v>
      </c>
      <c r="B9" s="27">
        <v>9784</v>
      </c>
      <c r="C9" s="42">
        <v>27062</v>
      </c>
      <c r="D9" s="42">
        <v>48950</v>
      </c>
      <c r="E9" s="42">
        <v>12761</v>
      </c>
      <c r="F9" s="28">
        <v>32182</v>
      </c>
      <c r="G9" s="28">
        <v>64218</v>
      </c>
      <c r="H9" s="28">
        <v>41830</v>
      </c>
      <c r="I9" s="28">
        <v>3435</v>
      </c>
      <c r="J9" s="28">
        <v>55631</v>
      </c>
      <c r="K9" s="314">
        <f aca="true" t="shared" si="0" ref="K9:K14">SUM(B9:J9)</f>
        <v>295853</v>
      </c>
      <c r="L9" s="41"/>
      <c r="M9" s="41"/>
      <c r="N9" s="41"/>
      <c r="O9" s="5"/>
      <c r="P9" s="5"/>
    </row>
    <row r="10" spans="1:16" s="7" customFormat="1" ht="34.5" customHeight="1">
      <c r="A10" s="405" t="s">
        <v>43</v>
      </c>
      <c r="B10" s="27">
        <v>18561</v>
      </c>
      <c r="C10" s="42">
        <v>74219</v>
      </c>
      <c r="D10" s="42">
        <v>197092</v>
      </c>
      <c r="E10" s="42">
        <v>40884</v>
      </c>
      <c r="F10" s="28">
        <v>16948</v>
      </c>
      <c r="G10" s="28">
        <v>106409</v>
      </c>
      <c r="H10" s="28">
        <v>19959</v>
      </c>
      <c r="I10" s="28">
        <v>1876</v>
      </c>
      <c r="J10" s="28">
        <v>35064</v>
      </c>
      <c r="K10" s="314">
        <f t="shared" si="0"/>
        <v>511012</v>
      </c>
      <c r="L10" s="41"/>
      <c r="M10" s="41"/>
      <c r="N10" s="41"/>
      <c r="O10" s="5"/>
      <c r="P10" s="5"/>
    </row>
    <row r="11" spans="1:16" s="7" customFormat="1" ht="34.5" customHeight="1">
      <c r="A11" s="405" t="s">
        <v>44</v>
      </c>
      <c r="B11" s="27">
        <v>56320</v>
      </c>
      <c r="C11" s="42">
        <v>209197</v>
      </c>
      <c r="D11" s="42">
        <v>358722</v>
      </c>
      <c r="E11" s="42">
        <v>235747</v>
      </c>
      <c r="F11" s="28">
        <v>33695</v>
      </c>
      <c r="G11" s="28">
        <v>507042</v>
      </c>
      <c r="H11" s="28">
        <v>46417</v>
      </c>
      <c r="I11" s="28">
        <v>2771</v>
      </c>
      <c r="J11" s="28">
        <v>102778</v>
      </c>
      <c r="K11" s="314">
        <f t="shared" si="0"/>
        <v>1552689</v>
      </c>
      <c r="L11" s="41"/>
      <c r="M11" s="41"/>
      <c r="N11" s="41"/>
      <c r="O11" s="5"/>
      <c r="P11" s="5"/>
    </row>
    <row r="12" spans="1:16" s="7" customFormat="1" ht="34.5" customHeight="1">
      <c r="A12" s="405" t="s">
        <v>45</v>
      </c>
      <c r="B12" s="27">
        <v>102626</v>
      </c>
      <c r="C12" s="42">
        <v>264321</v>
      </c>
      <c r="D12" s="42">
        <v>251094</v>
      </c>
      <c r="E12" s="42">
        <v>209403</v>
      </c>
      <c r="F12" s="28">
        <v>78412</v>
      </c>
      <c r="G12" s="28">
        <v>507415</v>
      </c>
      <c r="H12" s="28">
        <v>33130</v>
      </c>
      <c r="I12" s="28">
        <v>18840</v>
      </c>
      <c r="J12" s="28">
        <v>191145</v>
      </c>
      <c r="K12" s="314">
        <f t="shared" si="0"/>
        <v>1656386</v>
      </c>
      <c r="L12" s="41"/>
      <c r="M12" s="41"/>
      <c r="N12" s="41"/>
      <c r="O12" s="5"/>
      <c r="P12" s="5"/>
    </row>
    <row r="13" spans="1:16" s="7" customFormat="1" ht="34.5" customHeight="1">
      <c r="A13" s="405" t="s">
        <v>156</v>
      </c>
      <c r="B13" s="27">
        <v>115876</v>
      </c>
      <c r="C13" s="42">
        <v>300060</v>
      </c>
      <c r="D13" s="42">
        <v>222376</v>
      </c>
      <c r="E13" s="42">
        <v>152775</v>
      </c>
      <c r="F13" s="28">
        <v>257247</v>
      </c>
      <c r="G13" s="28">
        <v>446363</v>
      </c>
      <c r="H13" s="28">
        <v>80727</v>
      </c>
      <c r="I13" s="28">
        <v>81691</v>
      </c>
      <c r="J13" s="28">
        <v>894079</v>
      </c>
      <c r="K13" s="314">
        <f t="shared" si="0"/>
        <v>2551194</v>
      </c>
      <c r="L13" s="41"/>
      <c r="M13" s="41"/>
      <c r="N13" s="41"/>
      <c r="O13" s="5"/>
      <c r="P13" s="5"/>
    </row>
    <row r="14" spans="1:16" s="7" customFormat="1" ht="34.5" customHeight="1" thickBot="1">
      <c r="A14" s="406" t="s">
        <v>157</v>
      </c>
      <c r="B14" s="98">
        <v>48586</v>
      </c>
      <c r="C14" s="99">
        <v>85227</v>
      </c>
      <c r="D14" s="99">
        <v>75491</v>
      </c>
      <c r="E14" s="99">
        <v>58186</v>
      </c>
      <c r="F14" s="100">
        <v>537652</v>
      </c>
      <c r="G14" s="100">
        <v>1146155</v>
      </c>
      <c r="H14" s="100">
        <v>216202</v>
      </c>
      <c r="I14" s="100">
        <v>92551</v>
      </c>
      <c r="J14" s="100">
        <v>1073295</v>
      </c>
      <c r="K14" s="319">
        <f t="shared" si="0"/>
        <v>3333345</v>
      </c>
      <c r="L14" s="41"/>
      <c r="M14" s="41"/>
      <c r="N14" s="41"/>
      <c r="O14" s="5"/>
      <c r="P14" s="5"/>
    </row>
    <row r="15" spans="1:16" s="7" customFormat="1" ht="45" customHeight="1" thickBot="1" thickTop="1">
      <c r="A15" s="381" t="s">
        <v>390</v>
      </c>
      <c r="B15" s="316">
        <f aca="true" t="shared" si="1" ref="B15:J15">SUM(B8:B14)</f>
        <v>352642</v>
      </c>
      <c r="C15" s="317">
        <f t="shared" si="1"/>
        <v>963138</v>
      </c>
      <c r="D15" s="317">
        <f t="shared" si="1"/>
        <v>1156913</v>
      </c>
      <c r="E15" s="317">
        <f t="shared" si="1"/>
        <v>713739</v>
      </c>
      <c r="F15" s="318">
        <f t="shared" si="1"/>
        <v>960184</v>
      </c>
      <c r="G15" s="318">
        <f t="shared" si="1"/>
        <v>2789933</v>
      </c>
      <c r="H15" s="318">
        <f t="shared" si="1"/>
        <v>439164</v>
      </c>
      <c r="I15" s="318">
        <f t="shared" si="1"/>
        <v>202153</v>
      </c>
      <c r="J15" s="318">
        <f t="shared" si="1"/>
        <v>2357668</v>
      </c>
      <c r="K15" s="360">
        <f>SUM(K8:K14)</f>
        <v>9935534</v>
      </c>
      <c r="L15" s="41"/>
      <c r="M15" s="41"/>
      <c r="N15" s="41"/>
      <c r="O15" s="5"/>
      <c r="P15" s="5"/>
    </row>
    <row r="16" spans="1:16" s="7" customFormat="1" ht="44.25" customHeight="1" thickTop="1">
      <c r="A16" s="407" t="s">
        <v>158</v>
      </c>
      <c r="B16" s="551">
        <v>44.3</v>
      </c>
      <c r="C16" s="554">
        <v>42.3</v>
      </c>
      <c r="D16" s="554">
        <v>39.1</v>
      </c>
      <c r="E16" s="554">
        <v>41.2</v>
      </c>
      <c r="F16" s="554">
        <v>57.8</v>
      </c>
      <c r="G16" s="554">
        <v>51.6</v>
      </c>
      <c r="H16" s="554">
        <v>52.1</v>
      </c>
      <c r="I16" s="554">
        <v>55.4</v>
      </c>
      <c r="J16" s="557">
        <v>54</v>
      </c>
      <c r="K16" s="560">
        <v>49.5</v>
      </c>
      <c r="L16" s="41"/>
      <c r="M16" s="41"/>
      <c r="N16" s="41"/>
      <c r="O16" s="5"/>
      <c r="P16" s="5"/>
    </row>
    <row r="17" spans="1:16" s="7" customFormat="1" ht="21.75" customHeight="1">
      <c r="A17" s="408" t="s">
        <v>332</v>
      </c>
      <c r="B17" s="552"/>
      <c r="C17" s="555"/>
      <c r="D17" s="555"/>
      <c r="E17" s="555"/>
      <c r="F17" s="555"/>
      <c r="G17" s="555"/>
      <c r="H17" s="555"/>
      <c r="I17" s="555"/>
      <c r="J17" s="558"/>
      <c r="K17" s="561"/>
      <c r="L17" s="41"/>
      <c r="M17" s="41"/>
      <c r="N17" s="41"/>
      <c r="O17" s="5"/>
      <c r="P17" s="5"/>
    </row>
    <row r="18" spans="1:16" ht="21.75" customHeight="1" thickBot="1">
      <c r="A18" s="409" t="s">
        <v>333</v>
      </c>
      <c r="B18" s="553"/>
      <c r="C18" s="556"/>
      <c r="D18" s="556"/>
      <c r="E18" s="556"/>
      <c r="F18" s="556"/>
      <c r="G18" s="556"/>
      <c r="H18" s="556"/>
      <c r="I18" s="556"/>
      <c r="J18" s="559"/>
      <c r="K18" s="562"/>
      <c r="L18" s="45"/>
      <c r="M18" s="45"/>
      <c r="N18" s="45"/>
      <c r="O18" s="44"/>
      <c r="P18" s="44"/>
    </row>
    <row r="19" spans="1:16" ht="34.5" customHeight="1" thickTop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4"/>
      <c r="P19" s="44"/>
    </row>
    <row r="20" spans="1:16" ht="34.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4"/>
      <c r="P20" s="44"/>
    </row>
    <row r="21" spans="1:16" ht="34.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4"/>
      <c r="P21" s="44"/>
    </row>
    <row r="22" spans="1:16" ht="34.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4"/>
      <c r="P22" s="44"/>
    </row>
    <row r="23" spans="1:16" ht="34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4"/>
      <c r="P23" s="44"/>
    </row>
    <row r="24" spans="1:16" ht="34.5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4"/>
      <c r="P24" s="44"/>
    </row>
    <row r="25" spans="1:16" ht="34.5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4"/>
      <c r="P25" s="44"/>
    </row>
    <row r="26" spans="1:16" ht="30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4"/>
      <c r="P26" s="44"/>
    </row>
  </sheetData>
  <sheetProtection/>
  <mergeCells count="13">
    <mergeCell ref="G16:G18"/>
    <mergeCell ref="H16:H18"/>
    <mergeCell ref="I16:I18"/>
    <mergeCell ref="A2:K2"/>
    <mergeCell ref="A3:K3"/>
    <mergeCell ref="A4:K4"/>
    <mergeCell ref="B16:B18"/>
    <mergeCell ref="C16:C18"/>
    <mergeCell ref="D16:D18"/>
    <mergeCell ref="E16:E18"/>
    <mergeCell ref="J16:J18"/>
    <mergeCell ref="K16:K18"/>
    <mergeCell ref="F16:F18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  <ignoredErrors>
    <ignoredError sqref="A8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6"/>
  <sheetViews>
    <sheetView rightToLeft="1" zoomScale="50" zoomScaleNormal="50" zoomScalePageLayoutView="0" workbookViewId="0" topLeftCell="A1">
      <selection activeCell="M8" sqref="M8"/>
    </sheetView>
  </sheetViews>
  <sheetFormatPr defaultColWidth="15.7109375" defaultRowHeight="30" customHeight="1"/>
  <cols>
    <col min="1" max="1" width="24.7109375" style="17" customWidth="1"/>
    <col min="2" max="9" width="16.7109375" style="17" customWidth="1"/>
    <col min="10" max="10" width="19.00390625" style="17" customWidth="1"/>
    <col min="11" max="11" width="24.7109375" style="17" customWidth="1"/>
    <col min="12" max="12" width="17.7109375" style="17" customWidth="1"/>
    <col min="13" max="16384" width="15.7109375" style="17" customWidth="1"/>
  </cols>
  <sheetData>
    <row r="1" spans="1:14" s="4" customFormat="1" ht="30" customHeight="1">
      <c r="A1" s="1" t="s">
        <v>151</v>
      </c>
      <c r="B1" s="1"/>
      <c r="C1" s="1"/>
      <c r="D1" s="1"/>
      <c r="E1" s="1"/>
      <c r="F1" s="1"/>
      <c r="G1" s="1"/>
      <c r="H1" s="1"/>
      <c r="I1" s="1"/>
      <c r="J1" s="1"/>
      <c r="K1" s="2" t="s">
        <v>377</v>
      </c>
      <c r="L1" s="20"/>
      <c r="M1" s="20"/>
      <c r="N1" s="20"/>
    </row>
    <row r="2" spans="1:12" s="5" customFormat="1" ht="30" customHeight="1">
      <c r="A2" s="546" t="s">
        <v>271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73"/>
    </row>
    <row r="3" spans="1:16" s="6" customFormat="1" ht="30" customHeight="1">
      <c r="A3" s="533" t="s">
        <v>432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22"/>
      <c r="M3" s="5"/>
      <c r="N3" s="5"/>
      <c r="O3" s="5"/>
      <c r="P3" s="5"/>
    </row>
    <row r="4" spans="1:16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"/>
      <c r="M4" s="5"/>
      <c r="N4" s="5"/>
      <c r="O4" s="5"/>
      <c r="P4" s="5"/>
    </row>
    <row r="5" spans="1:16" s="7" customFormat="1" ht="90.75" customHeight="1" thickTop="1">
      <c r="A5" s="401" t="s">
        <v>152</v>
      </c>
      <c r="B5" s="362" t="s">
        <v>119</v>
      </c>
      <c r="C5" s="363" t="s">
        <v>339</v>
      </c>
      <c r="D5" s="363" t="s">
        <v>338</v>
      </c>
      <c r="E5" s="363" t="s">
        <v>120</v>
      </c>
      <c r="F5" s="363" t="s">
        <v>121</v>
      </c>
      <c r="G5" s="363" t="s">
        <v>122</v>
      </c>
      <c r="H5" s="363" t="s">
        <v>306</v>
      </c>
      <c r="I5" s="363" t="s">
        <v>123</v>
      </c>
      <c r="J5" s="386" t="s">
        <v>124</v>
      </c>
      <c r="K5" s="364" t="s">
        <v>83</v>
      </c>
      <c r="L5" s="5"/>
      <c r="M5" s="5"/>
      <c r="N5" s="5"/>
      <c r="O5" s="5"/>
      <c r="P5" s="5"/>
    </row>
    <row r="6" spans="1:16" s="7" customFormat="1" ht="84.75" customHeight="1" thickBot="1">
      <c r="A6" s="402" t="s">
        <v>153</v>
      </c>
      <c r="B6" s="366" t="s">
        <v>125</v>
      </c>
      <c r="C6" s="367" t="s">
        <v>330</v>
      </c>
      <c r="D6" s="367" t="s">
        <v>331</v>
      </c>
      <c r="E6" s="368" t="s">
        <v>309</v>
      </c>
      <c r="F6" s="368" t="s">
        <v>310</v>
      </c>
      <c r="G6" s="368" t="s">
        <v>311</v>
      </c>
      <c r="H6" s="367" t="s">
        <v>126</v>
      </c>
      <c r="I6" s="367" t="s">
        <v>127</v>
      </c>
      <c r="J6" s="387" t="s">
        <v>128</v>
      </c>
      <c r="K6" s="369" t="s">
        <v>7</v>
      </c>
      <c r="L6" s="5"/>
      <c r="M6" s="5"/>
      <c r="N6" s="5"/>
      <c r="O6" s="5"/>
      <c r="P6" s="5"/>
    </row>
    <row r="7" spans="1:16" s="7" customFormat="1" ht="24" customHeight="1" hidden="1">
      <c r="A7" s="74"/>
      <c r="B7" s="36"/>
      <c r="C7" s="37"/>
      <c r="D7" s="38"/>
      <c r="E7" s="36"/>
      <c r="F7" s="39"/>
      <c r="G7" s="39"/>
      <c r="H7" s="39"/>
      <c r="I7" s="39"/>
      <c r="J7" s="39"/>
      <c r="K7" s="93"/>
      <c r="L7" s="5"/>
      <c r="M7" s="5"/>
      <c r="N7" s="5"/>
      <c r="O7" s="5"/>
      <c r="P7" s="5"/>
    </row>
    <row r="8" spans="1:16" s="7" customFormat="1" ht="34.5" customHeight="1" thickTop="1">
      <c r="A8" s="403" t="s">
        <v>154</v>
      </c>
      <c r="B8" s="24">
        <v>889</v>
      </c>
      <c r="C8" s="40">
        <v>1876</v>
      </c>
      <c r="D8" s="40">
        <v>1262</v>
      </c>
      <c r="E8" s="40">
        <v>3557</v>
      </c>
      <c r="F8" s="25">
        <v>4048</v>
      </c>
      <c r="G8" s="25">
        <v>12331</v>
      </c>
      <c r="H8" s="25">
        <v>899</v>
      </c>
      <c r="I8" s="25">
        <v>989</v>
      </c>
      <c r="J8" s="25">
        <v>5676</v>
      </c>
      <c r="K8" s="346">
        <f>SUM(B8:J8)</f>
        <v>31527</v>
      </c>
      <c r="L8" s="41"/>
      <c r="M8" s="41"/>
      <c r="N8" s="41"/>
      <c r="O8" s="5"/>
      <c r="P8" s="5"/>
    </row>
    <row r="9" spans="1:16" s="7" customFormat="1" ht="34.5" customHeight="1">
      <c r="A9" s="404" t="s">
        <v>155</v>
      </c>
      <c r="B9" s="27">
        <v>7698</v>
      </c>
      <c r="C9" s="42">
        <v>17674</v>
      </c>
      <c r="D9" s="42">
        <v>22389</v>
      </c>
      <c r="E9" s="42">
        <v>8217</v>
      </c>
      <c r="F9" s="28">
        <v>29620</v>
      </c>
      <c r="G9" s="28">
        <v>51240</v>
      </c>
      <c r="H9" s="28">
        <v>41334</v>
      </c>
      <c r="I9" s="28">
        <v>1828</v>
      </c>
      <c r="J9" s="28">
        <v>55631</v>
      </c>
      <c r="K9" s="314">
        <f aca="true" t="shared" si="0" ref="K9:K14">SUM(B9:J9)</f>
        <v>235631</v>
      </c>
      <c r="L9" s="41"/>
      <c r="M9" s="41"/>
      <c r="N9" s="41"/>
      <c r="O9" s="5"/>
      <c r="P9" s="5"/>
    </row>
    <row r="10" spans="1:16" s="7" customFormat="1" ht="34.5" customHeight="1">
      <c r="A10" s="405" t="s">
        <v>43</v>
      </c>
      <c r="B10" s="27">
        <v>13903</v>
      </c>
      <c r="C10" s="42">
        <v>45010</v>
      </c>
      <c r="D10" s="42">
        <v>106454</v>
      </c>
      <c r="E10" s="42">
        <v>32702</v>
      </c>
      <c r="F10" s="28">
        <v>16407</v>
      </c>
      <c r="G10" s="28">
        <v>97741</v>
      </c>
      <c r="H10" s="28">
        <v>19717</v>
      </c>
      <c r="I10" s="28">
        <v>1190</v>
      </c>
      <c r="J10" s="28">
        <v>35064</v>
      </c>
      <c r="K10" s="314">
        <f t="shared" si="0"/>
        <v>368188</v>
      </c>
      <c r="L10" s="41"/>
      <c r="M10" s="41"/>
      <c r="N10" s="41"/>
      <c r="O10" s="5"/>
      <c r="P10" s="5"/>
    </row>
    <row r="11" spans="1:16" s="7" customFormat="1" ht="34.5" customHeight="1">
      <c r="A11" s="405" t="s">
        <v>44</v>
      </c>
      <c r="B11" s="27">
        <v>45747</v>
      </c>
      <c r="C11" s="42">
        <v>139212</v>
      </c>
      <c r="D11" s="42">
        <v>217925</v>
      </c>
      <c r="E11" s="42">
        <v>212290</v>
      </c>
      <c r="F11" s="28">
        <v>32601</v>
      </c>
      <c r="G11" s="28">
        <v>479552</v>
      </c>
      <c r="H11" s="28">
        <v>46417</v>
      </c>
      <c r="I11" s="28">
        <v>2308</v>
      </c>
      <c r="J11" s="28">
        <v>102778</v>
      </c>
      <c r="K11" s="314">
        <f t="shared" si="0"/>
        <v>1278830</v>
      </c>
      <c r="L11" s="41"/>
      <c r="M11" s="41"/>
      <c r="N11" s="41"/>
      <c r="O11" s="5"/>
      <c r="P11" s="5"/>
    </row>
    <row r="12" spans="1:16" s="7" customFormat="1" ht="34.5" customHeight="1">
      <c r="A12" s="405" t="s">
        <v>45</v>
      </c>
      <c r="B12" s="27">
        <v>95616</v>
      </c>
      <c r="C12" s="42">
        <v>226901</v>
      </c>
      <c r="D12" s="42">
        <v>185762</v>
      </c>
      <c r="E12" s="42">
        <v>192655</v>
      </c>
      <c r="F12" s="28">
        <v>75909</v>
      </c>
      <c r="G12" s="28">
        <v>481292</v>
      </c>
      <c r="H12" s="28">
        <v>33044</v>
      </c>
      <c r="I12" s="28">
        <v>15423</v>
      </c>
      <c r="J12" s="28">
        <v>190384</v>
      </c>
      <c r="K12" s="314">
        <f t="shared" si="0"/>
        <v>1496986</v>
      </c>
      <c r="L12" s="41"/>
      <c r="M12" s="41"/>
      <c r="N12" s="41"/>
      <c r="O12" s="5"/>
      <c r="P12" s="5"/>
    </row>
    <row r="13" spans="1:16" s="7" customFormat="1" ht="34.5" customHeight="1">
      <c r="A13" s="405" t="s">
        <v>156</v>
      </c>
      <c r="B13" s="27">
        <v>114185</v>
      </c>
      <c r="C13" s="42">
        <v>280992</v>
      </c>
      <c r="D13" s="42">
        <v>183626</v>
      </c>
      <c r="E13" s="42">
        <v>142307</v>
      </c>
      <c r="F13" s="28">
        <v>253875</v>
      </c>
      <c r="G13" s="28">
        <v>388774</v>
      </c>
      <c r="H13" s="28">
        <v>80470</v>
      </c>
      <c r="I13" s="28">
        <v>79615</v>
      </c>
      <c r="J13" s="28">
        <v>889104</v>
      </c>
      <c r="K13" s="314">
        <f t="shared" si="0"/>
        <v>2412948</v>
      </c>
      <c r="L13" s="41"/>
      <c r="M13" s="41"/>
      <c r="N13" s="41"/>
      <c r="O13" s="5"/>
      <c r="P13" s="5"/>
    </row>
    <row r="14" spans="1:16" s="7" customFormat="1" ht="34.5" customHeight="1" thickBot="1">
      <c r="A14" s="406" t="s">
        <v>157</v>
      </c>
      <c r="B14" s="98">
        <v>47822</v>
      </c>
      <c r="C14" s="99">
        <v>81410</v>
      </c>
      <c r="D14" s="99">
        <v>71965</v>
      </c>
      <c r="E14" s="99">
        <v>57409</v>
      </c>
      <c r="F14" s="100">
        <v>534758</v>
      </c>
      <c r="G14" s="100">
        <v>644029</v>
      </c>
      <c r="H14" s="100">
        <v>214766</v>
      </c>
      <c r="I14" s="100">
        <v>91839</v>
      </c>
      <c r="J14" s="100">
        <v>1065332</v>
      </c>
      <c r="K14" s="319">
        <f t="shared" si="0"/>
        <v>2809330</v>
      </c>
      <c r="L14" s="41"/>
      <c r="M14" s="41"/>
      <c r="N14" s="41"/>
      <c r="O14" s="5"/>
      <c r="P14" s="5"/>
    </row>
    <row r="15" spans="1:16" s="7" customFormat="1" ht="45" customHeight="1" thickBot="1" thickTop="1">
      <c r="A15" s="381" t="s">
        <v>391</v>
      </c>
      <c r="B15" s="316">
        <f aca="true" t="shared" si="1" ref="B15:J15">SUM(B8:B14)</f>
        <v>325860</v>
      </c>
      <c r="C15" s="317">
        <f t="shared" si="1"/>
        <v>793075</v>
      </c>
      <c r="D15" s="317">
        <f t="shared" si="1"/>
        <v>789383</v>
      </c>
      <c r="E15" s="317">
        <f t="shared" si="1"/>
        <v>649137</v>
      </c>
      <c r="F15" s="318">
        <f t="shared" si="1"/>
        <v>947218</v>
      </c>
      <c r="G15" s="318">
        <f t="shared" si="1"/>
        <v>2154959</v>
      </c>
      <c r="H15" s="318">
        <f t="shared" si="1"/>
        <v>436647</v>
      </c>
      <c r="I15" s="318">
        <f t="shared" si="1"/>
        <v>193192</v>
      </c>
      <c r="J15" s="318">
        <f t="shared" si="1"/>
        <v>2343969</v>
      </c>
      <c r="K15" s="360">
        <f>SUM(K8:K14)</f>
        <v>8633440</v>
      </c>
      <c r="L15" s="41"/>
      <c r="M15" s="41"/>
      <c r="N15" s="41"/>
      <c r="O15" s="5"/>
      <c r="P15" s="5"/>
    </row>
    <row r="16" spans="1:16" s="7" customFormat="1" ht="44.25" customHeight="1" thickTop="1">
      <c r="A16" s="407" t="s">
        <v>158</v>
      </c>
      <c r="B16" s="551">
        <v>44.9</v>
      </c>
      <c r="C16" s="554">
        <v>43.5</v>
      </c>
      <c r="D16" s="554">
        <v>41</v>
      </c>
      <c r="E16" s="554">
        <v>41.6</v>
      </c>
      <c r="F16" s="554">
        <v>57.9</v>
      </c>
      <c r="G16" s="554">
        <v>48.2</v>
      </c>
      <c r="H16" s="554">
        <v>52.1</v>
      </c>
      <c r="I16" s="554">
        <v>56.1</v>
      </c>
      <c r="J16" s="557">
        <v>53.9</v>
      </c>
      <c r="K16" s="560">
        <v>49.5</v>
      </c>
      <c r="L16" s="41"/>
      <c r="M16" s="41"/>
      <c r="N16" s="41"/>
      <c r="O16" s="5"/>
      <c r="P16" s="5"/>
    </row>
    <row r="17" spans="1:16" s="7" customFormat="1" ht="21.75" customHeight="1">
      <c r="A17" s="408" t="s">
        <v>332</v>
      </c>
      <c r="B17" s="552"/>
      <c r="C17" s="555"/>
      <c r="D17" s="555"/>
      <c r="E17" s="555"/>
      <c r="F17" s="555"/>
      <c r="G17" s="555"/>
      <c r="H17" s="555"/>
      <c r="I17" s="555"/>
      <c r="J17" s="558"/>
      <c r="K17" s="561"/>
      <c r="L17" s="41"/>
      <c r="M17" s="41"/>
      <c r="N17" s="41"/>
      <c r="O17" s="5"/>
      <c r="P17" s="5"/>
    </row>
    <row r="18" spans="1:16" ht="21.75" customHeight="1" thickBot="1">
      <c r="A18" s="409" t="s">
        <v>333</v>
      </c>
      <c r="B18" s="553"/>
      <c r="C18" s="556"/>
      <c r="D18" s="556"/>
      <c r="E18" s="556"/>
      <c r="F18" s="556"/>
      <c r="G18" s="556"/>
      <c r="H18" s="556"/>
      <c r="I18" s="556"/>
      <c r="J18" s="559"/>
      <c r="K18" s="562"/>
      <c r="L18" s="45"/>
      <c r="M18" s="45"/>
      <c r="N18" s="45"/>
      <c r="O18" s="44"/>
      <c r="P18" s="44"/>
    </row>
    <row r="19" spans="1:16" ht="34.5" customHeight="1" thickTop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4"/>
      <c r="P19" s="44"/>
    </row>
    <row r="20" spans="1:16" ht="34.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4"/>
      <c r="P20" s="44"/>
    </row>
    <row r="21" spans="1:16" ht="34.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4"/>
      <c r="P21" s="44"/>
    </row>
    <row r="22" spans="1:16" ht="34.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4"/>
      <c r="P22" s="44"/>
    </row>
    <row r="23" spans="1:16" ht="34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4"/>
      <c r="P23" s="44"/>
    </row>
    <row r="24" spans="1:16" ht="34.5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4"/>
      <c r="P24" s="44"/>
    </row>
    <row r="25" spans="1:16" ht="34.5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4"/>
      <c r="P25" s="44"/>
    </row>
    <row r="26" spans="1:16" ht="30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4"/>
      <c r="P26" s="44"/>
    </row>
  </sheetData>
  <sheetProtection/>
  <mergeCells count="13">
    <mergeCell ref="G16:G18"/>
    <mergeCell ref="H16:H18"/>
    <mergeCell ref="I16:I18"/>
    <mergeCell ref="J16:J18"/>
    <mergeCell ref="K16:K18"/>
    <mergeCell ref="C16:C18"/>
    <mergeCell ref="A2:K2"/>
    <mergeCell ref="A3:K3"/>
    <mergeCell ref="A4:K4"/>
    <mergeCell ref="B16:B18"/>
    <mergeCell ref="D16:D18"/>
    <mergeCell ref="E16:E18"/>
    <mergeCell ref="F16:F18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7"/>
  <sheetViews>
    <sheetView rightToLeft="1" zoomScale="40" zoomScaleNormal="40" zoomScaleSheetLayoutView="50" zoomScalePageLayoutView="0" workbookViewId="0" topLeftCell="A1">
      <selection activeCell="M8" sqref="M8"/>
    </sheetView>
  </sheetViews>
  <sheetFormatPr defaultColWidth="15.7109375" defaultRowHeight="30" customHeight="1"/>
  <cols>
    <col min="1" max="1" width="35.7109375" style="17" customWidth="1"/>
    <col min="2" max="2" width="15.8515625" style="17" bestFit="1" customWidth="1"/>
    <col min="3" max="3" width="15.8515625" style="17" customWidth="1"/>
    <col min="4" max="5" width="13.28125" style="17" customWidth="1"/>
    <col min="6" max="6" width="18.140625" style="17" bestFit="1" customWidth="1"/>
    <col min="7" max="14" width="13.28125" style="17" customWidth="1"/>
    <col min="15" max="15" width="17.28125" style="17" bestFit="1" customWidth="1"/>
    <col min="16" max="16" width="36.7109375" style="17" customWidth="1"/>
    <col min="17" max="16384" width="15.7109375" style="17" customWidth="1"/>
  </cols>
  <sheetData>
    <row r="1" spans="1:19" s="4" customFormat="1" ht="30" customHeight="1">
      <c r="A1" s="1" t="s">
        <v>369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370</v>
      </c>
      <c r="Q1" s="35"/>
      <c r="R1" s="20"/>
      <c r="S1" s="20"/>
    </row>
    <row r="2" spans="1:16" s="5" customFormat="1" ht="30" customHeight="1">
      <c r="A2" s="567" t="s">
        <v>393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8"/>
      <c r="M2" s="568"/>
      <c r="N2" s="568"/>
      <c r="O2" s="568"/>
      <c r="P2" s="568"/>
    </row>
    <row r="3" spans="1:19" s="6" customFormat="1" ht="30" customHeight="1">
      <c r="A3" s="569" t="s">
        <v>433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"/>
      <c r="R3" s="5"/>
      <c r="S3" s="5"/>
    </row>
    <row r="4" spans="1:19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"/>
      <c r="R4" s="5"/>
      <c r="S4" s="5"/>
    </row>
    <row r="5" spans="1:19" s="7" customFormat="1" ht="42" customHeight="1" thickTop="1">
      <c r="A5" s="563" t="s">
        <v>159</v>
      </c>
      <c r="B5" s="410" t="s">
        <v>8</v>
      </c>
      <c r="C5" s="411" t="s">
        <v>10</v>
      </c>
      <c r="D5" s="411" t="s">
        <v>12</v>
      </c>
      <c r="E5" s="411" t="s">
        <v>14</v>
      </c>
      <c r="F5" s="411" t="s">
        <v>160</v>
      </c>
      <c r="G5" s="411" t="s">
        <v>161</v>
      </c>
      <c r="H5" s="411" t="s">
        <v>20</v>
      </c>
      <c r="I5" s="411" t="s">
        <v>22</v>
      </c>
      <c r="J5" s="411" t="s">
        <v>24</v>
      </c>
      <c r="K5" s="411" t="s">
        <v>162</v>
      </c>
      <c r="L5" s="411" t="s">
        <v>28</v>
      </c>
      <c r="M5" s="411" t="s">
        <v>163</v>
      </c>
      <c r="N5" s="412" t="s">
        <v>32</v>
      </c>
      <c r="O5" s="413" t="s">
        <v>91</v>
      </c>
      <c r="P5" s="565" t="s">
        <v>164</v>
      </c>
      <c r="Q5" s="5"/>
      <c r="R5" s="5"/>
      <c r="S5" s="5"/>
    </row>
    <row r="6" spans="1:19" s="7" customFormat="1" ht="42" customHeight="1" thickBot="1">
      <c r="A6" s="564"/>
      <c r="B6" s="414" t="s">
        <v>9</v>
      </c>
      <c r="C6" s="415" t="s">
        <v>11</v>
      </c>
      <c r="D6" s="415" t="s">
        <v>13</v>
      </c>
      <c r="E6" s="415" t="s">
        <v>15</v>
      </c>
      <c r="F6" s="415" t="s">
        <v>17</v>
      </c>
      <c r="G6" s="415" t="s">
        <v>19</v>
      </c>
      <c r="H6" s="415" t="s">
        <v>21</v>
      </c>
      <c r="I6" s="415" t="s">
        <v>23</v>
      </c>
      <c r="J6" s="415" t="s">
        <v>165</v>
      </c>
      <c r="K6" s="415" t="s">
        <v>27</v>
      </c>
      <c r="L6" s="415" t="s">
        <v>29</v>
      </c>
      <c r="M6" s="416" t="s">
        <v>31</v>
      </c>
      <c r="N6" s="417" t="s">
        <v>33</v>
      </c>
      <c r="O6" s="418" t="s">
        <v>7</v>
      </c>
      <c r="P6" s="566"/>
      <c r="Q6" s="5"/>
      <c r="R6" s="5"/>
      <c r="S6" s="5"/>
    </row>
    <row r="7" spans="1:19" s="7" customFormat="1" ht="24" customHeight="1" hidden="1">
      <c r="A7" s="74"/>
      <c r="B7" s="36"/>
      <c r="C7" s="37"/>
      <c r="D7" s="38"/>
      <c r="E7" s="36"/>
      <c r="F7" s="39"/>
      <c r="G7" s="39"/>
      <c r="H7" s="39"/>
      <c r="I7" s="39"/>
      <c r="J7" s="39"/>
      <c r="K7" s="39"/>
      <c r="L7" s="39"/>
      <c r="M7" s="39"/>
      <c r="N7" s="39"/>
      <c r="O7" s="93"/>
      <c r="P7" s="150"/>
      <c r="Q7" s="5"/>
      <c r="R7" s="5"/>
      <c r="S7" s="5"/>
    </row>
    <row r="8" spans="1:19" s="7" customFormat="1" ht="39.75" customHeight="1" thickTop="1">
      <c r="A8" s="419" t="s">
        <v>166</v>
      </c>
      <c r="B8" s="84">
        <v>148905</v>
      </c>
      <c r="C8" s="84">
        <v>74098</v>
      </c>
      <c r="D8" s="84">
        <v>14486</v>
      </c>
      <c r="E8" s="84">
        <v>20001</v>
      </c>
      <c r="F8" s="84">
        <v>37134</v>
      </c>
      <c r="G8" s="84">
        <v>20273</v>
      </c>
      <c r="H8" s="84">
        <v>25505</v>
      </c>
      <c r="I8" s="84">
        <v>26400</v>
      </c>
      <c r="J8" s="84">
        <v>2700</v>
      </c>
      <c r="K8" s="84">
        <v>35599</v>
      </c>
      <c r="L8" s="84">
        <v>9101</v>
      </c>
      <c r="M8" s="84">
        <v>3428</v>
      </c>
      <c r="N8" s="14">
        <v>10921</v>
      </c>
      <c r="O8" s="314">
        <f>SUM(B8:N8)</f>
        <v>428551</v>
      </c>
      <c r="P8" s="423" t="s">
        <v>167</v>
      </c>
      <c r="Q8" s="41"/>
      <c r="R8" s="41"/>
      <c r="S8" s="5"/>
    </row>
    <row r="9" spans="1:19" s="7" customFormat="1" ht="34.5" customHeight="1">
      <c r="A9" s="420" t="s">
        <v>168</v>
      </c>
      <c r="B9" s="15">
        <v>27388</v>
      </c>
      <c r="C9" s="84">
        <v>9506</v>
      </c>
      <c r="D9" s="84">
        <v>5685</v>
      </c>
      <c r="E9" s="84">
        <v>399</v>
      </c>
      <c r="F9" s="84">
        <v>74039</v>
      </c>
      <c r="G9" s="84">
        <v>0</v>
      </c>
      <c r="H9" s="84">
        <v>6776</v>
      </c>
      <c r="I9" s="84">
        <v>121</v>
      </c>
      <c r="J9" s="84">
        <v>658</v>
      </c>
      <c r="K9" s="84">
        <v>0</v>
      </c>
      <c r="L9" s="84">
        <v>168</v>
      </c>
      <c r="M9" s="84">
        <v>0</v>
      </c>
      <c r="N9" s="14">
        <v>143</v>
      </c>
      <c r="O9" s="314">
        <f aca="true" t="shared" si="0" ref="O9:O23">SUM(B9:N9)</f>
        <v>124883</v>
      </c>
      <c r="P9" s="424" t="s">
        <v>169</v>
      </c>
      <c r="Q9" s="41"/>
      <c r="R9" s="41"/>
      <c r="S9" s="5"/>
    </row>
    <row r="10" spans="1:19" s="7" customFormat="1" ht="34.5" customHeight="1">
      <c r="A10" s="420" t="s">
        <v>170</v>
      </c>
      <c r="B10" s="15">
        <v>257743</v>
      </c>
      <c r="C10" s="84">
        <v>153919</v>
      </c>
      <c r="D10" s="84">
        <v>33333</v>
      </c>
      <c r="E10" s="84">
        <v>33174</v>
      </c>
      <c r="F10" s="84">
        <v>157107</v>
      </c>
      <c r="G10" s="84">
        <v>17971</v>
      </c>
      <c r="H10" s="84">
        <v>5549</v>
      </c>
      <c r="I10" s="84">
        <v>6007</v>
      </c>
      <c r="J10" s="84">
        <v>8546</v>
      </c>
      <c r="K10" s="84">
        <v>14408</v>
      </c>
      <c r="L10" s="84">
        <v>10592</v>
      </c>
      <c r="M10" s="84">
        <v>2927</v>
      </c>
      <c r="N10" s="14">
        <v>3155</v>
      </c>
      <c r="O10" s="314">
        <f t="shared" si="0"/>
        <v>704431</v>
      </c>
      <c r="P10" s="424" t="s">
        <v>171</v>
      </c>
      <c r="Q10" s="41"/>
      <c r="R10" s="41"/>
      <c r="S10" s="5"/>
    </row>
    <row r="11" spans="1:19" s="7" customFormat="1" ht="34.5" customHeight="1">
      <c r="A11" s="420" t="s">
        <v>172</v>
      </c>
      <c r="B11" s="15">
        <v>28035</v>
      </c>
      <c r="C11" s="84">
        <v>23364</v>
      </c>
      <c r="D11" s="84">
        <v>9796</v>
      </c>
      <c r="E11" s="84">
        <v>6743</v>
      </c>
      <c r="F11" s="84">
        <v>22615</v>
      </c>
      <c r="G11" s="84">
        <v>6806</v>
      </c>
      <c r="H11" s="84">
        <v>5525</v>
      </c>
      <c r="I11" s="84">
        <v>439</v>
      </c>
      <c r="J11" s="84">
        <v>1514</v>
      </c>
      <c r="K11" s="84">
        <v>1170</v>
      </c>
      <c r="L11" s="84">
        <v>3569</v>
      </c>
      <c r="M11" s="84">
        <v>1152</v>
      </c>
      <c r="N11" s="14">
        <v>1164</v>
      </c>
      <c r="O11" s="314">
        <f t="shared" si="0"/>
        <v>111892</v>
      </c>
      <c r="P11" s="424" t="s">
        <v>173</v>
      </c>
      <c r="Q11" s="41"/>
      <c r="R11" s="41"/>
      <c r="S11" s="5"/>
    </row>
    <row r="12" spans="1:19" s="7" customFormat="1" ht="34.5" customHeight="1">
      <c r="A12" s="420" t="s">
        <v>174</v>
      </c>
      <c r="B12" s="15">
        <v>339483</v>
      </c>
      <c r="C12" s="84">
        <v>313348</v>
      </c>
      <c r="D12" s="84">
        <v>103986</v>
      </c>
      <c r="E12" s="84">
        <v>60918</v>
      </c>
      <c r="F12" s="84">
        <v>269333</v>
      </c>
      <c r="G12" s="84">
        <v>78595</v>
      </c>
      <c r="H12" s="84">
        <v>15220</v>
      </c>
      <c r="I12" s="84">
        <v>13404</v>
      </c>
      <c r="J12" s="84">
        <v>7206</v>
      </c>
      <c r="K12" s="84">
        <v>32634</v>
      </c>
      <c r="L12" s="84">
        <v>15674</v>
      </c>
      <c r="M12" s="84">
        <v>13278</v>
      </c>
      <c r="N12" s="14">
        <v>30668</v>
      </c>
      <c r="O12" s="314">
        <f t="shared" si="0"/>
        <v>1293747</v>
      </c>
      <c r="P12" s="424" t="s">
        <v>175</v>
      </c>
      <c r="Q12" s="41"/>
      <c r="R12" s="41"/>
      <c r="S12" s="5"/>
    </row>
    <row r="13" spans="1:19" s="7" customFormat="1" ht="34.5" customHeight="1">
      <c r="A13" s="420" t="s">
        <v>176</v>
      </c>
      <c r="B13" s="15">
        <v>439289</v>
      </c>
      <c r="C13" s="84">
        <v>538003</v>
      </c>
      <c r="D13" s="84">
        <v>75294</v>
      </c>
      <c r="E13" s="84">
        <v>71579</v>
      </c>
      <c r="F13" s="84">
        <v>353109</v>
      </c>
      <c r="G13" s="84">
        <v>85634</v>
      </c>
      <c r="H13" s="84">
        <v>26348</v>
      </c>
      <c r="I13" s="84">
        <v>45514</v>
      </c>
      <c r="J13" s="84">
        <v>11891</v>
      </c>
      <c r="K13" s="84">
        <v>71262</v>
      </c>
      <c r="L13" s="84">
        <v>22268</v>
      </c>
      <c r="M13" s="84">
        <v>17695</v>
      </c>
      <c r="N13" s="14">
        <v>15356</v>
      </c>
      <c r="O13" s="314">
        <f t="shared" si="0"/>
        <v>1773242</v>
      </c>
      <c r="P13" s="425" t="s">
        <v>177</v>
      </c>
      <c r="Q13" s="41"/>
      <c r="R13" s="41"/>
      <c r="S13" s="5"/>
    </row>
    <row r="14" spans="1:19" s="7" customFormat="1" ht="34.5" customHeight="1">
      <c r="A14" s="420" t="s">
        <v>178</v>
      </c>
      <c r="B14" s="15">
        <v>66259</v>
      </c>
      <c r="C14" s="84">
        <v>112073</v>
      </c>
      <c r="D14" s="84">
        <v>22702</v>
      </c>
      <c r="E14" s="84">
        <v>9226</v>
      </c>
      <c r="F14" s="84">
        <v>41584</v>
      </c>
      <c r="G14" s="84">
        <v>12589</v>
      </c>
      <c r="H14" s="84">
        <v>7905</v>
      </c>
      <c r="I14" s="84">
        <v>2171</v>
      </c>
      <c r="J14" s="84">
        <v>2047</v>
      </c>
      <c r="K14" s="84">
        <v>8353</v>
      </c>
      <c r="L14" s="84">
        <v>2073</v>
      </c>
      <c r="M14" s="84">
        <v>3551</v>
      </c>
      <c r="N14" s="14">
        <v>4560</v>
      </c>
      <c r="O14" s="314">
        <f t="shared" si="0"/>
        <v>295093</v>
      </c>
      <c r="P14" s="424" t="s">
        <v>179</v>
      </c>
      <c r="Q14" s="41"/>
      <c r="R14" s="41"/>
      <c r="S14" s="5"/>
    </row>
    <row r="15" spans="1:19" s="7" customFormat="1" ht="39.75" customHeight="1">
      <c r="A15" s="420" t="s">
        <v>180</v>
      </c>
      <c r="B15" s="15">
        <v>124782</v>
      </c>
      <c r="C15" s="84">
        <v>186791</v>
      </c>
      <c r="D15" s="84">
        <v>25941</v>
      </c>
      <c r="E15" s="84">
        <v>9153</v>
      </c>
      <c r="F15" s="84">
        <v>57183</v>
      </c>
      <c r="G15" s="84">
        <v>22284</v>
      </c>
      <c r="H15" s="84">
        <v>4534</v>
      </c>
      <c r="I15" s="84">
        <v>4583</v>
      </c>
      <c r="J15" s="84">
        <v>1767</v>
      </c>
      <c r="K15" s="84">
        <v>12133</v>
      </c>
      <c r="L15" s="84">
        <v>4422</v>
      </c>
      <c r="M15" s="84">
        <v>6871</v>
      </c>
      <c r="N15" s="14">
        <v>3544</v>
      </c>
      <c r="O15" s="314">
        <f t="shared" si="0"/>
        <v>463988</v>
      </c>
      <c r="P15" s="425" t="s">
        <v>312</v>
      </c>
      <c r="Q15" s="41"/>
      <c r="R15" s="41"/>
      <c r="S15" s="5"/>
    </row>
    <row r="16" spans="1:19" s="7" customFormat="1" ht="34.5" customHeight="1">
      <c r="A16" s="420" t="s">
        <v>181</v>
      </c>
      <c r="B16" s="15">
        <v>45600</v>
      </c>
      <c r="C16" s="84">
        <v>25068</v>
      </c>
      <c r="D16" s="84">
        <v>1948</v>
      </c>
      <c r="E16" s="84">
        <v>2536</v>
      </c>
      <c r="F16" s="84">
        <v>12679</v>
      </c>
      <c r="G16" s="84">
        <v>5918</v>
      </c>
      <c r="H16" s="84">
        <v>1029</v>
      </c>
      <c r="I16" s="84">
        <v>1148</v>
      </c>
      <c r="J16" s="84">
        <v>140</v>
      </c>
      <c r="K16" s="84">
        <v>304</v>
      </c>
      <c r="L16" s="84">
        <v>1341</v>
      </c>
      <c r="M16" s="84">
        <v>1505</v>
      </c>
      <c r="N16" s="14">
        <v>635</v>
      </c>
      <c r="O16" s="314">
        <f t="shared" si="0"/>
        <v>99851</v>
      </c>
      <c r="P16" s="424" t="s">
        <v>182</v>
      </c>
      <c r="Q16" s="41"/>
      <c r="R16" s="41"/>
      <c r="S16" s="5"/>
    </row>
    <row r="17" spans="1:19" s="7" customFormat="1" ht="39.75" customHeight="1">
      <c r="A17" s="420" t="s">
        <v>183</v>
      </c>
      <c r="B17" s="15">
        <v>103245</v>
      </c>
      <c r="C17" s="84">
        <v>128680</v>
      </c>
      <c r="D17" s="84">
        <v>12275</v>
      </c>
      <c r="E17" s="84">
        <v>11644</v>
      </c>
      <c r="F17" s="84">
        <v>44022</v>
      </c>
      <c r="G17" s="84">
        <v>8024</v>
      </c>
      <c r="H17" s="84">
        <v>3662</v>
      </c>
      <c r="I17" s="84">
        <v>2991</v>
      </c>
      <c r="J17" s="84">
        <v>1893</v>
      </c>
      <c r="K17" s="84">
        <v>5883</v>
      </c>
      <c r="L17" s="84">
        <v>6075</v>
      </c>
      <c r="M17" s="84">
        <v>2993</v>
      </c>
      <c r="N17" s="14">
        <v>1403</v>
      </c>
      <c r="O17" s="314">
        <f t="shared" si="0"/>
        <v>332790</v>
      </c>
      <c r="P17" s="424" t="s">
        <v>184</v>
      </c>
      <c r="Q17" s="41"/>
      <c r="R17" s="41"/>
      <c r="S17" s="5"/>
    </row>
    <row r="18" spans="1:19" s="7" customFormat="1" ht="34.5" customHeight="1">
      <c r="A18" s="420" t="s">
        <v>185</v>
      </c>
      <c r="B18" s="15">
        <v>462306</v>
      </c>
      <c r="C18" s="84">
        <v>325098</v>
      </c>
      <c r="D18" s="84">
        <v>80772</v>
      </c>
      <c r="E18" s="84">
        <v>76409</v>
      </c>
      <c r="F18" s="84">
        <v>178125</v>
      </c>
      <c r="G18" s="84">
        <v>152689</v>
      </c>
      <c r="H18" s="84">
        <v>90258</v>
      </c>
      <c r="I18" s="84">
        <v>38649</v>
      </c>
      <c r="J18" s="84">
        <v>21196</v>
      </c>
      <c r="K18" s="84">
        <v>71646</v>
      </c>
      <c r="L18" s="84">
        <v>36797</v>
      </c>
      <c r="M18" s="84">
        <v>29361</v>
      </c>
      <c r="N18" s="14">
        <v>31960</v>
      </c>
      <c r="O18" s="314">
        <f t="shared" si="0"/>
        <v>1595266</v>
      </c>
      <c r="P18" s="424" t="s">
        <v>186</v>
      </c>
      <c r="Q18" s="41"/>
      <c r="R18" s="41"/>
      <c r="S18" s="5"/>
    </row>
    <row r="19" spans="1:19" s="7" customFormat="1" ht="34.5" customHeight="1">
      <c r="A19" s="420" t="s">
        <v>187</v>
      </c>
      <c r="B19" s="15">
        <v>320075</v>
      </c>
      <c r="C19" s="84">
        <v>256512</v>
      </c>
      <c r="D19" s="84">
        <v>70657</v>
      </c>
      <c r="E19" s="84">
        <v>65056</v>
      </c>
      <c r="F19" s="84">
        <v>131870</v>
      </c>
      <c r="G19" s="84">
        <v>104305</v>
      </c>
      <c r="H19" s="84">
        <v>24046</v>
      </c>
      <c r="I19" s="84">
        <v>33954</v>
      </c>
      <c r="J19" s="84">
        <v>13133</v>
      </c>
      <c r="K19" s="84">
        <v>66577</v>
      </c>
      <c r="L19" s="84">
        <v>19956</v>
      </c>
      <c r="M19" s="84">
        <v>28052</v>
      </c>
      <c r="N19" s="14">
        <v>24283</v>
      </c>
      <c r="O19" s="314">
        <f t="shared" si="0"/>
        <v>1158476</v>
      </c>
      <c r="P19" s="424" t="s">
        <v>188</v>
      </c>
      <c r="Q19" s="41"/>
      <c r="R19" s="41"/>
      <c r="S19" s="5"/>
    </row>
    <row r="20" spans="1:19" s="7" customFormat="1" ht="34.5" customHeight="1">
      <c r="A20" s="420" t="s">
        <v>189</v>
      </c>
      <c r="B20" s="15">
        <v>109949</v>
      </c>
      <c r="C20" s="84">
        <v>87818</v>
      </c>
      <c r="D20" s="84">
        <v>36489</v>
      </c>
      <c r="E20" s="84">
        <v>17288</v>
      </c>
      <c r="F20" s="84">
        <v>73985</v>
      </c>
      <c r="G20" s="84">
        <v>39966</v>
      </c>
      <c r="H20" s="84">
        <v>6876</v>
      </c>
      <c r="I20" s="84">
        <v>9459</v>
      </c>
      <c r="J20" s="84">
        <v>6682</v>
      </c>
      <c r="K20" s="84">
        <v>15522</v>
      </c>
      <c r="L20" s="84">
        <v>7539</v>
      </c>
      <c r="M20" s="84">
        <v>10565</v>
      </c>
      <c r="N20" s="14">
        <v>6935</v>
      </c>
      <c r="O20" s="314">
        <f t="shared" si="0"/>
        <v>429073</v>
      </c>
      <c r="P20" s="425" t="s">
        <v>190</v>
      </c>
      <c r="Q20" s="41"/>
      <c r="R20" s="41"/>
      <c r="S20" s="5"/>
    </row>
    <row r="21" spans="1:19" s="7" customFormat="1" ht="39.75" customHeight="1">
      <c r="A21" s="420" t="s">
        <v>191</v>
      </c>
      <c r="B21" s="15">
        <v>41861</v>
      </c>
      <c r="C21" s="84">
        <v>42109</v>
      </c>
      <c r="D21" s="84">
        <v>13097</v>
      </c>
      <c r="E21" s="84">
        <v>9824</v>
      </c>
      <c r="F21" s="84">
        <v>18067</v>
      </c>
      <c r="G21" s="84">
        <v>17591</v>
      </c>
      <c r="H21" s="84">
        <v>4802</v>
      </c>
      <c r="I21" s="84">
        <v>6952</v>
      </c>
      <c r="J21" s="84">
        <v>2848</v>
      </c>
      <c r="K21" s="84">
        <v>7180</v>
      </c>
      <c r="L21" s="84">
        <v>4230</v>
      </c>
      <c r="M21" s="84">
        <v>2621</v>
      </c>
      <c r="N21" s="14">
        <v>3169</v>
      </c>
      <c r="O21" s="314">
        <f t="shared" si="0"/>
        <v>174351</v>
      </c>
      <c r="P21" s="424" t="s">
        <v>192</v>
      </c>
      <c r="Q21" s="41"/>
      <c r="R21" s="41"/>
      <c r="S21" s="5"/>
    </row>
    <row r="22" spans="1:19" s="7" customFormat="1" ht="34.5" customHeight="1">
      <c r="A22" s="420" t="s">
        <v>193</v>
      </c>
      <c r="B22" s="15">
        <v>287126</v>
      </c>
      <c r="C22" s="84">
        <v>265143</v>
      </c>
      <c r="D22" s="84">
        <v>47547</v>
      </c>
      <c r="E22" s="84">
        <v>44575</v>
      </c>
      <c r="F22" s="84">
        <v>158596</v>
      </c>
      <c r="G22" s="84">
        <v>55561</v>
      </c>
      <c r="H22" s="84">
        <v>16061</v>
      </c>
      <c r="I22" s="84">
        <v>17962</v>
      </c>
      <c r="J22" s="84">
        <v>7427</v>
      </c>
      <c r="K22" s="84">
        <v>9468</v>
      </c>
      <c r="L22" s="84">
        <v>6908</v>
      </c>
      <c r="M22" s="84">
        <v>11451</v>
      </c>
      <c r="N22" s="14">
        <v>11318</v>
      </c>
      <c r="O22" s="314">
        <f t="shared" si="0"/>
        <v>939143</v>
      </c>
      <c r="P22" s="424" t="s">
        <v>194</v>
      </c>
      <c r="Q22" s="41"/>
      <c r="R22" s="41"/>
      <c r="S22" s="5"/>
    </row>
    <row r="23" spans="1:19" s="7" customFormat="1" ht="34.5" customHeight="1" thickBot="1">
      <c r="A23" s="421" t="s">
        <v>195</v>
      </c>
      <c r="B23" s="18">
        <v>4981</v>
      </c>
      <c r="C23" s="89">
        <v>5509</v>
      </c>
      <c r="D23" s="89">
        <v>0</v>
      </c>
      <c r="E23" s="89">
        <v>0</v>
      </c>
      <c r="F23" s="89">
        <v>267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97">
        <v>0</v>
      </c>
      <c r="O23" s="315">
        <f t="shared" si="0"/>
        <v>10757</v>
      </c>
      <c r="P23" s="426" t="s">
        <v>196</v>
      </c>
      <c r="Q23" s="41"/>
      <c r="R23" s="41"/>
      <c r="S23" s="5"/>
    </row>
    <row r="24" spans="1:18" ht="45" customHeight="1" thickBot="1" thickTop="1">
      <c r="A24" s="422" t="s">
        <v>83</v>
      </c>
      <c r="B24" s="310">
        <f>SUM(B8:B23)</f>
        <v>2807027</v>
      </c>
      <c r="C24" s="311">
        <f aca="true" t="shared" si="1" ref="C24:O24">SUM(C8:C23)</f>
        <v>2547039</v>
      </c>
      <c r="D24" s="311">
        <f t="shared" si="1"/>
        <v>554008</v>
      </c>
      <c r="E24" s="311">
        <f t="shared" si="1"/>
        <v>438525</v>
      </c>
      <c r="F24" s="311">
        <f t="shared" si="1"/>
        <v>1629715</v>
      </c>
      <c r="G24" s="312">
        <f t="shared" si="1"/>
        <v>628206</v>
      </c>
      <c r="H24" s="312">
        <f t="shared" si="1"/>
        <v>244096</v>
      </c>
      <c r="I24" s="312">
        <f t="shared" si="1"/>
        <v>209754</v>
      </c>
      <c r="J24" s="312">
        <f t="shared" si="1"/>
        <v>89648</v>
      </c>
      <c r="K24" s="312">
        <f t="shared" si="1"/>
        <v>352139</v>
      </c>
      <c r="L24" s="312">
        <f t="shared" si="1"/>
        <v>150713</v>
      </c>
      <c r="M24" s="312">
        <f t="shared" si="1"/>
        <v>135450</v>
      </c>
      <c r="N24" s="312">
        <f t="shared" si="1"/>
        <v>149214</v>
      </c>
      <c r="O24" s="313">
        <f t="shared" si="1"/>
        <v>9935534</v>
      </c>
      <c r="P24" s="427" t="s">
        <v>7</v>
      </c>
      <c r="Q24" s="33"/>
      <c r="R24" s="33"/>
    </row>
    <row r="25" spans="2:18" ht="30" customHeight="1" thickTop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2:18" ht="30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2:16" ht="30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mergeCells count="5">
    <mergeCell ref="A5:A6"/>
    <mergeCell ref="P5:P6"/>
    <mergeCell ref="A2:P2"/>
    <mergeCell ref="A3:P3"/>
    <mergeCell ref="A4:P4"/>
  </mergeCells>
  <printOptions horizontalCentered="1"/>
  <pageMargins left="1" right="1" top="1" bottom="1" header="0.5" footer="0.5"/>
  <pageSetup fitToHeight="1" fitToWidth="1" horizontalDpi="600" verticalDpi="600" orientation="landscape" paperSize="9" scale="46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7"/>
  <sheetViews>
    <sheetView rightToLeft="1" zoomScale="40" zoomScaleNormal="40" zoomScaleSheetLayoutView="50" zoomScalePageLayoutView="0" workbookViewId="0" topLeftCell="A1">
      <selection activeCell="R1" sqref="R1:R16384"/>
    </sheetView>
  </sheetViews>
  <sheetFormatPr defaultColWidth="15.7109375" defaultRowHeight="30" customHeight="1"/>
  <cols>
    <col min="1" max="1" width="35.7109375" style="17" customWidth="1"/>
    <col min="2" max="2" width="15.8515625" style="17" bestFit="1" customWidth="1"/>
    <col min="3" max="3" width="15.8515625" style="17" customWidth="1"/>
    <col min="4" max="5" width="13.28125" style="17" customWidth="1"/>
    <col min="6" max="6" width="15.57421875" style="17" customWidth="1"/>
    <col min="7" max="14" width="13.28125" style="17" customWidth="1"/>
    <col min="15" max="15" width="15.7109375" style="17" customWidth="1"/>
    <col min="16" max="16" width="36.7109375" style="17" customWidth="1"/>
    <col min="17" max="16384" width="15.7109375" style="17" customWidth="1"/>
  </cols>
  <sheetData>
    <row r="1" spans="1:19" s="4" customFormat="1" ht="30" customHeight="1">
      <c r="A1" s="1" t="s">
        <v>360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378</v>
      </c>
      <c r="Q1" s="35"/>
      <c r="R1" s="20"/>
      <c r="S1" s="20"/>
    </row>
    <row r="2" spans="1:16" s="5" customFormat="1" ht="30" customHeight="1">
      <c r="A2" s="567" t="s">
        <v>394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8"/>
      <c r="M2" s="568"/>
      <c r="N2" s="568"/>
      <c r="O2" s="568"/>
      <c r="P2" s="568"/>
    </row>
    <row r="3" spans="1:19" s="6" customFormat="1" ht="30" customHeight="1">
      <c r="A3" s="569" t="s">
        <v>434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"/>
      <c r="R3" s="5"/>
      <c r="S3" s="5"/>
    </row>
    <row r="4" spans="1:19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"/>
      <c r="R4" s="5"/>
      <c r="S4" s="5"/>
    </row>
    <row r="5" spans="1:19" s="7" customFormat="1" ht="42" customHeight="1" thickTop="1">
      <c r="A5" s="563" t="s">
        <v>159</v>
      </c>
      <c r="B5" s="410" t="s">
        <v>8</v>
      </c>
      <c r="C5" s="411" t="s">
        <v>10</v>
      </c>
      <c r="D5" s="411" t="s">
        <v>12</v>
      </c>
      <c r="E5" s="411" t="s">
        <v>14</v>
      </c>
      <c r="F5" s="411" t="s">
        <v>160</v>
      </c>
      <c r="G5" s="411" t="s">
        <v>161</v>
      </c>
      <c r="H5" s="411" t="s">
        <v>20</v>
      </c>
      <c r="I5" s="411" t="s">
        <v>22</v>
      </c>
      <c r="J5" s="411" t="s">
        <v>24</v>
      </c>
      <c r="K5" s="411" t="s">
        <v>162</v>
      </c>
      <c r="L5" s="411" t="s">
        <v>28</v>
      </c>
      <c r="M5" s="411" t="s">
        <v>163</v>
      </c>
      <c r="N5" s="412" t="s">
        <v>32</v>
      </c>
      <c r="O5" s="413" t="s">
        <v>91</v>
      </c>
      <c r="P5" s="565" t="s">
        <v>164</v>
      </c>
      <c r="Q5" s="5"/>
      <c r="R5" s="5"/>
      <c r="S5" s="5"/>
    </row>
    <row r="6" spans="1:19" s="7" customFormat="1" ht="42" customHeight="1" thickBot="1">
      <c r="A6" s="564"/>
      <c r="B6" s="414" t="s">
        <v>9</v>
      </c>
      <c r="C6" s="415" t="s">
        <v>11</v>
      </c>
      <c r="D6" s="415" t="s">
        <v>13</v>
      </c>
      <c r="E6" s="415" t="s">
        <v>15</v>
      </c>
      <c r="F6" s="415" t="s">
        <v>17</v>
      </c>
      <c r="G6" s="415" t="s">
        <v>19</v>
      </c>
      <c r="H6" s="415" t="s">
        <v>21</v>
      </c>
      <c r="I6" s="415" t="s">
        <v>23</v>
      </c>
      <c r="J6" s="415" t="s">
        <v>165</v>
      </c>
      <c r="K6" s="415" t="s">
        <v>27</v>
      </c>
      <c r="L6" s="415" t="s">
        <v>29</v>
      </c>
      <c r="M6" s="416" t="s">
        <v>31</v>
      </c>
      <c r="N6" s="417" t="s">
        <v>33</v>
      </c>
      <c r="O6" s="418" t="s">
        <v>7</v>
      </c>
      <c r="P6" s="566"/>
      <c r="Q6" s="5"/>
      <c r="R6" s="5"/>
      <c r="S6" s="5"/>
    </row>
    <row r="7" spans="1:19" s="7" customFormat="1" ht="24" customHeight="1" hidden="1">
      <c r="A7" s="74"/>
      <c r="B7" s="36"/>
      <c r="C7" s="37"/>
      <c r="D7" s="38"/>
      <c r="E7" s="36"/>
      <c r="F7" s="39"/>
      <c r="G7" s="39"/>
      <c r="H7" s="39"/>
      <c r="I7" s="39"/>
      <c r="J7" s="39"/>
      <c r="K7" s="39"/>
      <c r="L7" s="39"/>
      <c r="M7" s="39"/>
      <c r="N7" s="39"/>
      <c r="O7" s="93"/>
      <c r="P7" s="96"/>
      <c r="Q7" s="5"/>
      <c r="R7" s="5"/>
      <c r="S7" s="5"/>
    </row>
    <row r="8" spans="1:19" s="7" customFormat="1" ht="39.75" customHeight="1" thickTop="1">
      <c r="A8" s="428" t="s">
        <v>166</v>
      </c>
      <c r="B8" s="84">
        <v>147704</v>
      </c>
      <c r="C8" s="84">
        <v>73800</v>
      </c>
      <c r="D8" s="84">
        <v>14486</v>
      </c>
      <c r="E8" s="84">
        <v>19518</v>
      </c>
      <c r="F8" s="84">
        <v>37134</v>
      </c>
      <c r="G8" s="84">
        <v>19966</v>
      </c>
      <c r="H8" s="84">
        <v>25270</v>
      </c>
      <c r="I8" s="84">
        <v>26264</v>
      </c>
      <c r="J8" s="84">
        <v>2700</v>
      </c>
      <c r="K8" s="84">
        <v>35599</v>
      </c>
      <c r="L8" s="84">
        <v>9101</v>
      </c>
      <c r="M8" s="84">
        <v>3428</v>
      </c>
      <c r="N8" s="14">
        <v>10921</v>
      </c>
      <c r="O8" s="314">
        <f>SUM(B8:N8)</f>
        <v>425891</v>
      </c>
      <c r="P8" s="423" t="s">
        <v>167</v>
      </c>
      <c r="Q8" s="41"/>
      <c r="R8" s="41"/>
      <c r="S8" s="5"/>
    </row>
    <row r="9" spans="1:19" s="7" customFormat="1" ht="34.5" customHeight="1">
      <c r="A9" s="420" t="s">
        <v>168</v>
      </c>
      <c r="B9" s="15">
        <v>27388</v>
      </c>
      <c r="C9" s="84">
        <v>9278</v>
      </c>
      <c r="D9" s="84">
        <v>5685</v>
      </c>
      <c r="E9" s="84">
        <v>399</v>
      </c>
      <c r="F9" s="84">
        <v>73025</v>
      </c>
      <c r="G9" s="84">
        <v>0</v>
      </c>
      <c r="H9" s="84">
        <v>6776</v>
      </c>
      <c r="I9" s="84">
        <v>121</v>
      </c>
      <c r="J9" s="84">
        <v>658</v>
      </c>
      <c r="K9" s="84">
        <v>0</v>
      </c>
      <c r="L9" s="84">
        <v>168</v>
      </c>
      <c r="M9" s="84">
        <v>0</v>
      </c>
      <c r="N9" s="14">
        <v>143</v>
      </c>
      <c r="O9" s="314">
        <f aca="true" t="shared" si="0" ref="O9:O23">SUM(B9:N9)</f>
        <v>123641</v>
      </c>
      <c r="P9" s="424" t="s">
        <v>169</v>
      </c>
      <c r="Q9" s="41"/>
      <c r="R9" s="41"/>
      <c r="S9" s="5"/>
    </row>
    <row r="10" spans="1:19" s="7" customFormat="1" ht="34.5" customHeight="1">
      <c r="A10" s="420" t="s">
        <v>170</v>
      </c>
      <c r="B10" s="15">
        <v>255116</v>
      </c>
      <c r="C10" s="84">
        <v>148872</v>
      </c>
      <c r="D10" s="84">
        <v>32492</v>
      </c>
      <c r="E10" s="84">
        <v>32659</v>
      </c>
      <c r="F10" s="84">
        <v>154269</v>
      </c>
      <c r="G10" s="84">
        <v>16252</v>
      </c>
      <c r="H10" s="84">
        <v>5549</v>
      </c>
      <c r="I10" s="84">
        <v>5234</v>
      </c>
      <c r="J10" s="84">
        <v>7974</v>
      </c>
      <c r="K10" s="84">
        <v>14012</v>
      </c>
      <c r="L10" s="84">
        <v>10592</v>
      </c>
      <c r="M10" s="84">
        <v>2927</v>
      </c>
      <c r="N10" s="14">
        <v>3059</v>
      </c>
      <c r="O10" s="314">
        <f t="shared" si="0"/>
        <v>689007</v>
      </c>
      <c r="P10" s="424" t="s">
        <v>171</v>
      </c>
      <c r="Q10" s="41"/>
      <c r="R10" s="41"/>
      <c r="S10" s="5"/>
    </row>
    <row r="11" spans="1:19" s="7" customFormat="1" ht="34.5" customHeight="1">
      <c r="A11" s="420" t="s">
        <v>172</v>
      </c>
      <c r="B11" s="15">
        <v>28035</v>
      </c>
      <c r="C11" s="84">
        <v>23364</v>
      </c>
      <c r="D11" s="84">
        <v>9796</v>
      </c>
      <c r="E11" s="84">
        <v>6551</v>
      </c>
      <c r="F11" s="84">
        <v>22615</v>
      </c>
      <c r="G11" s="84">
        <v>6806</v>
      </c>
      <c r="H11" s="84">
        <v>5399</v>
      </c>
      <c r="I11" s="84">
        <v>439</v>
      </c>
      <c r="J11" s="84">
        <v>1514</v>
      </c>
      <c r="K11" s="84">
        <v>1170</v>
      </c>
      <c r="L11" s="84">
        <v>3569</v>
      </c>
      <c r="M11" s="84">
        <v>1152</v>
      </c>
      <c r="N11" s="14">
        <v>1164</v>
      </c>
      <c r="O11" s="314">
        <f t="shared" si="0"/>
        <v>111574</v>
      </c>
      <c r="P11" s="424" t="s">
        <v>173</v>
      </c>
      <c r="Q11" s="41"/>
      <c r="R11" s="41"/>
      <c r="S11" s="5"/>
    </row>
    <row r="12" spans="1:19" s="7" customFormat="1" ht="34.5" customHeight="1">
      <c r="A12" s="420" t="s">
        <v>174</v>
      </c>
      <c r="B12" s="15">
        <v>337967</v>
      </c>
      <c r="C12" s="84">
        <v>308789</v>
      </c>
      <c r="D12" s="84">
        <v>103092</v>
      </c>
      <c r="E12" s="84">
        <v>60561</v>
      </c>
      <c r="F12" s="84">
        <v>268518</v>
      </c>
      <c r="G12" s="84">
        <v>77833</v>
      </c>
      <c r="H12" s="84">
        <v>15030</v>
      </c>
      <c r="I12" s="84">
        <v>13404</v>
      </c>
      <c r="J12" s="84">
        <v>7206</v>
      </c>
      <c r="K12" s="84">
        <v>32318</v>
      </c>
      <c r="L12" s="84">
        <v>15674</v>
      </c>
      <c r="M12" s="84">
        <v>13278</v>
      </c>
      <c r="N12" s="14">
        <v>30391</v>
      </c>
      <c r="O12" s="314">
        <f t="shared" si="0"/>
        <v>1284061</v>
      </c>
      <c r="P12" s="424" t="s">
        <v>175</v>
      </c>
      <c r="Q12" s="41"/>
      <c r="R12" s="41"/>
      <c r="S12" s="5"/>
    </row>
    <row r="13" spans="1:19" s="7" customFormat="1" ht="34.5" customHeight="1">
      <c r="A13" s="420" t="s">
        <v>176</v>
      </c>
      <c r="B13" s="15">
        <v>437080</v>
      </c>
      <c r="C13" s="84">
        <v>532809</v>
      </c>
      <c r="D13" s="84">
        <v>75152</v>
      </c>
      <c r="E13" s="84">
        <v>71437</v>
      </c>
      <c r="F13" s="84">
        <v>351033</v>
      </c>
      <c r="G13" s="84">
        <v>84492</v>
      </c>
      <c r="H13" s="84">
        <v>25877</v>
      </c>
      <c r="I13" s="84">
        <v>45514</v>
      </c>
      <c r="J13" s="84">
        <v>11891</v>
      </c>
      <c r="K13" s="84">
        <v>69846</v>
      </c>
      <c r="L13" s="84">
        <v>22148</v>
      </c>
      <c r="M13" s="84">
        <v>17695</v>
      </c>
      <c r="N13" s="14">
        <v>15356</v>
      </c>
      <c r="O13" s="314">
        <f t="shared" si="0"/>
        <v>1760330</v>
      </c>
      <c r="P13" s="425" t="s">
        <v>177</v>
      </c>
      <c r="Q13" s="41"/>
      <c r="R13" s="41"/>
      <c r="S13" s="5"/>
    </row>
    <row r="14" spans="1:19" s="7" customFormat="1" ht="34.5" customHeight="1">
      <c r="A14" s="420" t="s">
        <v>178</v>
      </c>
      <c r="B14" s="15">
        <v>65132</v>
      </c>
      <c r="C14" s="84">
        <v>109087</v>
      </c>
      <c r="D14" s="84">
        <v>22435</v>
      </c>
      <c r="E14" s="84">
        <v>9226</v>
      </c>
      <c r="F14" s="84">
        <v>40855</v>
      </c>
      <c r="G14" s="84">
        <v>11839</v>
      </c>
      <c r="H14" s="84">
        <v>7905</v>
      </c>
      <c r="I14" s="84">
        <v>2055</v>
      </c>
      <c r="J14" s="84">
        <v>2047</v>
      </c>
      <c r="K14" s="84">
        <v>7728</v>
      </c>
      <c r="L14" s="84">
        <v>2073</v>
      </c>
      <c r="M14" s="84">
        <v>3551</v>
      </c>
      <c r="N14" s="14">
        <v>4433</v>
      </c>
      <c r="O14" s="314">
        <f t="shared" si="0"/>
        <v>288366</v>
      </c>
      <c r="P14" s="424" t="s">
        <v>179</v>
      </c>
      <c r="Q14" s="41"/>
      <c r="R14" s="41"/>
      <c r="S14" s="5"/>
    </row>
    <row r="15" spans="1:19" s="7" customFormat="1" ht="39.75" customHeight="1">
      <c r="A15" s="420" t="s">
        <v>180</v>
      </c>
      <c r="B15" s="15">
        <v>123468</v>
      </c>
      <c r="C15" s="84">
        <v>183917</v>
      </c>
      <c r="D15" s="84">
        <v>25799</v>
      </c>
      <c r="E15" s="84">
        <v>9153</v>
      </c>
      <c r="F15" s="84">
        <v>57183</v>
      </c>
      <c r="G15" s="84">
        <v>22284</v>
      </c>
      <c r="H15" s="84">
        <v>4534</v>
      </c>
      <c r="I15" s="84">
        <v>4583</v>
      </c>
      <c r="J15" s="84">
        <v>1767</v>
      </c>
      <c r="K15" s="84">
        <v>12133</v>
      </c>
      <c r="L15" s="84">
        <v>4422</v>
      </c>
      <c r="M15" s="84">
        <v>6810</v>
      </c>
      <c r="N15" s="14">
        <v>3544</v>
      </c>
      <c r="O15" s="314">
        <f t="shared" si="0"/>
        <v>459597</v>
      </c>
      <c r="P15" s="425" t="s">
        <v>312</v>
      </c>
      <c r="Q15" s="41"/>
      <c r="R15" s="41"/>
      <c r="S15" s="5"/>
    </row>
    <row r="16" spans="1:19" s="7" customFormat="1" ht="34.5" customHeight="1">
      <c r="A16" s="420" t="s">
        <v>181</v>
      </c>
      <c r="B16" s="15">
        <v>43336</v>
      </c>
      <c r="C16" s="84">
        <v>22761</v>
      </c>
      <c r="D16" s="84">
        <v>1559</v>
      </c>
      <c r="E16" s="84">
        <v>2536</v>
      </c>
      <c r="F16" s="84">
        <v>11255</v>
      </c>
      <c r="G16" s="84">
        <v>5918</v>
      </c>
      <c r="H16" s="84">
        <v>1029</v>
      </c>
      <c r="I16" s="84">
        <v>872</v>
      </c>
      <c r="J16" s="84">
        <v>140</v>
      </c>
      <c r="K16" s="84">
        <v>304</v>
      </c>
      <c r="L16" s="84">
        <v>1341</v>
      </c>
      <c r="M16" s="84">
        <v>1444</v>
      </c>
      <c r="N16" s="14">
        <v>351</v>
      </c>
      <c r="O16" s="314">
        <f t="shared" si="0"/>
        <v>92846</v>
      </c>
      <c r="P16" s="424" t="s">
        <v>182</v>
      </c>
      <c r="Q16" s="41"/>
      <c r="R16" s="41"/>
      <c r="S16" s="5"/>
    </row>
    <row r="17" spans="1:19" s="7" customFormat="1" ht="39.75" customHeight="1">
      <c r="A17" s="420" t="s">
        <v>183</v>
      </c>
      <c r="B17" s="15">
        <v>101835</v>
      </c>
      <c r="C17" s="84">
        <v>125667</v>
      </c>
      <c r="D17" s="84">
        <v>12275</v>
      </c>
      <c r="E17" s="84">
        <v>11490</v>
      </c>
      <c r="F17" s="84">
        <v>41819</v>
      </c>
      <c r="G17" s="84">
        <v>7916</v>
      </c>
      <c r="H17" s="84">
        <v>3662</v>
      </c>
      <c r="I17" s="84">
        <v>2991</v>
      </c>
      <c r="J17" s="84">
        <v>1893</v>
      </c>
      <c r="K17" s="84">
        <v>5626</v>
      </c>
      <c r="L17" s="84">
        <v>6075</v>
      </c>
      <c r="M17" s="84">
        <v>2993</v>
      </c>
      <c r="N17" s="14">
        <v>1403</v>
      </c>
      <c r="O17" s="314">
        <f t="shared" si="0"/>
        <v>325645</v>
      </c>
      <c r="P17" s="424" t="s">
        <v>184</v>
      </c>
      <c r="Q17" s="41"/>
      <c r="R17" s="41"/>
      <c r="S17" s="5"/>
    </row>
    <row r="18" spans="1:19" s="7" customFormat="1" ht="34.5" customHeight="1">
      <c r="A18" s="420" t="s">
        <v>185</v>
      </c>
      <c r="B18" s="15">
        <v>451941</v>
      </c>
      <c r="C18" s="84">
        <v>318489</v>
      </c>
      <c r="D18" s="84">
        <v>78845</v>
      </c>
      <c r="E18" s="84">
        <v>74366</v>
      </c>
      <c r="F18" s="84">
        <v>173619</v>
      </c>
      <c r="G18" s="84">
        <v>149964</v>
      </c>
      <c r="H18" s="84">
        <v>87997</v>
      </c>
      <c r="I18" s="84">
        <v>37735</v>
      </c>
      <c r="J18" s="84">
        <v>20621</v>
      </c>
      <c r="K18" s="84">
        <v>70846</v>
      </c>
      <c r="L18" s="84">
        <v>36289</v>
      </c>
      <c r="M18" s="84">
        <v>28384</v>
      </c>
      <c r="N18" s="14">
        <v>30372</v>
      </c>
      <c r="O18" s="314">
        <f t="shared" si="0"/>
        <v>1559468</v>
      </c>
      <c r="P18" s="424" t="s">
        <v>186</v>
      </c>
      <c r="Q18" s="41"/>
      <c r="R18" s="41"/>
      <c r="S18" s="5"/>
    </row>
    <row r="19" spans="1:19" s="7" customFormat="1" ht="34.5" customHeight="1">
      <c r="A19" s="420" t="s">
        <v>187</v>
      </c>
      <c r="B19" s="15">
        <v>181346</v>
      </c>
      <c r="C19" s="84">
        <v>158302</v>
      </c>
      <c r="D19" s="84">
        <v>43179</v>
      </c>
      <c r="E19" s="84">
        <v>37035</v>
      </c>
      <c r="F19" s="84">
        <v>72503</v>
      </c>
      <c r="G19" s="84">
        <v>58871</v>
      </c>
      <c r="H19" s="84">
        <v>12014</v>
      </c>
      <c r="I19" s="84">
        <v>21236</v>
      </c>
      <c r="J19" s="84">
        <v>7224</v>
      </c>
      <c r="K19" s="84">
        <v>41664</v>
      </c>
      <c r="L19" s="84">
        <v>11859</v>
      </c>
      <c r="M19" s="84">
        <v>15649</v>
      </c>
      <c r="N19" s="14">
        <v>13352</v>
      </c>
      <c r="O19" s="314">
        <f t="shared" si="0"/>
        <v>674234</v>
      </c>
      <c r="P19" s="424" t="s">
        <v>188</v>
      </c>
      <c r="Q19" s="41"/>
      <c r="R19" s="41"/>
      <c r="S19" s="5"/>
    </row>
    <row r="20" spans="1:19" s="7" customFormat="1" ht="34.5" customHeight="1">
      <c r="A20" s="420" t="s">
        <v>189</v>
      </c>
      <c r="B20" s="15">
        <v>80804</v>
      </c>
      <c r="C20" s="84">
        <v>57834</v>
      </c>
      <c r="D20" s="84">
        <v>28756</v>
      </c>
      <c r="E20" s="84">
        <v>12672</v>
      </c>
      <c r="F20" s="84">
        <v>40930</v>
      </c>
      <c r="G20" s="84">
        <v>31666</v>
      </c>
      <c r="H20" s="84">
        <v>5811</v>
      </c>
      <c r="I20" s="84">
        <v>7306</v>
      </c>
      <c r="J20" s="84">
        <v>4726</v>
      </c>
      <c r="K20" s="84">
        <v>11241</v>
      </c>
      <c r="L20" s="84">
        <v>6421</v>
      </c>
      <c r="M20" s="84">
        <v>8531</v>
      </c>
      <c r="N20" s="14">
        <v>5683</v>
      </c>
      <c r="O20" s="314">
        <f t="shared" si="0"/>
        <v>302381</v>
      </c>
      <c r="P20" s="425" t="s">
        <v>190</v>
      </c>
      <c r="Q20" s="41"/>
      <c r="R20" s="41"/>
      <c r="S20" s="5"/>
    </row>
    <row r="21" spans="1:19" s="7" customFormat="1" ht="39.75" customHeight="1">
      <c r="A21" s="420" t="s">
        <v>191</v>
      </c>
      <c r="B21" s="15">
        <v>37965</v>
      </c>
      <c r="C21" s="84">
        <v>35843</v>
      </c>
      <c r="D21" s="84">
        <v>12178</v>
      </c>
      <c r="E21" s="84">
        <v>9238</v>
      </c>
      <c r="F21" s="84">
        <v>14984</v>
      </c>
      <c r="G21" s="84">
        <v>17103</v>
      </c>
      <c r="H21" s="84">
        <v>4634</v>
      </c>
      <c r="I21" s="84">
        <v>6595</v>
      </c>
      <c r="J21" s="84">
        <v>2848</v>
      </c>
      <c r="K21" s="84">
        <v>7061</v>
      </c>
      <c r="L21" s="84">
        <v>4230</v>
      </c>
      <c r="M21" s="84">
        <v>2554</v>
      </c>
      <c r="N21" s="14">
        <v>3169</v>
      </c>
      <c r="O21" s="314">
        <f t="shared" si="0"/>
        <v>158402</v>
      </c>
      <c r="P21" s="424" t="s">
        <v>192</v>
      </c>
      <c r="Q21" s="41"/>
      <c r="R21" s="41"/>
      <c r="S21" s="5"/>
    </row>
    <row r="22" spans="1:19" s="7" customFormat="1" ht="34.5" customHeight="1">
      <c r="A22" s="420" t="s">
        <v>193</v>
      </c>
      <c r="B22" s="15">
        <v>87592</v>
      </c>
      <c r="C22" s="84">
        <v>158822</v>
      </c>
      <c r="D22" s="84">
        <v>19628</v>
      </c>
      <c r="E22" s="84">
        <v>16331</v>
      </c>
      <c r="F22" s="84">
        <v>55077</v>
      </c>
      <c r="G22" s="84">
        <v>16506</v>
      </c>
      <c r="H22" s="84">
        <v>3317</v>
      </c>
      <c r="I22" s="84">
        <v>3572</v>
      </c>
      <c r="J22" s="84">
        <v>1705</v>
      </c>
      <c r="K22" s="84">
        <v>964</v>
      </c>
      <c r="L22" s="84">
        <v>639</v>
      </c>
      <c r="M22" s="84">
        <v>3011</v>
      </c>
      <c r="N22" s="14">
        <v>1474</v>
      </c>
      <c r="O22" s="314">
        <f t="shared" si="0"/>
        <v>368638</v>
      </c>
      <c r="P22" s="424" t="s">
        <v>194</v>
      </c>
      <c r="Q22" s="41"/>
      <c r="R22" s="41"/>
      <c r="S22" s="5"/>
    </row>
    <row r="23" spans="1:19" s="7" customFormat="1" ht="34.5" customHeight="1" thickBot="1">
      <c r="A23" s="421" t="s">
        <v>195</v>
      </c>
      <c r="B23" s="18">
        <v>4369</v>
      </c>
      <c r="C23" s="89">
        <v>4990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97">
        <v>0</v>
      </c>
      <c r="O23" s="315">
        <f t="shared" si="0"/>
        <v>9359</v>
      </c>
      <c r="P23" s="426" t="s">
        <v>196</v>
      </c>
      <c r="Q23" s="41"/>
      <c r="R23" s="41"/>
      <c r="S23" s="5"/>
    </row>
    <row r="24" spans="1:18" ht="45" customHeight="1" thickBot="1" thickTop="1">
      <c r="A24" s="422" t="s">
        <v>83</v>
      </c>
      <c r="B24" s="310">
        <f>SUM(B8:B23)</f>
        <v>2411078</v>
      </c>
      <c r="C24" s="311">
        <f aca="true" t="shared" si="1" ref="C24:O24">SUM(C8:C23)</f>
        <v>2272624</v>
      </c>
      <c r="D24" s="311">
        <f t="shared" si="1"/>
        <v>485357</v>
      </c>
      <c r="E24" s="311">
        <f t="shared" si="1"/>
        <v>373172</v>
      </c>
      <c r="F24" s="311">
        <f t="shared" si="1"/>
        <v>1414819</v>
      </c>
      <c r="G24" s="312">
        <f t="shared" si="1"/>
        <v>527416</v>
      </c>
      <c r="H24" s="312">
        <f t="shared" si="1"/>
        <v>214804</v>
      </c>
      <c r="I24" s="312">
        <f t="shared" si="1"/>
        <v>177921</v>
      </c>
      <c r="J24" s="312">
        <f t="shared" si="1"/>
        <v>74914</v>
      </c>
      <c r="K24" s="312">
        <f t="shared" si="1"/>
        <v>310512</v>
      </c>
      <c r="L24" s="312">
        <f t="shared" si="1"/>
        <v>134601</v>
      </c>
      <c r="M24" s="312">
        <f t="shared" si="1"/>
        <v>111407</v>
      </c>
      <c r="N24" s="312">
        <f t="shared" si="1"/>
        <v>124815</v>
      </c>
      <c r="O24" s="313">
        <f t="shared" si="1"/>
        <v>8633440</v>
      </c>
      <c r="P24" s="427" t="s">
        <v>7</v>
      </c>
      <c r="Q24" s="33"/>
      <c r="R24" s="41"/>
    </row>
    <row r="25" spans="2:18" ht="30" customHeight="1" thickTop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2:18" ht="30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2:16" ht="30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mergeCells count="5">
    <mergeCell ref="A5:A6"/>
    <mergeCell ref="P5:P6"/>
    <mergeCell ref="A2:P2"/>
    <mergeCell ref="A3:P3"/>
    <mergeCell ref="A4:P4"/>
  </mergeCells>
  <printOptions horizontalCentered="1"/>
  <pageMargins left="1" right="1" top="1" bottom="1" header="0.5" footer="0.5"/>
  <pageSetup fitToHeight="1" fitToWidth="1" horizontalDpi="600" verticalDpi="600" orientation="landscape" paperSize="9" scale="47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7"/>
  <sheetViews>
    <sheetView rightToLeft="1" zoomScale="40" zoomScaleNormal="40" zoomScaleSheetLayoutView="50" zoomScalePageLayoutView="0" workbookViewId="0" topLeftCell="A1">
      <selection activeCell="M8" sqref="M8"/>
    </sheetView>
  </sheetViews>
  <sheetFormatPr defaultColWidth="15.7109375" defaultRowHeight="30" customHeight="1"/>
  <cols>
    <col min="1" max="1" width="35.7109375" style="17" customWidth="1"/>
    <col min="2" max="2" width="15.8515625" style="17" bestFit="1" customWidth="1"/>
    <col min="3" max="14" width="13.28125" style="17" customWidth="1"/>
    <col min="15" max="15" width="15.7109375" style="17" customWidth="1"/>
    <col min="16" max="16" width="36.7109375" style="17" customWidth="1"/>
    <col min="17" max="16384" width="15.7109375" style="17" customWidth="1"/>
  </cols>
  <sheetData>
    <row r="1" spans="1:18" s="4" customFormat="1" ht="30" customHeight="1">
      <c r="A1" s="1" t="s">
        <v>361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371</v>
      </c>
      <c r="Q1" s="35"/>
      <c r="R1" s="20"/>
    </row>
    <row r="2" spans="1:16" s="5" customFormat="1" ht="30" customHeight="1">
      <c r="A2" s="567" t="s">
        <v>395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8"/>
      <c r="M2" s="568"/>
      <c r="N2" s="568"/>
      <c r="O2" s="568"/>
      <c r="P2" s="568"/>
    </row>
    <row r="3" spans="1:18" s="6" customFormat="1" ht="30" customHeight="1">
      <c r="A3" s="569" t="s">
        <v>435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"/>
      <c r="R3" s="5"/>
    </row>
    <row r="4" spans="1:18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"/>
      <c r="R4" s="5"/>
    </row>
    <row r="5" spans="1:18" s="7" customFormat="1" ht="42" customHeight="1" thickTop="1">
      <c r="A5" s="563" t="s">
        <v>159</v>
      </c>
      <c r="B5" s="410" t="s">
        <v>8</v>
      </c>
      <c r="C5" s="411" t="s">
        <v>10</v>
      </c>
      <c r="D5" s="411" t="s">
        <v>12</v>
      </c>
      <c r="E5" s="411" t="s">
        <v>14</v>
      </c>
      <c r="F5" s="411" t="s">
        <v>160</v>
      </c>
      <c r="G5" s="411" t="s">
        <v>161</v>
      </c>
      <c r="H5" s="411" t="s">
        <v>20</v>
      </c>
      <c r="I5" s="411" t="s">
        <v>22</v>
      </c>
      <c r="J5" s="411" t="s">
        <v>24</v>
      </c>
      <c r="K5" s="411" t="s">
        <v>162</v>
      </c>
      <c r="L5" s="411" t="s">
        <v>28</v>
      </c>
      <c r="M5" s="411" t="s">
        <v>163</v>
      </c>
      <c r="N5" s="412" t="s">
        <v>32</v>
      </c>
      <c r="O5" s="413" t="s">
        <v>91</v>
      </c>
      <c r="P5" s="565" t="s">
        <v>164</v>
      </c>
      <c r="Q5" s="5"/>
      <c r="R5" s="5"/>
    </row>
    <row r="6" spans="1:18" s="7" customFormat="1" ht="42" customHeight="1" thickBot="1">
      <c r="A6" s="564"/>
      <c r="B6" s="414" t="s">
        <v>9</v>
      </c>
      <c r="C6" s="415" t="s">
        <v>11</v>
      </c>
      <c r="D6" s="415" t="s">
        <v>13</v>
      </c>
      <c r="E6" s="415" t="s">
        <v>15</v>
      </c>
      <c r="F6" s="415" t="s">
        <v>17</v>
      </c>
      <c r="G6" s="415" t="s">
        <v>19</v>
      </c>
      <c r="H6" s="415" t="s">
        <v>21</v>
      </c>
      <c r="I6" s="415" t="s">
        <v>23</v>
      </c>
      <c r="J6" s="415" t="s">
        <v>165</v>
      </c>
      <c r="K6" s="415" t="s">
        <v>27</v>
      </c>
      <c r="L6" s="415" t="s">
        <v>29</v>
      </c>
      <c r="M6" s="416" t="s">
        <v>31</v>
      </c>
      <c r="N6" s="417" t="s">
        <v>33</v>
      </c>
      <c r="O6" s="418" t="s">
        <v>7</v>
      </c>
      <c r="P6" s="566"/>
      <c r="Q6" s="5"/>
      <c r="R6" s="5"/>
    </row>
    <row r="7" spans="1:18" s="7" customFormat="1" ht="24" customHeight="1" hidden="1">
      <c r="A7" s="74"/>
      <c r="B7" s="36"/>
      <c r="C7" s="37"/>
      <c r="D7" s="38"/>
      <c r="E7" s="36"/>
      <c r="F7" s="39"/>
      <c r="G7" s="39"/>
      <c r="H7" s="39"/>
      <c r="I7" s="39"/>
      <c r="J7" s="39"/>
      <c r="K7" s="39"/>
      <c r="L7" s="39"/>
      <c r="M7" s="39"/>
      <c r="N7" s="39"/>
      <c r="O7" s="192"/>
      <c r="P7" s="193"/>
      <c r="Q7" s="5"/>
      <c r="R7" s="5"/>
    </row>
    <row r="8" spans="1:18" s="7" customFormat="1" ht="39.75" customHeight="1" thickTop="1">
      <c r="A8" s="428" t="s">
        <v>166</v>
      </c>
      <c r="B8" s="84">
        <v>37148</v>
      </c>
      <c r="C8" s="84">
        <v>48297</v>
      </c>
      <c r="D8" s="84">
        <v>6314</v>
      </c>
      <c r="E8" s="84">
        <v>7310</v>
      </c>
      <c r="F8" s="84">
        <v>12069</v>
      </c>
      <c r="G8" s="84">
        <v>11468</v>
      </c>
      <c r="H8" s="84">
        <v>3429</v>
      </c>
      <c r="I8" s="84">
        <v>15241</v>
      </c>
      <c r="J8" s="84">
        <v>1116</v>
      </c>
      <c r="K8" s="84">
        <v>15070</v>
      </c>
      <c r="L8" s="84">
        <v>798</v>
      </c>
      <c r="M8" s="84">
        <v>1729</v>
      </c>
      <c r="N8" s="14">
        <v>406</v>
      </c>
      <c r="O8" s="314">
        <f>SUM(B8:N8)</f>
        <v>160395</v>
      </c>
      <c r="P8" s="423" t="s">
        <v>167</v>
      </c>
      <c r="Q8" s="41"/>
      <c r="R8" s="5"/>
    </row>
    <row r="9" spans="1:18" s="7" customFormat="1" ht="34.5" customHeight="1">
      <c r="A9" s="420" t="s">
        <v>168</v>
      </c>
      <c r="B9" s="15">
        <v>5773</v>
      </c>
      <c r="C9" s="84">
        <v>7959</v>
      </c>
      <c r="D9" s="84">
        <v>3591</v>
      </c>
      <c r="E9" s="84">
        <v>399</v>
      </c>
      <c r="F9" s="84">
        <v>68058</v>
      </c>
      <c r="G9" s="84">
        <v>0</v>
      </c>
      <c r="H9" s="84">
        <v>266</v>
      </c>
      <c r="I9" s="84">
        <v>121</v>
      </c>
      <c r="J9" s="84">
        <v>658</v>
      </c>
      <c r="K9" s="84">
        <v>0</v>
      </c>
      <c r="L9" s="84">
        <v>168</v>
      </c>
      <c r="M9" s="84">
        <v>0</v>
      </c>
      <c r="N9" s="14">
        <v>143</v>
      </c>
      <c r="O9" s="314">
        <f aca="true" t="shared" si="0" ref="O9:O23">SUM(B9:N9)</f>
        <v>87136</v>
      </c>
      <c r="P9" s="424" t="s">
        <v>169</v>
      </c>
      <c r="Q9" s="41"/>
      <c r="R9" s="5"/>
    </row>
    <row r="10" spans="1:18" s="7" customFormat="1" ht="34.5" customHeight="1">
      <c r="A10" s="420" t="s">
        <v>170</v>
      </c>
      <c r="B10" s="15">
        <v>28228</v>
      </c>
      <c r="C10" s="84">
        <v>28898</v>
      </c>
      <c r="D10" s="84">
        <v>3735</v>
      </c>
      <c r="E10" s="84">
        <v>1516</v>
      </c>
      <c r="F10" s="84">
        <v>52222</v>
      </c>
      <c r="G10" s="84">
        <v>2993</v>
      </c>
      <c r="H10" s="84">
        <v>1387</v>
      </c>
      <c r="I10" s="84">
        <v>813</v>
      </c>
      <c r="J10" s="84">
        <v>1342</v>
      </c>
      <c r="K10" s="84">
        <v>2288</v>
      </c>
      <c r="L10" s="84">
        <v>1590</v>
      </c>
      <c r="M10" s="84">
        <v>158</v>
      </c>
      <c r="N10" s="14">
        <v>253</v>
      </c>
      <c r="O10" s="314">
        <f t="shared" si="0"/>
        <v>125423</v>
      </c>
      <c r="P10" s="424" t="s">
        <v>171</v>
      </c>
      <c r="Q10" s="41"/>
      <c r="R10" s="5"/>
    </row>
    <row r="11" spans="1:18" s="7" customFormat="1" ht="34.5" customHeight="1">
      <c r="A11" s="420" t="s">
        <v>172</v>
      </c>
      <c r="B11" s="15">
        <v>15136</v>
      </c>
      <c r="C11" s="84">
        <v>15103</v>
      </c>
      <c r="D11" s="84">
        <v>4507</v>
      </c>
      <c r="E11" s="84">
        <v>1583</v>
      </c>
      <c r="F11" s="84">
        <v>20134</v>
      </c>
      <c r="G11" s="84">
        <v>2990</v>
      </c>
      <c r="H11" s="84">
        <v>2924</v>
      </c>
      <c r="I11" s="84">
        <v>439</v>
      </c>
      <c r="J11" s="84">
        <v>907</v>
      </c>
      <c r="K11" s="84">
        <v>1170</v>
      </c>
      <c r="L11" s="84">
        <v>619</v>
      </c>
      <c r="M11" s="84">
        <v>650</v>
      </c>
      <c r="N11" s="14">
        <v>928</v>
      </c>
      <c r="O11" s="314">
        <f t="shared" si="0"/>
        <v>67090</v>
      </c>
      <c r="P11" s="424" t="s">
        <v>173</v>
      </c>
      <c r="Q11" s="41"/>
      <c r="R11" s="5"/>
    </row>
    <row r="12" spans="1:18" s="7" customFormat="1" ht="34.5" customHeight="1">
      <c r="A12" s="420" t="s">
        <v>174</v>
      </c>
      <c r="B12" s="15">
        <v>17087</v>
      </c>
      <c r="C12" s="84">
        <v>32772</v>
      </c>
      <c r="D12" s="84">
        <v>6310</v>
      </c>
      <c r="E12" s="84">
        <v>3362</v>
      </c>
      <c r="F12" s="84">
        <v>32968</v>
      </c>
      <c r="G12" s="84">
        <v>3736</v>
      </c>
      <c r="H12" s="84">
        <v>1216</v>
      </c>
      <c r="I12" s="84">
        <v>757</v>
      </c>
      <c r="J12" s="84">
        <v>1245</v>
      </c>
      <c r="K12" s="84">
        <v>4007</v>
      </c>
      <c r="L12" s="84">
        <v>1222</v>
      </c>
      <c r="M12" s="84">
        <v>1414</v>
      </c>
      <c r="N12" s="14">
        <v>821</v>
      </c>
      <c r="O12" s="314">
        <f t="shared" si="0"/>
        <v>106917</v>
      </c>
      <c r="P12" s="424" t="s">
        <v>175</v>
      </c>
      <c r="Q12" s="41"/>
      <c r="R12" s="5"/>
    </row>
    <row r="13" spans="1:18" s="7" customFormat="1" ht="34.5" customHeight="1">
      <c r="A13" s="420" t="s">
        <v>176</v>
      </c>
      <c r="B13" s="15">
        <v>49342</v>
      </c>
      <c r="C13" s="84">
        <v>81234</v>
      </c>
      <c r="D13" s="84">
        <v>16503</v>
      </c>
      <c r="E13" s="84">
        <v>15288</v>
      </c>
      <c r="F13" s="84">
        <v>49866</v>
      </c>
      <c r="G13" s="84">
        <v>19769</v>
      </c>
      <c r="H13" s="84">
        <v>4692</v>
      </c>
      <c r="I13" s="84">
        <v>6985</v>
      </c>
      <c r="J13" s="84">
        <v>1704</v>
      </c>
      <c r="K13" s="84">
        <v>11940</v>
      </c>
      <c r="L13" s="84">
        <v>7605</v>
      </c>
      <c r="M13" s="84">
        <v>5675</v>
      </c>
      <c r="N13" s="14">
        <v>1893</v>
      </c>
      <c r="O13" s="314">
        <f t="shared" si="0"/>
        <v>272496</v>
      </c>
      <c r="P13" s="425" t="s">
        <v>177</v>
      </c>
      <c r="Q13" s="41"/>
      <c r="R13" s="5"/>
    </row>
    <row r="14" spans="1:18" s="7" customFormat="1" ht="34.5" customHeight="1">
      <c r="A14" s="420" t="s">
        <v>178</v>
      </c>
      <c r="B14" s="15">
        <v>2874</v>
      </c>
      <c r="C14" s="84">
        <v>11768</v>
      </c>
      <c r="D14" s="84">
        <v>2390</v>
      </c>
      <c r="E14" s="84">
        <v>276</v>
      </c>
      <c r="F14" s="84">
        <v>5072</v>
      </c>
      <c r="G14" s="84">
        <v>1008</v>
      </c>
      <c r="H14" s="84">
        <v>429</v>
      </c>
      <c r="I14" s="84">
        <v>116</v>
      </c>
      <c r="J14" s="84">
        <v>50</v>
      </c>
      <c r="K14" s="84">
        <v>885</v>
      </c>
      <c r="L14" s="84">
        <v>595</v>
      </c>
      <c r="M14" s="84">
        <v>87</v>
      </c>
      <c r="N14" s="14">
        <v>127</v>
      </c>
      <c r="O14" s="314">
        <f t="shared" si="0"/>
        <v>25677</v>
      </c>
      <c r="P14" s="424" t="s">
        <v>179</v>
      </c>
      <c r="Q14" s="41"/>
      <c r="R14" s="5"/>
    </row>
    <row r="15" spans="1:18" s="7" customFormat="1" ht="39.75" customHeight="1">
      <c r="A15" s="420" t="s">
        <v>180</v>
      </c>
      <c r="B15" s="15">
        <v>35852</v>
      </c>
      <c r="C15" s="84">
        <v>83665</v>
      </c>
      <c r="D15" s="84">
        <v>15435</v>
      </c>
      <c r="E15" s="84">
        <v>7762</v>
      </c>
      <c r="F15" s="84">
        <v>32195</v>
      </c>
      <c r="G15" s="84">
        <v>14581</v>
      </c>
      <c r="H15" s="84">
        <v>3144</v>
      </c>
      <c r="I15" s="84">
        <v>3657</v>
      </c>
      <c r="J15" s="84">
        <v>1767</v>
      </c>
      <c r="K15" s="84">
        <v>9108</v>
      </c>
      <c r="L15" s="84">
        <v>2916</v>
      </c>
      <c r="M15" s="84">
        <v>3273</v>
      </c>
      <c r="N15" s="14">
        <v>2760</v>
      </c>
      <c r="O15" s="314">
        <f t="shared" si="0"/>
        <v>216115</v>
      </c>
      <c r="P15" s="425" t="s">
        <v>312</v>
      </c>
      <c r="Q15" s="41"/>
      <c r="R15" s="5"/>
    </row>
    <row r="16" spans="1:18" s="7" customFormat="1" ht="34.5" customHeight="1">
      <c r="A16" s="420" t="s">
        <v>181</v>
      </c>
      <c r="B16" s="15">
        <v>32375</v>
      </c>
      <c r="C16" s="84">
        <v>18085</v>
      </c>
      <c r="D16" s="84">
        <v>1948</v>
      </c>
      <c r="E16" s="84">
        <v>2536</v>
      </c>
      <c r="F16" s="84">
        <v>11664</v>
      </c>
      <c r="G16" s="84">
        <v>5918</v>
      </c>
      <c r="H16" s="84">
        <v>1029</v>
      </c>
      <c r="I16" s="84">
        <v>1148</v>
      </c>
      <c r="J16" s="84">
        <v>140</v>
      </c>
      <c r="K16" s="84">
        <v>304</v>
      </c>
      <c r="L16" s="84">
        <v>1341</v>
      </c>
      <c r="M16" s="84">
        <v>1505</v>
      </c>
      <c r="N16" s="14">
        <v>635</v>
      </c>
      <c r="O16" s="314">
        <f t="shared" si="0"/>
        <v>78628</v>
      </c>
      <c r="P16" s="424" t="s">
        <v>182</v>
      </c>
      <c r="Q16" s="41"/>
      <c r="R16" s="5"/>
    </row>
    <row r="17" spans="1:18" s="7" customFormat="1" ht="39.75" customHeight="1">
      <c r="A17" s="420" t="s">
        <v>183</v>
      </c>
      <c r="B17" s="15">
        <v>34950</v>
      </c>
      <c r="C17" s="84">
        <v>49728</v>
      </c>
      <c r="D17" s="84">
        <v>6188</v>
      </c>
      <c r="E17" s="84">
        <v>4163</v>
      </c>
      <c r="F17" s="84">
        <v>28310</v>
      </c>
      <c r="G17" s="84">
        <v>3570</v>
      </c>
      <c r="H17" s="84">
        <v>2170</v>
      </c>
      <c r="I17" s="84">
        <v>2556</v>
      </c>
      <c r="J17" s="84">
        <v>632</v>
      </c>
      <c r="K17" s="84">
        <v>3905</v>
      </c>
      <c r="L17" s="84">
        <v>1780</v>
      </c>
      <c r="M17" s="84">
        <v>2562</v>
      </c>
      <c r="N17" s="14">
        <v>884</v>
      </c>
      <c r="O17" s="314">
        <f t="shared" si="0"/>
        <v>141398</v>
      </c>
      <c r="P17" s="424" t="s">
        <v>184</v>
      </c>
      <c r="Q17" s="41"/>
      <c r="R17" s="5"/>
    </row>
    <row r="18" spans="1:18" s="7" customFormat="1" ht="34.5" customHeight="1">
      <c r="A18" s="420" t="s">
        <v>185</v>
      </c>
      <c r="B18" s="15">
        <v>443521</v>
      </c>
      <c r="C18" s="84">
        <v>317174</v>
      </c>
      <c r="D18" s="84">
        <v>78333</v>
      </c>
      <c r="E18" s="84">
        <v>73655</v>
      </c>
      <c r="F18" s="84">
        <v>175166</v>
      </c>
      <c r="G18" s="84">
        <v>151093</v>
      </c>
      <c r="H18" s="84">
        <v>87966</v>
      </c>
      <c r="I18" s="84">
        <v>38280</v>
      </c>
      <c r="J18" s="84">
        <v>20584</v>
      </c>
      <c r="K18" s="84">
        <v>70705</v>
      </c>
      <c r="L18" s="84">
        <v>36348</v>
      </c>
      <c r="M18" s="84">
        <v>29005</v>
      </c>
      <c r="N18" s="14">
        <v>31775</v>
      </c>
      <c r="O18" s="314">
        <f t="shared" si="0"/>
        <v>1553605</v>
      </c>
      <c r="P18" s="424" t="s">
        <v>186</v>
      </c>
      <c r="Q18" s="41"/>
      <c r="R18" s="5"/>
    </row>
    <row r="19" spans="1:18" s="7" customFormat="1" ht="34.5" customHeight="1">
      <c r="A19" s="420" t="s">
        <v>187</v>
      </c>
      <c r="B19" s="15">
        <v>264052</v>
      </c>
      <c r="C19" s="84">
        <v>211997</v>
      </c>
      <c r="D19" s="84">
        <v>66123</v>
      </c>
      <c r="E19" s="84">
        <v>58929</v>
      </c>
      <c r="F19" s="84">
        <v>115081</v>
      </c>
      <c r="G19" s="84">
        <v>101256</v>
      </c>
      <c r="H19" s="84">
        <v>19971</v>
      </c>
      <c r="I19" s="84">
        <v>33211</v>
      </c>
      <c r="J19" s="84">
        <v>11858</v>
      </c>
      <c r="K19" s="84">
        <v>61932</v>
      </c>
      <c r="L19" s="84">
        <v>15435</v>
      </c>
      <c r="M19" s="84">
        <v>26586</v>
      </c>
      <c r="N19" s="14">
        <v>22221</v>
      </c>
      <c r="O19" s="314">
        <f t="shared" si="0"/>
        <v>1008652</v>
      </c>
      <c r="P19" s="424" t="s">
        <v>188</v>
      </c>
      <c r="Q19" s="41"/>
      <c r="R19" s="5"/>
    </row>
    <row r="20" spans="1:18" s="7" customFormat="1" ht="34.5" customHeight="1">
      <c r="A20" s="420" t="s">
        <v>189</v>
      </c>
      <c r="B20" s="15">
        <v>55044</v>
      </c>
      <c r="C20" s="84">
        <v>53934</v>
      </c>
      <c r="D20" s="84">
        <v>19488</v>
      </c>
      <c r="E20" s="84">
        <v>10437</v>
      </c>
      <c r="F20" s="84">
        <v>40703</v>
      </c>
      <c r="G20" s="84">
        <v>22112</v>
      </c>
      <c r="H20" s="84">
        <v>5191</v>
      </c>
      <c r="I20" s="84">
        <v>5570</v>
      </c>
      <c r="J20" s="84">
        <v>2921</v>
      </c>
      <c r="K20" s="84">
        <v>12110</v>
      </c>
      <c r="L20" s="84">
        <v>4456</v>
      </c>
      <c r="M20" s="84">
        <v>3454</v>
      </c>
      <c r="N20" s="14">
        <v>5559</v>
      </c>
      <c r="O20" s="314">
        <f t="shared" si="0"/>
        <v>240979</v>
      </c>
      <c r="P20" s="425" t="s">
        <v>190</v>
      </c>
      <c r="Q20" s="41"/>
      <c r="R20" s="5"/>
    </row>
    <row r="21" spans="1:18" s="7" customFormat="1" ht="39.75" customHeight="1">
      <c r="A21" s="420" t="s">
        <v>191</v>
      </c>
      <c r="B21" s="15">
        <v>11600</v>
      </c>
      <c r="C21" s="84">
        <v>15409</v>
      </c>
      <c r="D21" s="84">
        <v>4597</v>
      </c>
      <c r="E21" s="84">
        <v>3280</v>
      </c>
      <c r="F21" s="84">
        <v>5621</v>
      </c>
      <c r="G21" s="84">
        <v>5655</v>
      </c>
      <c r="H21" s="84">
        <v>1366</v>
      </c>
      <c r="I21" s="84">
        <v>2610</v>
      </c>
      <c r="J21" s="84">
        <v>594</v>
      </c>
      <c r="K21" s="84">
        <v>3133</v>
      </c>
      <c r="L21" s="84">
        <v>675</v>
      </c>
      <c r="M21" s="84">
        <v>997</v>
      </c>
      <c r="N21" s="14">
        <v>209</v>
      </c>
      <c r="O21" s="314">
        <f t="shared" si="0"/>
        <v>55746</v>
      </c>
      <c r="P21" s="424" t="s">
        <v>192</v>
      </c>
      <c r="Q21" s="41"/>
      <c r="R21" s="5"/>
    </row>
    <row r="22" spans="1:18" s="7" customFormat="1" ht="34.5" customHeight="1">
      <c r="A22" s="420" t="s">
        <v>193</v>
      </c>
      <c r="B22" s="15">
        <v>256</v>
      </c>
      <c r="C22" s="84">
        <v>487</v>
      </c>
      <c r="D22" s="84">
        <v>220</v>
      </c>
      <c r="E22" s="84">
        <v>0</v>
      </c>
      <c r="F22" s="84">
        <v>0</v>
      </c>
      <c r="G22" s="84">
        <v>144</v>
      </c>
      <c r="H22" s="84">
        <v>167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14">
        <v>0</v>
      </c>
      <c r="O22" s="314">
        <f t="shared" si="0"/>
        <v>1274</v>
      </c>
      <c r="P22" s="424" t="s">
        <v>194</v>
      </c>
      <c r="Q22" s="41"/>
      <c r="R22" s="5"/>
    </row>
    <row r="23" spans="1:18" s="7" customFormat="1" ht="34.5" customHeight="1" thickBot="1">
      <c r="A23" s="421" t="s">
        <v>195</v>
      </c>
      <c r="B23" s="18">
        <v>728</v>
      </c>
      <c r="C23" s="89">
        <v>545</v>
      </c>
      <c r="D23" s="89">
        <v>0</v>
      </c>
      <c r="E23" s="89">
        <v>0</v>
      </c>
      <c r="F23" s="89">
        <v>267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97">
        <v>0</v>
      </c>
      <c r="O23" s="315">
        <f t="shared" si="0"/>
        <v>1540</v>
      </c>
      <c r="P23" s="426" t="s">
        <v>196</v>
      </c>
      <c r="Q23" s="41"/>
      <c r="R23" s="5"/>
    </row>
    <row r="24" spans="1:17" ht="45" customHeight="1" thickBot="1" thickTop="1">
      <c r="A24" s="422" t="s">
        <v>83</v>
      </c>
      <c r="B24" s="310">
        <f>SUM(B8:B23)</f>
        <v>1033966</v>
      </c>
      <c r="C24" s="311">
        <f aca="true" t="shared" si="1" ref="C24:O24">SUM(C8:C23)</f>
        <v>977055</v>
      </c>
      <c r="D24" s="311">
        <f t="shared" si="1"/>
        <v>235682</v>
      </c>
      <c r="E24" s="311">
        <f t="shared" si="1"/>
        <v>190496</v>
      </c>
      <c r="F24" s="311">
        <f t="shared" si="1"/>
        <v>649396</v>
      </c>
      <c r="G24" s="312">
        <f t="shared" si="1"/>
        <v>346293</v>
      </c>
      <c r="H24" s="312">
        <f t="shared" si="1"/>
        <v>135347</v>
      </c>
      <c r="I24" s="312">
        <f t="shared" si="1"/>
        <v>111504</v>
      </c>
      <c r="J24" s="312">
        <f t="shared" si="1"/>
        <v>45518</v>
      </c>
      <c r="K24" s="312">
        <f t="shared" si="1"/>
        <v>196557</v>
      </c>
      <c r="L24" s="312">
        <f t="shared" si="1"/>
        <v>75548</v>
      </c>
      <c r="M24" s="312">
        <f t="shared" si="1"/>
        <v>77095</v>
      </c>
      <c r="N24" s="312">
        <f t="shared" si="1"/>
        <v>68614</v>
      </c>
      <c r="O24" s="313">
        <f t="shared" si="1"/>
        <v>4143071</v>
      </c>
      <c r="P24" s="427" t="s">
        <v>7</v>
      </c>
      <c r="Q24" s="33"/>
    </row>
    <row r="25" spans="2:17" ht="30" customHeight="1" thickTop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30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6" ht="30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mergeCells count="5">
    <mergeCell ref="A5:A6"/>
    <mergeCell ref="P5:P6"/>
    <mergeCell ref="A2:P2"/>
    <mergeCell ref="A3:P3"/>
    <mergeCell ref="A4:P4"/>
  </mergeCells>
  <printOptions horizontalCentered="1"/>
  <pageMargins left="1" right="1" top="1" bottom="1" header="0.5" footer="0.5"/>
  <pageSetup fitToHeight="1" fitToWidth="1" horizontalDpi="600" verticalDpi="600" orientation="landscape" paperSize="9" scale="47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7"/>
  <sheetViews>
    <sheetView rightToLeft="1" zoomScale="40" zoomScaleNormal="40" zoomScaleSheetLayoutView="50" zoomScalePageLayoutView="0" workbookViewId="0" topLeftCell="A1">
      <selection activeCell="M8" sqref="M8"/>
    </sheetView>
  </sheetViews>
  <sheetFormatPr defaultColWidth="15.7109375" defaultRowHeight="30" customHeight="1"/>
  <cols>
    <col min="1" max="1" width="35.7109375" style="17" customWidth="1"/>
    <col min="2" max="14" width="13.28125" style="17" customWidth="1"/>
    <col min="15" max="15" width="15.7109375" style="17" customWidth="1"/>
    <col min="16" max="16" width="36.7109375" style="17" customWidth="1"/>
    <col min="17" max="16384" width="15.7109375" style="17" customWidth="1"/>
  </cols>
  <sheetData>
    <row r="1" spans="1:18" s="4" customFormat="1" ht="30" customHeight="1">
      <c r="A1" s="1" t="s">
        <v>362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385</v>
      </c>
      <c r="Q1" s="35"/>
      <c r="R1" s="20"/>
    </row>
    <row r="2" spans="1:16" s="5" customFormat="1" ht="30" customHeight="1">
      <c r="A2" s="567" t="s">
        <v>396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8"/>
      <c r="M2" s="568"/>
      <c r="N2" s="568"/>
      <c r="O2" s="568"/>
      <c r="P2" s="568"/>
    </row>
    <row r="3" spans="1:18" s="6" customFormat="1" ht="30" customHeight="1">
      <c r="A3" s="569" t="s">
        <v>436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"/>
      <c r="R3" s="5"/>
    </row>
    <row r="4" spans="1:18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"/>
      <c r="R4" s="5"/>
    </row>
    <row r="5" spans="1:18" s="7" customFormat="1" ht="42" customHeight="1" thickTop="1">
      <c r="A5" s="563" t="s">
        <v>159</v>
      </c>
      <c r="B5" s="410" t="s">
        <v>8</v>
      </c>
      <c r="C5" s="411" t="s">
        <v>10</v>
      </c>
      <c r="D5" s="411" t="s">
        <v>12</v>
      </c>
      <c r="E5" s="411" t="s">
        <v>14</v>
      </c>
      <c r="F5" s="411" t="s">
        <v>160</v>
      </c>
      <c r="G5" s="411" t="s">
        <v>161</v>
      </c>
      <c r="H5" s="411" t="s">
        <v>20</v>
      </c>
      <c r="I5" s="411" t="s">
        <v>22</v>
      </c>
      <c r="J5" s="411" t="s">
        <v>24</v>
      </c>
      <c r="K5" s="411" t="s">
        <v>162</v>
      </c>
      <c r="L5" s="411" t="s">
        <v>28</v>
      </c>
      <c r="M5" s="411" t="s">
        <v>163</v>
      </c>
      <c r="N5" s="412" t="s">
        <v>32</v>
      </c>
      <c r="O5" s="413" t="s">
        <v>91</v>
      </c>
      <c r="P5" s="565" t="s">
        <v>164</v>
      </c>
      <c r="Q5" s="5"/>
      <c r="R5" s="5"/>
    </row>
    <row r="6" spans="1:18" s="7" customFormat="1" ht="42" customHeight="1" thickBot="1">
      <c r="A6" s="564"/>
      <c r="B6" s="414" t="s">
        <v>9</v>
      </c>
      <c r="C6" s="415" t="s">
        <v>11</v>
      </c>
      <c r="D6" s="415" t="s">
        <v>13</v>
      </c>
      <c r="E6" s="415" t="s">
        <v>15</v>
      </c>
      <c r="F6" s="415" t="s">
        <v>17</v>
      </c>
      <c r="G6" s="415" t="s">
        <v>19</v>
      </c>
      <c r="H6" s="415" t="s">
        <v>21</v>
      </c>
      <c r="I6" s="415" t="s">
        <v>23</v>
      </c>
      <c r="J6" s="415" t="s">
        <v>165</v>
      </c>
      <c r="K6" s="415" t="s">
        <v>27</v>
      </c>
      <c r="L6" s="415" t="s">
        <v>29</v>
      </c>
      <c r="M6" s="416" t="s">
        <v>31</v>
      </c>
      <c r="N6" s="417" t="s">
        <v>33</v>
      </c>
      <c r="O6" s="418" t="s">
        <v>7</v>
      </c>
      <c r="P6" s="566"/>
      <c r="Q6" s="5"/>
      <c r="R6" s="5"/>
    </row>
    <row r="7" spans="1:18" s="7" customFormat="1" ht="24" customHeight="1" hidden="1">
      <c r="A7" s="74"/>
      <c r="B7" s="36"/>
      <c r="C7" s="37"/>
      <c r="D7" s="38"/>
      <c r="E7" s="36"/>
      <c r="F7" s="39"/>
      <c r="G7" s="39"/>
      <c r="H7" s="39"/>
      <c r="I7" s="39"/>
      <c r="J7" s="39"/>
      <c r="K7" s="39"/>
      <c r="L7" s="39"/>
      <c r="M7" s="39"/>
      <c r="N7" s="39"/>
      <c r="O7" s="93"/>
      <c r="P7" s="96"/>
      <c r="Q7" s="5"/>
      <c r="R7" s="5"/>
    </row>
    <row r="8" spans="1:18" s="7" customFormat="1" ht="39.75" customHeight="1" thickTop="1">
      <c r="A8" s="428" t="s">
        <v>166</v>
      </c>
      <c r="B8" s="84">
        <v>36857</v>
      </c>
      <c r="C8" s="84">
        <v>48297</v>
      </c>
      <c r="D8" s="84">
        <v>6314</v>
      </c>
      <c r="E8" s="84">
        <v>7035</v>
      </c>
      <c r="F8" s="84">
        <v>12069</v>
      </c>
      <c r="G8" s="84">
        <v>11247</v>
      </c>
      <c r="H8" s="84">
        <v>3194</v>
      </c>
      <c r="I8" s="84">
        <v>15105</v>
      </c>
      <c r="J8" s="84">
        <v>1116</v>
      </c>
      <c r="K8" s="84">
        <v>15070</v>
      </c>
      <c r="L8" s="84">
        <v>798</v>
      </c>
      <c r="M8" s="84">
        <v>1729</v>
      </c>
      <c r="N8" s="14">
        <v>406</v>
      </c>
      <c r="O8" s="314">
        <f>SUM(B8:N8)</f>
        <v>159237</v>
      </c>
      <c r="P8" s="423" t="s">
        <v>167</v>
      </c>
      <c r="Q8" s="41"/>
      <c r="R8" s="5"/>
    </row>
    <row r="9" spans="1:18" s="7" customFormat="1" ht="34.5" customHeight="1">
      <c r="A9" s="420" t="s">
        <v>168</v>
      </c>
      <c r="B9" s="15">
        <v>5773</v>
      </c>
      <c r="C9" s="84">
        <v>7959</v>
      </c>
      <c r="D9" s="84">
        <v>3591</v>
      </c>
      <c r="E9" s="84">
        <v>399</v>
      </c>
      <c r="F9" s="84">
        <v>67044</v>
      </c>
      <c r="G9" s="84">
        <v>0</v>
      </c>
      <c r="H9" s="84">
        <v>266</v>
      </c>
      <c r="I9" s="84">
        <v>121</v>
      </c>
      <c r="J9" s="84">
        <v>658</v>
      </c>
      <c r="K9" s="84">
        <v>0</v>
      </c>
      <c r="L9" s="84">
        <v>168</v>
      </c>
      <c r="M9" s="84">
        <v>0</v>
      </c>
      <c r="N9" s="14">
        <v>143</v>
      </c>
      <c r="O9" s="314">
        <f aca="true" t="shared" si="0" ref="O9:O23">SUM(B9:N9)</f>
        <v>86122</v>
      </c>
      <c r="P9" s="424" t="s">
        <v>169</v>
      </c>
      <c r="Q9" s="41"/>
      <c r="R9" s="5"/>
    </row>
    <row r="10" spans="1:18" s="7" customFormat="1" ht="34.5" customHeight="1">
      <c r="A10" s="420" t="s">
        <v>170</v>
      </c>
      <c r="B10" s="15">
        <v>26979</v>
      </c>
      <c r="C10" s="84">
        <v>25523</v>
      </c>
      <c r="D10" s="84">
        <v>3538</v>
      </c>
      <c r="E10" s="84">
        <v>1209</v>
      </c>
      <c r="F10" s="84">
        <v>49902</v>
      </c>
      <c r="G10" s="84">
        <v>1441</v>
      </c>
      <c r="H10" s="84">
        <v>1387</v>
      </c>
      <c r="I10" s="84">
        <v>276</v>
      </c>
      <c r="J10" s="84">
        <v>801</v>
      </c>
      <c r="K10" s="84">
        <v>1941</v>
      </c>
      <c r="L10" s="84">
        <v>1590</v>
      </c>
      <c r="M10" s="84">
        <v>158</v>
      </c>
      <c r="N10" s="14">
        <v>253</v>
      </c>
      <c r="O10" s="314">
        <f t="shared" si="0"/>
        <v>114998</v>
      </c>
      <c r="P10" s="424" t="s">
        <v>171</v>
      </c>
      <c r="Q10" s="41"/>
      <c r="R10" s="5"/>
    </row>
    <row r="11" spans="1:18" s="7" customFormat="1" ht="34.5" customHeight="1">
      <c r="A11" s="420" t="s">
        <v>172</v>
      </c>
      <c r="B11" s="15">
        <v>15136</v>
      </c>
      <c r="C11" s="84">
        <v>15103</v>
      </c>
      <c r="D11" s="84">
        <v>4507</v>
      </c>
      <c r="E11" s="84">
        <v>1583</v>
      </c>
      <c r="F11" s="84">
        <v>20134</v>
      </c>
      <c r="G11" s="84">
        <v>2990</v>
      </c>
      <c r="H11" s="84">
        <v>2798</v>
      </c>
      <c r="I11" s="84">
        <v>439</v>
      </c>
      <c r="J11" s="84">
        <v>907</v>
      </c>
      <c r="K11" s="84">
        <v>1170</v>
      </c>
      <c r="L11" s="84">
        <v>619</v>
      </c>
      <c r="M11" s="84">
        <v>650</v>
      </c>
      <c r="N11" s="14">
        <v>928</v>
      </c>
      <c r="O11" s="314">
        <f t="shared" si="0"/>
        <v>66964</v>
      </c>
      <c r="P11" s="424" t="s">
        <v>173</v>
      </c>
      <c r="Q11" s="41"/>
      <c r="R11" s="5"/>
    </row>
    <row r="12" spans="1:18" s="7" customFormat="1" ht="34.5" customHeight="1">
      <c r="A12" s="420" t="s">
        <v>174</v>
      </c>
      <c r="B12" s="15">
        <v>16474</v>
      </c>
      <c r="C12" s="84">
        <v>32136</v>
      </c>
      <c r="D12" s="84">
        <v>6310</v>
      </c>
      <c r="E12" s="84">
        <v>3362</v>
      </c>
      <c r="F12" s="84">
        <v>32803</v>
      </c>
      <c r="G12" s="84">
        <v>3736</v>
      </c>
      <c r="H12" s="84">
        <v>1216</v>
      </c>
      <c r="I12" s="84">
        <v>757</v>
      </c>
      <c r="J12" s="84">
        <v>1245</v>
      </c>
      <c r="K12" s="84">
        <v>4007</v>
      </c>
      <c r="L12" s="84">
        <v>1222</v>
      </c>
      <c r="M12" s="84">
        <v>1414</v>
      </c>
      <c r="N12" s="14">
        <v>821</v>
      </c>
      <c r="O12" s="314">
        <f t="shared" si="0"/>
        <v>105503</v>
      </c>
      <c r="P12" s="424" t="s">
        <v>175</v>
      </c>
      <c r="Q12" s="41"/>
      <c r="R12" s="5"/>
    </row>
    <row r="13" spans="1:18" s="7" customFormat="1" ht="34.5" customHeight="1">
      <c r="A13" s="420" t="s">
        <v>176</v>
      </c>
      <c r="B13" s="15">
        <v>48531</v>
      </c>
      <c r="C13" s="84">
        <v>79300</v>
      </c>
      <c r="D13" s="84">
        <v>16503</v>
      </c>
      <c r="E13" s="84">
        <v>15288</v>
      </c>
      <c r="F13" s="84">
        <v>48217</v>
      </c>
      <c r="G13" s="84">
        <v>19342</v>
      </c>
      <c r="H13" s="84">
        <v>4692</v>
      </c>
      <c r="I13" s="84">
        <v>6985</v>
      </c>
      <c r="J13" s="84">
        <v>1704</v>
      </c>
      <c r="K13" s="84">
        <v>11491</v>
      </c>
      <c r="L13" s="84">
        <v>7605</v>
      </c>
      <c r="M13" s="84">
        <v>5675</v>
      </c>
      <c r="N13" s="14">
        <v>1893</v>
      </c>
      <c r="O13" s="314">
        <f t="shared" si="0"/>
        <v>267226</v>
      </c>
      <c r="P13" s="425" t="s">
        <v>177</v>
      </c>
      <c r="Q13" s="41"/>
      <c r="R13" s="5"/>
    </row>
    <row r="14" spans="1:18" s="7" customFormat="1" ht="34.5" customHeight="1">
      <c r="A14" s="420" t="s">
        <v>178</v>
      </c>
      <c r="B14" s="15">
        <v>2295</v>
      </c>
      <c r="C14" s="84">
        <v>11575</v>
      </c>
      <c r="D14" s="84">
        <v>2123</v>
      </c>
      <c r="E14" s="84">
        <v>276</v>
      </c>
      <c r="F14" s="84">
        <v>4720</v>
      </c>
      <c r="G14" s="84">
        <v>648</v>
      </c>
      <c r="H14" s="84">
        <v>429</v>
      </c>
      <c r="I14" s="84">
        <v>0</v>
      </c>
      <c r="J14" s="84">
        <v>50</v>
      </c>
      <c r="K14" s="84">
        <v>536</v>
      </c>
      <c r="L14" s="84">
        <v>595</v>
      </c>
      <c r="M14" s="84">
        <v>87</v>
      </c>
      <c r="N14" s="14">
        <v>0</v>
      </c>
      <c r="O14" s="314">
        <f t="shared" si="0"/>
        <v>23334</v>
      </c>
      <c r="P14" s="424" t="s">
        <v>179</v>
      </c>
      <c r="Q14" s="41"/>
      <c r="R14" s="5"/>
    </row>
    <row r="15" spans="1:18" s="7" customFormat="1" ht="39.75" customHeight="1">
      <c r="A15" s="420" t="s">
        <v>180</v>
      </c>
      <c r="B15" s="15">
        <v>35852</v>
      </c>
      <c r="C15" s="84">
        <v>83239</v>
      </c>
      <c r="D15" s="84">
        <v>15435</v>
      </c>
      <c r="E15" s="84">
        <v>7762</v>
      </c>
      <c r="F15" s="84">
        <v>32195</v>
      </c>
      <c r="G15" s="84">
        <v>14581</v>
      </c>
      <c r="H15" s="84">
        <v>3144</v>
      </c>
      <c r="I15" s="84">
        <v>3657</v>
      </c>
      <c r="J15" s="84">
        <v>1767</v>
      </c>
      <c r="K15" s="84">
        <v>9108</v>
      </c>
      <c r="L15" s="84">
        <v>2916</v>
      </c>
      <c r="M15" s="84">
        <v>3212</v>
      </c>
      <c r="N15" s="14">
        <v>2760</v>
      </c>
      <c r="O15" s="314">
        <f t="shared" si="0"/>
        <v>215628</v>
      </c>
      <c r="P15" s="425" t="s">
        <v>312</v>
      </c>
      <c r="Q15" s="41"/>
      <c r="R15" s="5"/>
    </row>
    <row r="16" spans="1:18" s="7" customFormat="1" ht="34.5" customHeight="1">
      <c r="A16" s="420" t="s">
        <v>181</v>
      </c>
      <c r="B16" s="15">
        <v>30111</v>
      </c>
      <c r="C16" s="84">
        <v>15778</v>
      </c>
      <c r="D16" s="84">
        <v>1559</v>
      </c>
      <c r="E16" s="84">
        <v>2536</v>
      </c>
      <c r="F16" s="84">
        <v>10240</v>
      </c>
      <c r="G16" s="84">
        <v>5918</v>
      </c>
      <c r="H16" s="84">
        <v>1029</v>
      </c>
      <c r="I16" s="84">
        <v>872</v>
      </c>
      <c r="J16" s="84">
        <v>140</v>
      </c>
      <c r="K16" s="84">
        <v>304</v>
      </c>
      <c r="L16" s="84">
        <v>1341</v>
      </c>
      <c r="M16" s="84">
        <v>1444</v>
      </c>
      <c r="N16" s="14">
        <v>351</v>
      </c>
      <c r="O16" s="314">
        <f t="shared" si="0"/>
        <v>71623</v>
      </c>
      <c r="P16" s="424" t="s">
        <v>182</v>
      </c>
      <c r="Q16" s="41"/>
      <c r="R16" s="5"/>
    </row>
    <row r="17" spans="1:18" s="7" customFormat="1" ht="39.75" customHeight="1">
      <c r="A17" s="420" t="s">
        <v>183</v>
      </c>
      <c r="B17" s="15">
        <v>33540</v>
      </c>
      <c r="C17" s="84">
        <v>47713</v>
      </c>
      <c r="D17" s="84">
        <v>6188</v>
      </c>
      <c r="E17" s="84">
        <v>4163</v>
      </c>
      <c r="F17" s="84">
        <v>26107</v>
      </c>
      <c r="G17" s="84">
        <v>3462</v>
      </c>
      <c r="H17" s="84">
        <v>2170</v>
      </c>
      <c r="I17" s="84">
        <v>2556</v>
      </c>
      <c r="J17" s="84">
        <v>632</v>
      </c>
      <c r="K17" s="84">
        <v>3648</v>
      </c>
      <c r="L17" s="84">
        <v>1780</v>
      </c>
      <c r="M17" s="84">
        <v>2562</v>
      </c>
      <c r="N17" s="14">
        <v>884</v>
      </c>
      <c r="O17" s="314">
        <f t="shared" si="0"/>
        <v>135405</v>
      </c>
      <c r="P17" s="424" t="s">
        <v>184</v>
      </c>
      <c r="Q17" s="41"/>
      <c r="R17" s="5"/>
    </row>
    <row r="18" spans="1:18" s="7" customFormat="1" ht="34.5" customHeight="1">
      <c r="A18" s="420" t="s">
        <v>185</v>
      </c>
      <c r="B18" s="15">
        <v>433156</v>
      </c>
      <c r="C18" s="84">
        <v>310565</v>
      </c>
      <c r="D18" s="84">
        <v>76406</v>
      </c>
      <c r="E18" s="84">
        <v>71612</v>
      </c>
      <c r="F18" s="84">
        <v>170926</v>
      </c>
      <c r="G18" s="84">
        <v>148368</v>
      </c>
      <c r="H18" s="84">
        <v>85705</v>
      </c>
      <c r="I18" s="84">
        <v>37366</v>
      </c>
      <c r="J18" s="84">
        <v>20056</v>
      </c>
      <c r="K18" s="84">
        <v>69905</v>
      </c>
      <c r="L18" s="84">
        <v>35840</v>
      </c>
      <c r="M18" s="84">
        <v>28028</v>
      </c>
      <c r="N18" s="14">
        <v>30187</v>
      </c>
      <c r="O18" s="314">
        <f t="shared" si="0"/>
        <v>1518120</v>
      </c>
      <c r="P18" s="424" t="s">
        <v>186</v>
      </c>
      <c r="Q18" s="41"/>
      <c r="R18" s="5"/>
    </row>
    <row r="19" spans="1:18" s="7" customFormat="1" ht="34.5" customHeight="1">
      <c r="A19" s="420" t="s">
        <v>187</v>
      </c>
      <c r="B19" s="15">
        <v>135568</v>
      </c>
      <c r="C19" s="84">
        <v>121600</v>
      </c>
      <c r="D19" s="84">
        <v>38740</v>
      </c>
      <c r="E19" s="84">
        <v>31337</v>
      </c>
      <c r="F19" s="84">
        <v>58140</v>
      </c>
      <c r="G19" s="84">
        <v>56504</v>
      </c>
      <c r="H19" s="84">
        <v>8544</v>
      </c>
      <c r="I19" s="84">
        <v>20713</v>
      </c>
      <c r="J19" s="84">
        <v>6223</v>
      </c>
      <c r="K19" s="84">
        <v>38428</v>
      </c>
      <c r="L19" s="84">
        <v>7872</v>
      </c>
      <c r="M19" s="84">
        <v>14382</v>
      </c>
      <c r="N19" s="14">
        <v>11290</v>
      </c>
      <c r="O19" s="314">
        <f t="shared" si="0"/>
        <v>549341</v>
      </c>
      <c r="P19" s="424" t="s">
        <v>188</v>
      </c>
      <c r="Q19" s="41"/>
      <c r="R19" s="5"/>
    </row>
    <row r="20" spans="1:18" s="7" customFormat="1" ht="34.5" customHeight="1">
      <c r="A20" s="420" t="s">
        <v>189</v>
      </c>
      <c r="B20" s="15">
        <v>37899</v>
      </c>
      <c r="C20" s="84">
        <v>38863</v>
      </c>
      <c r="D20" s="84">
        <v>16186</v>
      </c>
      <c r="E20" s="84">
        <v>7970</v>
      </c>
      <c r="F20" s="84">
        <v>25318</v>
      </c>
      <c r="G20" s="84">
        <v>15761</v>
      </c>
      <c r="H20" s="84">
        <v>4528</v>
      </c>
      <c r="I20" s="84">
        <v>3986</v>
      </c>
      <c r="J20" s="84">
        <v>1341</v>
      </c>
      <c r="K20" s="84">
        <v>9922</v>
      </c>
      <c r="L20" s="84">
        <v>4071</v>
      </c>
      <c r="M20" s="84">
        <v>3196</v>
      </c>
      <c r="N20" s="14">
        <v>4894</v>
      </c>
      <c r="O20" s="314">
        <f t="shared" si="0"/>
        <v>173935</v>
      </c>
      <c r="P20" s="425" t="s">
        <v>190</v>
      </c>
      <c r="Q20" s="41"/>
      <c r="R20" s="5"/>
    </row>
    <row r="21" spans="1:18" s="7" customFormat="1" ht="39.75" customHeight="1">
      <c r="A21" s="420" t="s">
        <v>191</v>
      </c>
      <c r="B21" s="15">
        <v>10742</v>
      </c>
      <c r="C21" s="84">
        <v>13313</v>
      </c>
      <c r="D21" s="84">
        <v>3926</v>
      </c>
      <c r="E21" s="84">
        <v>3074</v>
      </c>
      <c r="F21" s="84">
        <v>3360</v>
      </c>
      <c r="G21" s="84">
        <v>5318</v>
      </c>
      <c r="H21" s="84">
        <v>1198</v>
      </c>
      <c r="I21" s="84">
        <v>2473</v>
      </c>
      <c r="J21" s="84">
        <v>594</v>
      </c>
      <c r="K21" s="84">
        <v>3014</v>
      </c>
      <c r="L21" s="84">
        <v>675</v>
      </c>
      <c r="M21" s="84">
        <v>997</v>
      </c>
      <c r="N21" s="14">
        <v>209</v>
      </c>
      <c r="O21" s="314">
        <f t="shared" si="0"/>
        <v>48893</v>
      </c>
      <c r="P21" s="424" t="s">
        <v>192</v>
      </c>
      <c r="Q21" s="41"/>
      <c r="R21" s="5"/>
    </row>
    <row r="22" spans="1:18" s="7" customFormat="1" ht="34.5" customHeight="1">
      <c r="A22" s="420" t="s">
        <v>193</v>
      </c>
      <c r="B22" s="15">
        <v>256</v>
      </c>
      <c r="C22" s="84">
        <v>280</v>
      </c>
      <c r="D22" s="84">
        <v>220</v>
      </c>
      <c r="E22" s="84">
        <v>0</v>
      </c>
      <c r="F22" s="84">
        <v>0</v>
      </c>
      <c r="G22" s="84">
        <v>144</v>
      </c>
      <c r="H22" s="84">
        <v>167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14">
        <v>0</v>
      </c>
      <c r="O22" s="314">
        <f t="shared" si="0"/>
        <v>1067</v>
      </c>
      <c r="P22" s="424" t="s">
        <v>194</v>
      </c>
      <c r="Q22" s="41"/>
      <c r="R22" s="5"/>
    </row>
    <row r="23" spans="1:18" s="7" customFormat="1" ht="34.5" customHeight="1" thickBot="1">
      <c r="A23" s="421" t="s">
        <v>195</v>
      </c>
      <c r="B23" s="18">
        <v>728</v>
      </c>
      <c r="C23" s="89">
        <v>545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97">
        <v>0</v>
      </c>
      <c r="O23" s="315">
        <f t="shared" si="0"/>
        <v>1273</v>
      </c>
      <c r="P23" s="426" t="s">
        <v>196</v>
      </c>
      <c r="Q23" s="41"/>
      <c r="R23" s="5"/>
    </row>
    <row r="24" spans="1:17" ht="45" customHeight="1" thickBot="1" thickTop="1">
      <c r="A24" s="422" t="s">
        <v>83</v>
      </c>
      <c r="B24" s="310">
        <f>SUM(B8:B23)</f>
        <v>869897</v>
      </c>
      <c r="C24" s="311">
        <f aca="true" t="shared" si="1" ref="C24:O24">SUM(C8:C23)</f>
        <v>851789</v>
      </c>
      <c r="D24" s="311">
        <f t="shared" si="1"/>
        <v>201546</v>
      </c>
      <c r="E24" s="311">
        <f t="shared" si="1"/>
        <v>157606</v>
      </c>
      <c r="F24" s="311">
        <f t="shared" si="1"/>
        <v>561175</v>
      </c>
      <c r="G24" s="312">
        <f t="shared" si="1"/>
        <v>289460</v>
      </c>
      <c r="H24" s="312">
        <f t="shared" si="1"/>
        <v>120467</v>
      </c>
      <c r="I24" s="312">
        <f t="shared" si="1"/>
        <v>95306</v>
      </c>
      <c r="J24" s="312">
        <f t="shared" si="1"/>
        <v>37234</v>
      </c>
      <c r="K24" s="312">
        <f t="shared" si="1"/>
        <v>168544</v>
      </c>
      <c r="L24" s="312">
        <f t="shared" si="1"/>
        <v>67092</v>
      </c>
      <c r="M24" s="312">
        <f t="shared" si="1"/>
        <v>63534</v>
      </c>
      <c r="N24" s="312">
        <f t="shared" si="1"/>
        <v>55019</v>
      </c>
      <c r="O24" s="313">
        <f t="shared" si="1"/>
        <v>3538669</v>
      </c>
      <c r="P24" s="427" t="s">
        <v>7</v>
      </c>
      <c r="Q24" s="33"/>
    </row>
    <row r="25" spans="2:17" ht="30" customHeight="1" thickTop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30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6" ht="30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mergeCells count="5">
    <mergeCell ref="A5:A6"/>
    <mergeCell ref="P5:P6"/>
    <mergeCell ref="A2:P2"/>
    <mergeCell ref="A3:P3"/>
    <mergeCell ref="A4:P4"/>
  </mergeCells>
  <printOptions horizontalCentered="1"/>
  <pageMargins left="1" right="1" top="1" bottom="1" header="0.5" footer="0.5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0"/>
  <sheetViews>
    <sheetView rightToLeft="1" zoomScale="50" zoomScaleNormal="50" zoomScalePageLayoutView="0" workbookViewId="0" topLeftCell="A1">
      <selection activeCell="M8" sqref="M8"/>
    </sheetView>
  </sheetViews>
  <sheetFormatPr defaultColWidth="15.7109375" defaultRowHeight="30" customHeight="1"/>
  <cols>
    <col min="1" max="1" width="24.8515625" style="17" customWidth="1"/>
    <col min="2" max="10" width="17.7109375" style="17" customWidth="1"/>
    <col min="11" max="16384" width="15.7109375" style="17" customWidth="1"/>
  </cols>
  <sheetData>
    <row r="1" spans="1:11" s="4" customFormat="1" ht="30" customHeight="1">
      <c r="A1" s="1" t="s">
        <v>285</v>
      </c>
      <c r="B1" s="1"/>
      <c r="C1" s="1"/>
      <c r="D1" s="1"/>
      <c r="E1" s="1"/>
      <c r="F1" s="1"/>
      <c r="G1" s="1"/>
      <c r="H1" s="1"/>
      <c r="I1" s="1"/>
      <c r="J1" s="2" t="s">
        <v>286</v>
      </c>
      <c r="K1" s="20"/>
    </row>
    <row r="2" spans="1:11" s="5" customFormat="1" ht="30" customHeight="1">
      <c r="A2" s="491" t="s">
        <v>298</v>
      </c>
      <c r="B2" s="491"/>
      <c r="C2" s="491"/>
      <c r="D2" s="491"/>
      <c r="E2" s="491"/>
      <c r="F2" s="491"/>
      <c r="G2" s="491"/>
      <c r="H2" s="491"/>
      <c r="I2" s="491"/>
      <c r="J2" s="491"/>
      <c r="K2" s="21"/>
    </row>
    <row r="3" spans="1:11" s="6" customFormat="1" ht="30" customHeight="1">
      <c r="A3" s="492" t="s">
        <v>340</v>
      </c>
      <c r="B3" s="492"/>
      <c r="C3" s="492"/>
      <c r="D3" s="492"/>
      <c r="E3" s="492"/>
      <c r="F3" s="492"/>
      <c r="G3" s="492"/>
      <c r="H3" s="492"/>
      <c r="I3" s="492"/>
      <c r="J3" s="492"/>
      <c r="K3" s="22"/>
    </row>
    <row r="4" spans="1:10" s="6" customFormat="1" ht="30" customHeight="1" thickBot="1">
      <c r="A4" s="496"/>
      <c r="B4" s="496"/>
      <c r="C4" s="496"/>
      <c r="D4" s="496"/>
      <c r="E4" s="496"/>
      <c r="F4" s="496"/>
      <c r="G4" s="496"/>
      <c r="H4" s="496"/>
      <c r="I4" s="496"/>
      <c r="J4" s="496"/>
    </row>
    <row r="5" spans="1:10" s="7" customFormat="1" ht="23.25" customHeight="1" thickTop="1">
      <c r="A5" s="501" t="s">
        <v>37</v>
      </c>
      <c r="B5" s="497" t="s">
        <v>34</v>
      </c>
      <c r="C5" s="497"/>
      <c r="D5" s="497"/>
      <c r="E5" s="497" t="s">
        <v>35</v>
      </c>
      <c r="F5" s="497"/>
      <c r="G5" s="497"/>
      <c r="H5" s="497" t="s">
        <v>36</v>
      </c>
      <c r="I5" s="497"/>
      <c r="J5" s="497"/>
    </row>
    <row r="6" spans="1:10" s="7" customFormat="1" ht="24" customHeight="1">
      <c r="A6" s="502"/>
      <c r="B6" s="490" t="s">
        <v>80</v>
      </c>
      <c r="C6" s="500"/>
      <c r="D6" s="500"/>
      <c r="E6" s="490" t="s">
        <v>78</v>
      </c>
      <c r="F6" s="500"/>
      <c r="G6" s="500"/>
      <c r="H6" s="490" t="s">
        <v>79</v>
      </c>
      <c r="I6" s="500"/>
      <c r="J6" s="500"/>
    </row>
    <row r="7" spans="1:10" s="7" customFormat="1" ht="24" customHeight="1">
      <c r="A7" s="185" t="s">
        <v>38</v>
      </c>
      <c r="B7" s="161" t="s">
        <v>2</v>
      </c>
      <c r="C7" s="162" t="s">
        <v>3</v>
      </c>
      <c r="D7" s="163" t="s">
        <v>4</v>
      </c>
      <c r="E7" s="161" t="s">
        <v>2</v>
      </c>
      <c r="F7" s="162" t="s">
        <v>3</v>
      </c>
      <c r="G7" s="163" t="s">
        <v>4</v>
      </c>
      <c r="H7" s="161" t="s">
        <v>2</v>
      </c>
      <c r="I7" s="162" t="s">
        <v>3</v>
      </c>
      <c r="J7" s="163" t="s">
        <v>4</v>
      </c>
    </row>
    <row r="8" spans="1:10" s="7" customFormat="1" ht="24" customHeight="1" thickBot="1">
      <c r="A8" s="186" t="s">
        <v>39</v>
      </c>
      <c r="B8" s="180" t="s">
        <v>5</v>
      </c>
      <c r="C8" s="181" t="s">
        <v>6</v>
      </c>
      <c r="D8" s="182" t="s">
        <v>7</v>
      </c>
      <c r="E8" s="180" t="s">
        <v>5</v>
      </c>
      <c r="F8" s="181" t="s">
        <v>6</v>
      </c>
      <c r="G8" s="182" t="s">
        <v>7</v>
      </c>
      <c r="H8" s="180" t="s">
        <v>5</v>
      </c>
      <c r="I8" s="181" t="s">
        <v>6</v>
      </c>
      <c r="J8" s="182" t="s">
        <v>7</v>
      </c>
    </row>
    <row r="9" spans="1:10" s="7" customFormat="1" ht="34.5" customHeight="1" thickTop="1">
      <c r="A9" s="187" t="s">
        <v>40</v>
      </c>
      <c r="B9" s="10">
        <v>45231</v>
      </c>
      <c r="C9" s="11">
        <v>8673</v>
      </c>
      <c r="D9" s="200">
        <f>B9+C9</f>
        <v>53904</v>
      </c>
      <c r="E9" s="10">
        <v>986713</v>
      </c>
      <c r="F9" s="11">
        <v>1033685</v>
      </c>
      <c r="G9" s="200">
        <f>E9+F9</f>
        <v>2020398</v>
      </c>
      <c r="H9" s="10">
        <v>1031944</v>
      </c>
      <c r="I9" s="11">
        <v>1042358</v>
      </c>
      <c r="J9" s="200">
        <f>H9+I9</f>
        <v>2074302</v>
      </c>
    </row>
    <row r="10" spans="1:10" s="7" customFormat="1" ht="34.5" customHeight="1">
      <c r="A10" s="188" t="s">
        <v>41</v>
      </c>
      <c r="B10" s="15">
        <v>408275</v>
      </c>
      <c r="C10" s="14">
        <v>129874</v>
      </c>
      <c r="D10" s="201">
        <f aca="true" t="shared" si="0" ref="D10:D19">B10+C10</f>
        <v>538149</v>
      </c>
      <c r="E10" s="15">
        <v>544681</v>
      </c>
      <c r="F10" s="14">
        <v>843548</v>
      </c>
      <c r="G10" s="201">
        <f aca="true" t="shared" si="1" ref="G10:G19">E10+F10</f>
        <v>1388229</v>
      </c>
      <c r="H10" s="15">
        <v>952956</v>
      </c>
      <c r="I10" s="14">
        <v>973422</v>
      </c>
      <c r="J10" s="201">
        <f aca="true" t="shared" si="2" ref="J10:J19">H10+I10</f>
        <v>1926378</v>
      </c>
    </row>
    <row r="11" spans="1:10" s="7" customFormat="1" ht="34.5" customHeight="1">
      <c r="A11" s="188" t="s">
        <v>42</v>
      </c>
      <c r="B11" s="15">
        <v>700510</v>
      </c>
      <c r="C11" s="14">
        <v>224896</v>
      </c>
      <c r="D11" s="201">
        <f t="shared" si="0"/>
        <v>925406</v>
      </c>
      <c r="E11" s="15">
        <v>147544</v>
      </c>
      <c r="F11" s="14">
        <v>641301</v>
      </c>
      <c r="G11" s="201">
        <f t="shared" si="1"/>
        <v>788845</v>
      </c>
      <c r="H11" s="15">
        <v>848054</v>
      </c>
      <c r="I11" s="14">
        <v>866197</v>
      </c>
      <c r="J11" s="201">
        <f t="shared" si="2"/>
        <v>1714251</v>
      </c>
    </row>
    <row r="12" spans="1:10" s="7" customFormat="1" ht="34.5" customHeight="1">
      <c r="A12" s="188" t="s">
        <v>43</v>
      </c>
      <c r="B12" s="15">
        <v>688107</v>
      </c>
      <c r="C12" s="14">
        <v>219279</v>
      </c>
      <c r="D12" s="201">
        <f t="shared" si="0"/>
        <v>907386</v>
      </c>
      <c r="E12" s="15">
        <v>52204</v>
      </c>
      <c r="F12" s="14">
        <v>534122</v>
      </c>
      <c r="G12" s="201">
        <f t="shared" si="1"/>
        <v>586326</v>
      </c>
      <c r="H12" s="15">
        <v>740311</v>
      </c>
      <c r="I12" s="14">
        <v>753401</v>
      </c>
      <c r="J12" s="201">
        <f t="shared" si="2"/>
        <v>1493712</v>
      </c>
    </row>
    <row r="13" spans="1:10" s="7" customFormat="1" ht="34.5" customHeight="1">
      <c r="A13" s="188" t="s">
        <v>44</v>
      </c>
      <c r="B13" s="15">
        <v>598704</v>
      </c>
      <c r="C13" s="14">
        <v>150146</v>
      </c>
      <c r="D13" s="201">
        <f t="shared" si="0"/>
        <v>748850</v>
      </c>
      <c r="E13" s="15">
        <v>28882</v>
      </c>
      <c r="F13" s="14">
        <v>481889</v>
      </c>
      <c r="G13" s="201">
        <f t="shared" si="1"/>
        <v>510771</v>
      </c>
      <c r="H13" s="15">
        <v>627586</v>
      </c>
      <c r="I13" s="14">
        <v>632035</v>
      </c>
      <c r="J13" s="201">
        <f t="shared" si="2"/>
        <v>1259621</v>
      </c>
    </row>
    <row r="14" spans="1:10" s="7" customFormat="1" ht="34.5" customHeight="1">
      <c r="A14" s="188" t="s">
        <v>45</v>
      </c>
      <c r="B14" s="15">
        <v>485252</v>
      </c>
      <c r="C14" s="14">
        <v>96963</v>
      </c>
      <c r="D14" s="201">
        <f t="shared" si="0"/>
        <v>582215</v>
      </c>
      <c r="E14" s="15">
        <v>37137</v>
      </c>
      <c r="F14" s="14">
        <v>422274</v>
      </c>
      <c r="G14" s="201">
        <f t="shared" si="1"/>
        <v>459411</v>
      </c>
      <c r="H14" s="15">
        <v>522389</v>
      </c>
      <c r="I14" s="14">
        <v>519237</v>
      </c>
      <c r="J14" s="201">
        <f t="shared" si="2"/>
        <v>1041626</v>
      </c>
    </row>
    <row r="15" spans="1:10" s="7" customFormat="1" ht="34.5" customHeight="1">
      <c r="A15" s="188" t="s">
        <v>46</v>
      </c>
      <c r="B15" s="15">
        <v>372496</v>
      </c>
      <c r="C15" s="14">
        <v>47449</v>
      </c>
      <c r="D15" s="201">
        <f t="shared" si="0"/>
        <v>419945</v>
      </c>
      <c r="E15" s="15">
        <v>53855</v>
      </c>
      <c r="F15" s="14">
        <v>366235</v>
      </c>
      <c r="G15" s="201">
        <f t="shared" si="1"/>
        <v>420090</v>
      </c>
      <c r="H15" s="15">
        <v>426351</v>
      </c>
      <c r="I15" s="14">
        <v>413684</v>
      </c>
      <c r="J15" s="201">
        <f t="shared" si="2"/>
        <v>840035</v>
      </c>
    </row>
    <row r="16" spans="1:10" s="7" customFormat="1" ht="34.5" customHeight="1">
      <c r="A16" s="188" t="s">
        <v>47</v>
      </c>
      <c r="B16" s="15">
        <v>235531</v>
      </c>
      <c r="C16" s="14">
        <v>20893</v>
      </c>
      <c r="D16" s="201">
        <f t="shared" si="0"/>
        <v>256424</v>
      </c>
      <c r="E16" s="15">
        <v>102782</v>
      </c>
      <c r="F16" s="14">
        <v>302086</v>
      </c>
      <c r="G16" s="201">
        <f t="shared" si="1"/>
        <v>404868</v>
      </c>
      <c r="H16" s="15">
        <v>338313</v>
      </c>
      <c r="I16" s="14">
        <v>322979</v>
      </c>
      <c r="J16" s="201">
        <f t="shared" si="2"/>
        <v>661292</v>
      </c>
    </row>
    <row r="17" spans="1:10" s="7" customFormat="1" ht="34.5" customHeight="1">
      <c r="A17" s="188" t="s">
        <v>48</v>
      </c>
      <c r="B17" s="15">
        <v>139963</v>
      </c>
      <c r="C17" s="14">
        <v>6673</v>
      </c>
      <c r="D17" s="201">
        <f t="shared" si="0"/>
        <v>146636</v>
      </c>
      <c r="E17" s="15">
        <v>112901</v>
      </c>
      <c r="F17" s="14">
        <v>235306</v>
      </c>
      <c r="G17" s="201">
        <f t="shared" si="1"/>
        <v>348207</v>
      </c>
      <c r="H17" s="15">
        <v>252864</v>
      </c>
      <c r="I17" s="14">
        <v>241979</v>
      </c>
      <c r="J17" s="201">
        <f t="shared" si="2"/>
        <v>494843</v>
      </c>
    </row>
    <row r="18" spans="1:10" s="7" customFormat="1" ht="34.5" customHeight="1">
      <c r="A18" s="188" t="s">
        <v>49</v>
      </c>
      <c r="B18" s="15">
        <v>58801</v>
      </c>
      <c r="C18" s="14">
        <v>1301</v>
      </c>
      <c r="D18" s="201">
        <f t="shared" si="0"/>
        <v>60102</v>
      </c>
      <c r="E18" s="15">
        <v>124640</v>
      </c>
      <c r="F18" s="14">
        <v>176458</v>
      </c>
      <c r="G18" s="201">
        <f t="shared" si="1"/>
        <v>301098</v>
      </c>
      <c r="H18" s="15">
        <v>183441</v>
      </c>
      <c r="I18" s="14">
        <v>177759</v>
      </c>
      <c r="J18" s="201">
        <f t="shared" si="2"/>
        <v>361200</v>
      </c>
    </row>
    <row r="19" spans="1:10" s="7" customFormat="1" ht="34.5" customHeight="1" thickBot="1">
      <c r="A19" s="189" t="s">
        <v>50</v>
      </c>
      <c r="B19" s="15">
        <v>88729</v>
      </c>
      <c r="C19" s="14">
        <v>1052</v>
      </c>
      <c r="D19" s="201">
        <f t="shared" si="0"/>
        <v>89781</v>
      </c>
      <c r="E19" s="15">
        <v>250778</v>
      </c>
      <c r="F19" s="14">
        <v>344040</v>
      </c>
      <c r="G19" s="201">
        <f t="shared" si="1"/>
        <v>594818</v>
      </c>
      <c r="H19" s="15">
        <v>339507</v>
      </c>
      <c r="I19" s="14">
        <v>345092</v>
      </c>
      <c r="J19" s="201">
        <f t="shared" si="2"/>
        <v>684599</v>
      </c>
    </row>
    <row r="20" spans="1:10" s="7" customFormat="1" ht="45" customHeight="1" thickBot="1" thickTop="1">
      <c r="A20" s="190" t="s">
        <v>386</v>
      </c>
      <c r="B20" s="196">
        <f>SUM(B9:B19)</f>
        <v>3821599</v>
      </c>
      <c r="C20" s="197">
        <f aca="true" t="shared" si="3" ref="C20:J20">SUM(C9:C19)</f>
        <v>907199</v>
      </c>
      <c r="D20" s="198">
        <f t="shared" si="3"/>
        <v>4728798</v>
      </c>
      <c r="E20" s="196">
        <f t="shared" si="3"/>
        <v>2442117</v>
      </c>
      <c r="F20" s="197">
        <f t="shared" si="3"/>
        <v>5380944</v>
      </c>
      <c r="G20" s="198">
        <f t="shared" si="3"/>
        <v>7823061</v>
      </c>
      <c r="H20" s="196">
        <f t="shared" si="3"/>
        <v>6263716</v>
      </c>
      <c r="I20" s="197">
        <f t="shared" si="3"/>
        <v>6288143</v>
      </c>
      <c r="J20" s="198">
        <f t="shared" si="3"/>
        <v>12551859</v>
      </c>
    </row>
    <row r="21" ht="30" customHeight="1" thickTop="1"/>
  </sheetData>
  <sheetProtection/>
  <mergeCells count="10">
    <mergeCell ref="A2:J2"/>
    <mergeCell ref="A3:J3"/>
    <mergeCell ref="A4:J4"/>
    <mergeCell ref="A5:A6"/>
    <mergeCell ref="B5:D5"/>
    <mergeCell ref="E5:G5"/>
    <mergeCell ref="H5:J5"/>
    <mergeCell ref="B6:D6"/>
    <mergeCell ref="E6:G6"/>
    <mergeCell ref="H6:J6"/>
  </mergeCells>
  <printOptions horizontalCentered="1"/>
  <pageMargins left="1" right="1" top="1" bottom="1" header="0.5" footer="0.5"/>
  <pageSetup fitToHeight="1" fitToWidth="1" horizontalDpi="600" verticalDpi="600" orientation="landscape" paperSize="9" scale="68" r:id="rId1"/>
  <rowBreaks count="1" manualBreakCount="1">
    <brk id="21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7"/>
  <sheetViews>
    <sheetView rightToLeft="1" zoomScale="40" zoomScaleNormal="40" zoomScaleSheetLayoutView="50" zoomScalePageLayoutView="0" workbookViewId="0" topLeftCell="A1">
      <selection activeCell="M8" sqref="M8"/>
    </sheetView>
  </sheetViews>
  <sheetFormatPr defaultColWidth="15.7109375" defaultRowHeight="30" customHeight="1"/>
  <cols>
    <col min="1" max="1" width="35.7109375" style="17" customWidth="1"/>
    <col min="2" max="3" width="14.00390625" style="17" customWidth="1"/>
    <col min="4" max="7" width="15.8515625" style="17" bestFit="1" customWidth="1"/>
    <col min="8" max="8" width="15.421875" style="17" bestFit="1" customWidth="1"/>
    <col min="9" max="12" width="14.00390625" style="17" customWidth="1"/>
    <col min="13" max="13" width="15.8515625" style="17" bestFit="1" customWidth="1"/>
    <col min="14" max="14" width="35.7109375" style="17" customWidth="1"/>
    <col min="15" max="15" width="20.00390625" style="17" customWidth="1"/>
    <col min="16" max="16384" width="15.7109375" style="17" customWidth="1"/>
  </cols>
  <sheetData>
    <row r="1" spans="1:14" s="4" customFormat="1" ht="30" customHeight="1">
      <c r="A1" s="1" t="s">
        <v>363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364</v>
      </c>
    </row>
    <row r="2" spans="1:14" s="5" customFormat="1" ht="30" customHeight="1">
      <c r="A2" s="546" t="s">
        <v>397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74"/>
      <c r="M2" s="574"/>
      <c r="N2" s="574"/>
    </row>
    <row r="3" spans="1:15" s="6" customFormat="1" ht="30" customHeight="1">
      <c r="A3" s="533" t="s">
        <v>437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94"/>
    </row>
    <row r="4" spans="1:14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</row>
    <row r="5" spans="1:14" s="7" customFormat="1" ht="33.75" customHeight="1" thickTop="1">
      <c r="A5" s="563" t="s">
        <v>159</v>
      </c>
      <c r="B5" s="577" t="s">
        <v>199</v>
      </c>
      <c r="C5" s="572" t="s">
        <v>200</v>
      </c>
      <c r="D5" s="572" t="s">
        <v>201</v>
      </c>
      <c r="E5" s="572" t="s">
        <v>202</v>
      </c>
      <c r="F5" s="572" t="s">
        <v>203</v>
      </c>
      <c r="G5" s="572" t="s">
        <v>204</v>
      </c>
      <c r="H5" s="572" t="s">
        <v>205</v>
      </c>
      <c r="I5" s="572" t="s">
        <v>206</v>
      </c>
      <c r="J5" s="572" t="s">
        <v>207</v>
      </c>
      <c r="K5" s="572" t="s">
        <v>208</v>
      </c>
      <c r="L5" s="570" t="s">
        <v>209</v>
      </c>
      <c r="M5" s="429" t="s">
        <v>83</v>
      </c>
      <c r="N5" s="575" t="s">
        <v>164</v>
      </c>
    </row>
    <row r="6" spans="1:14" s="7" customFormat="1" ht="31.5" customHeight="1" thickBot="1">
      <c r="A6" s="564"/>
      <c r="B6" s="578"/>
      <c r="C6" s="573"/>
      <c r="D6" s="573"/>
      <c r="E6" s="573"/>
      <c r="F6" s="573"/>
      <c r="G6" s="573"/>
      <c r="H6" s="573"/>
      <c r="I6" s="573"/>
      <c r="J6" s="573"/>
      <c r="K6" s="573"/>
      <c r="L6" s="571"/>
      <c r="M6" s="430" t="s">
        <v>7</v>
      </c>
      <c r="N6" s="576"/>
    </row>
    <row r="7" spans="1:14" s="7" customFormat="1" ht="24" customHeight="1" hidden="1">
      <c r="A7" s="111"/>
      <c r="B7" s="36"/>
      <c r="C7" s="37"/>
      <c r="D7" s="38"/>
      <c r="E7" s="36"/>
      <c r="F7" s="39"/>
      <c r="G7" s="39"/>
      <c r="H7" s="39"/>
      <c r="I7" s="39"/>
      <c r="J7" s="39"/>
      <c r="K7" s="39"/>
      <c r="L7" s="39"/>
      <c r="M7" s="192"/>
      <c r="N7" s="194"/>
    </row>
    <row r="8" spans="1:14" s="7" customFormat="1" ht="37.5" customHeight="1" thickTop="1">
      <c r="A8" s="428" t="s">
        <v>166</v>
      </c>
      <c r="B8" s="27">
        <v>3632</v>
      </c>
      <c r="C8" s="42">
        <v>21266</v>
      </c>
      <c r="D8" s="42">
        <v>42965</v>
      </c>
      <c r="E8" s="42">
        <v>60933</v>
      </c>
      <c r="F8" s="42">
        <v>79802</v>
      </c>
      <c r="G8" s="42">
        <v>57043</v>
      </c>
      <c r="H8" s="42">
        <v>41481</v>
      </c>
      <c r="I8" s="42">
        <v>31704</v>
      </c>
      <c r="J8" s="42">
        <v>25845</v>
      </c>
      <c r="K8" s="42">
        <v>22344</v>
      </c>
      <c r="L8" s="29">
        <v>41536</v>
      </c>
      <c r="M8" s="314">
        <f>SUM(B8:L8)</f>
        <v>428551</v>
      </c>
      <c r="N8" s="423" t="s">
        <v>167</v>
      </c>
    </row>
    <row r="9" spans="1:14" s="7" customFormat="1" ht="34.5" customHeight="1">
      <c r="A9" s="420" t="s">
        <v>168</v>
      </c>
      <c r="B9" s="27">
        <v>165</v>
      </c>
      <c r="C9" s="42">
        <v>10065</v>
      </c>
      <c r="D9" s="42">
        <v>19419</v>
      </c>
      <c r="E9" s="42">
        <v>17436</v>
      </c>
      <c r="F9" s="42">
        <v>19463</v>
      </c>
      <c r="G9" s="42">
        <v>15370</v>
      </c>
      <c r="H9" s="42">
        <v>18598</v>
      </c>
      <c r="I9" s="42">
        <v>16002</v>
      </c>
      <c r="J9" s="42">
        <v>7425</v>
      </c>
      <c r="K9" s="42">
        <v>660</v>
      </c>
      <c r="L9" s="29">
        <v>280</v>
      </c>
      <c r="M9" s="314">
        <f aca="true" t="shared" si="0" ref="M9:M23">SUM(B9:L9)</f>
        <v>124883</v>
      </c>
      <c r="N9" s="431" t="s">
        <v>169</v>
      </c>
    </row>
    <row r="10" spans="1:14" s="7" customFormat="1" ht="34.5" customHeight="1">
      <c r="A10" s="420" t="s">
        <v>170</v>
      </c>
      <c r="B10" s="27">
        <v>3300</v>
      </c>
      <c r="C10" s="42">
        <v>36457</v>
      </c>
      <c r="D10" s="42">
        <v>91446</v>
      </c>
      <c r="E10" s="42">
        <v>141014</v>
      </c>
      <c r="F10" s="42">
        <v>143555</v>
      </c>
      <c r="G10" s="42">
        <v>118076</v>
      </c>
      <c r="H10" s="42">
        <v>84597</v>
      </c>
      <c r="I10" s="42">
        <v>46457</v>
      </c>
      <c r="J10" s="42">
        <v>25337</v>
      </c>
      <c r="K10" s="42">
        <v>8134</v>
      </c>
      <c r="L10" s="29">
        <v>6058</v>
      </c>
      <c r="M10" s="314">
        <f t="shared" si="0"/>
        <v>704431</v>
      </c>
      <c r="N10" s="431" t="s">
        <v>171</v>
      </c>
    </row>
    <row r="11" spans="1:14" s="7" customFormat="1" ht="34.5" customHeight="1">
      <c r="A11" s="420" t="s">
        <v>172</v>
      </c>
      <c r="B11" s="27">
        <v>0</v>
      </c>
      <c r="C11" s="42">
        <v>6842</v>
      </c>
      <c r="D11" s="42">
        <v>17509</v>
      </c>
      <c r="E11" s="42">
        <v>17720</v>
      </c>
      <c r="F11" s="42">
        <v>19087</v>
      </c>
      <c r="G11" s="42">
        <v>18733</v>
      </c>
      <c r="H11" s="42">
        <v>14313</v>
      </c>
      <c r="I11" s="42">
        <v>11316</v>
      </c>
      <c r="J11" s="42">
        <v>4714</v>
      </c>
      <c r="K11" s="42">
        <v>1357</v>
      </c>
      <c r="L11" s="29">
        <v>301</v>
      </c>
      <c r="M11" s="314">
        <f t="shared" si="0"/>
        <v>111892</v>
      </c>
      <c r="N11" s="431" t="s">
        <v>173</v>
      </c>
    </row>
    <row r="12" spans="1:14" s="7" customFormat="1" ht="34.5" customHeight="1">
      <c r="A12" s="420" t="s">
        <v>174</v>
      </c>
      <c r="B12" s="27">
        <v>5409</v>
      </c>
      <c r="C12" s="42">
        <v>58479</v>
      </c>
      <c r="D12" s="42">
        <v>159440</v>
      </c>
      <c r="E12" s="42">
        <v>276211</v>
      </c>
      <c r="F12" s="42">
        <v>267741</v>
      </c>
      <c r="G12" s="42">
        <v>197108</v>
      </c>
      <c r="H12" s="42">
        <v>153536</v>
      </c>
      <c r="I12" s="42">
        <v>96307</v>
      </c>
      <c r="J12" s="42">
        <v>52036</v>
      </c>
      <c r="K12" s="42">
        <v>20673</v>
      </c>
      <c r="L12" s="29">
        <v>6807</v>
      </c>
      <c r="M12" s="314">
        <f t="shared" si="0"/>
        <v>1293747</v>
      </c>
      <c r="N12" s="431" t="s">
        <v>175</v>
      </c>
    </row>
    <row r="13" spans="1:14" s="7" customFormat="1" ht="34.5" customHeight="1">
      <c r="A13" s="420" t="s">
        <v>176</v>
      </c>
      <c r="B13" s="27">
        <v>14984</v>
      </c>
      <c r="C13" s="42">
        <v>89315</v>
      </c>
      <c r="D13" s="42">
        <v>190243</v>
      </c>
      <c r="E13" s="42">
        <v>348453</v>
      </c>
      <c r="F13" s="42">
        <v>362483</v>
      </c>
      <c r="G13" s="42">
        <v>295928</v>
      </c>
      <c r="H13" s="42">
        <v>209139</v>
      </c>
      <c r="I13" s="42">
        <v>129956</v>
      </c>
      <c r="J13" s="42">
        <v>71810</v>
      </c>
      <c r="K13" s="42">
        <v>31798</v>
      </c>
      <c r="L13" s="29">
        <v>29133</v>
      </c>
      <c r="M13" s="314">
        <f t="shared" si="0"/>
        <v>1773242</v>
      </c>
      <c r="N13" s="432" t="s">
        <v>177</v>
      </c>
    </row>
    <row r="14" spans="1:14" s="7" customFormat="1" ht="34.5" customHeight="1">
      <c r="A14" s="420" t="s">
        <v>178</v>
      </c>
      <c r="B14" s="27">
        <v>4138</v>
      </c>
      <c r="C14" s="42">
        <v>17043</v>
      </c>
      <c r="D14" s="42">
        <v>44094</v>
      </c>
      <c r="E14" s="42">
        <v>66896</v>
      </c>
      <c r="F14" s="42">
        <v>66331</v>
      </c>
      <c r="G14" s="42">
        <v>37792</v>
      </c>
      <c r="H14" s="42">
        <v>30202</v>
      </c>
      <c r="I14" s="42">
        <v>17959</v>
      </c>
      <c r="J14" s="42">
        <v>4654</v>
      </c>
      <c r="K14" s="42">
        <v>3975</v>
      </c>
      <c r="L14" s="29">
        <v>2009</v>
      </c>
      <c r="M14" s="314">
        <f t="shared" si="0"/>
        <v>295093</v>
      </c>
      <c r="N14" s="431" t="s">
        <v>179</v>
      </c>
    </row>
    <row r="15" spans="1:14" s="7" customFormat="1" ht="37.5" customHeight="1">
      <c r="A15" s="420" t="s">
        <v>180</v>
      </c>
      <c r="B15" s="27">
        <v>3521</v>
      </c>
      <c r="C15" s="42">
        <v>23538</v>
      </c>
      <c r="D15" s="42">
        <v>55132</v>
      </c>
      <c r="E15" s="42">
        <v>101874</v>
      </c>
      <c r="F15" s="42">
        <v>78066</v>
      </c>
      <c r="G15" s="42">
        <v>65122</v>
      </c>
      <c r="H15" s="42">
        <v>51133</v>
      </c>
      <c r="I15" s="42">
        <v>37859</v>
      </c>
      <c r="J15" s="42">
        <v>28475</v>
      </c>
      <c r="K15" s="42">
        <v>10347</v>
      </c>
      <c r="L15" s="29">
        <v>8921</v>
      </c>
      <c r="M15" s="314">
        <f t="shared" si="0"/>
        <v>463988</v>
      </c>
      <c r="N15" s="432" t="s">
        <v>312</v>
      </c>
    </row>
    <row r="16" spans="1:14" s="7" customFormat="1" ht="34.5" customHeight="1">
      <c r="A16" s="420" t="s">
        <v>181</v>
      </c>
      <c r="B16" s="27">
        <v>755</v>
      </c>
      <c r="C16" s="42">
        <v>8149</v>
      </c>
      <c r="D16" s="42">
        <v>25567</v>
      </c>
      <c r="E16" s="42">
        <v>22368</v>
      </c>
      <c r="F16" s="42">
        <v>12663</v>
      </c>
      <c r="G16" s="42">
        <v>11784</v>
      </c>
      <c r="H16" s="42">
        <v>10339</v>
      </c>
      <c r="I16" s="42">
        <v>3813</v>
      </c>
      <c r="J16" s="42">
        <v>3064</v>
      </c>
      <c r="K16" s="42">
        <v>768</v>
      </c>
      <c r="L16" s="29">
        <v>581</v>
      </c>
      <c r="M16" s="314">
        <f t="shared" si="0"/>
        <v>99851</v>
      </c>
      <c r="N16" s="431" t="s">
        <v>182</v>
      </c>
    </row>
    <row r="17" spans="1:14" s="7" customFormat="1" ht="37.5" customHeight="1">
      <c r="A17" s="420" t="s">
        <v>183</v>
      </c>
      <c r="B17" s="27">
        <v>2520</v>
      </c>
      <c r="C17" s="42">
        <v>22791</v>
      </c>
      <c r="D17" s="42">
        <v>44381</v>
      </c>
      <c r="E17" s="42">
        <v>58671</v>
      </c>
      <c r="F17" s="42">
        <v>60212</v>
      </c>
      <c r="G17" s="42">
        <v>47590</v>
      </c>
      <c r="H17" s="42">
        <v>35538</v>
      </c>
      <c r="I17" s="42">
        <v>28551</v>
      </c>
      <c r="J17" s="42">
        <v>18652</v>
      </c>
      <c r="K17" s="42">
        <v>7754</v>
      </c>
      <c r="L17" s="29">
        <v>6130</v>
      </c>
      <c r="M17" s="314">
        <f t="shared" si="0"/>
        <v>332790</v>
      </c>
      <c r="N17" s="432" t="s">
        <v>184</v>
      </c>
    </row>
    <row r="18" spans="1:14" s="7" customFormat="1" ht="34.5" customHeight="1">
      <c r="A18" s="420" t="s">
        <v>185</v>
      </c>
      <c r="B18" s="27">
        <v>5205</v>
      </c>
      <c r="C18" s="42">
        <v>135520</v>
      </c>
      <c r="D18" s="42">
        <v>271317</v>
      </c>
      <c r="E18" s="42">
        <v>318092</v>
      </c>
      <c r="F18" s="42">
        <v>299765</v>
      </c>
      <c r="G18" s="42">
        <v>239913</v>
      </c>
      <c r="H18" s="42">
        <v>175717</v>
      </c>
      <c r="I18" s="42">
        <v>87410</v>
      </c>
      <c r="J18" s="42">
        <v>48200</v>
      </c>
      <c r="K18" s="42">
        <v>6678</v>
      </c>
      <c r="L18" s="29">
        <v>7449</v>
      </c>
      <c r="M18" s="314">
        <f t="shared" si="0"/>
        <v>1595266</v>
      </c>
      <c r="N18" s="431" t="s">
        <v>186</v>
      </c>
    </row>
    <row r="19" spans="1:14" s="7" customFormat="1" ht="34.5" customHeight="1">
      <c r="A19" s="420" t="s">
        <v>187</v>
      </c>
      <c r="B19" s="27">
        <v>1125</v>
      </c>
      <c r="C19" s="42">
        <v>35728</v>
      </c>
      <c r="D19" s="42">
        <v>163390</v>
      </c>
      <c r="E19" s="42">
        <v>243541</v>
      </c>
      <c r="F19" s="42">
        <v>259956</v>
      </c>
      <c r="G19" s="42">
        <v>204429</v>
      </c>
      <c r="H19" s="42">
        <v>130387</v>
      </c>
      <c r="I19" s="42">
        <v>71764</v>
      </c>
      <c r="J19" s="42">
        <v>32612</v>
      </c>
      <c r="K19" s="42">
        <v>11163</v>
      </c>
      <c r="L19" s="29">
        <v>4381</v>
      </c>
      <c r="M19" s="319">
        <f t="shared" si="0"/>
        <v>1158476</v>
      </c>
      <c r="N19" s="431" t="s">
        <v>188</v>
      </c>
    </row>
    <row r="20" spans="1:14" s="7" customFormat="1" ht="34.5" customHeight="1">
      <c r="A20" s="420" t="s">
        <v>189</v>
      </c>
      <c r="B20" s="27">
        <v>640</v>
      </c>
      <c r="C20" s="42">
        <v>29542</v>
      </c>
      <c r="D20" s="42">
        <v>76367</v>
      </c>
      <c r="E20" s="42">
        <v>84290</v>
      </c>
      <c r="F20" s="42">
        <v>81110</v>
      </c>
      <c r="G20" s="42">
        <v>67468</v>
      </c>
      <c r="H20" s="42">
        <v>35563</v>
      </c>
      <c r="I20" s="42">
        <v>32617</v>
      </c>
      <c r="J20" s="42">
        <v>14689</v>
      </c>
      <c r="K20" s="42">
        <v>5216</v>
      </c>
      <c r="L20" s="29">
        <v>1571</v>
      </c>
      <c r="M20" s="319">
        <f t="shared" si="0"/>
        <v>429073</v>
      </c>
      <c r="N20" s="432" t="s">
        <v>190</v>
      </c>
    </row>
    <row r="21" spans="1:14" s="7" customFormat="1" ht="37.5" customHeight="1">
      <c r="A21" s="420" t="s">
        <v>191</v>
      </c>
      <c r="B21" s="27">
        <v>1408</v>
      </c>
      <c r="C21" s="42">
        <v>10933</v>
      </c>
      <c r="D21" s="42">
        <v>23494</v>
      </c>
      <c r="E21" s="42">
        <v>27977</v>
      </c>
      <c r="F21" s="42">
        <v>33063</v>
      </c>
      <c r="G21" s="42">
        <v>31134</v>
      </c>
      <c r="H21" s="42">
        <v>20190</v>
      </c>
      <c r="I21" s="42">
        <v>8886</v>
      </c>
      <c r="J21" s="42">
        <v>6769</v>
      </c>
      <c r="K21" s="42">
        <v>2913</v>
      </c>
      <c r="L21" s="29">
        <v>7584</v>
      </c>
      <c r="M21" s="319">
        <f t="shared" si="0"/>
        <v>174351</v>
      </c>
      <c r="N21" s="432" t="s">
        <v>192</v>
      </c>
    </row>
    <row r="22" spans="1:14" s="7" customFormat="1" ht="34.5" customHeight="1">
      <c r="A22" s="420" t="s">
        <v>193</v>
      </c>
      <c r="B22" s="27">
        <v>2757</v>
      </c>
      <c r="C22" s="42">
        <v>38683</v>
      </c>
      <c r="D22" s="42">
        <v>103762</v>
      </c>
      <c r="E22" s="42">
        <v>220555</v>
      </c>
      <c r="F22" s="42">
        <v>260104</v>
      </c>
      <c r="G22" s="42">
        <v>166018</v>
      </c>
      <c r="H22" s="42">
        <v>72749</v>
      </c>
      <c r="I22" s="42">
        <v>39703</v>
      </c>
      <c r="J22" s="42">
        <v>24073</v>
      </c>
      <c r="K22" s="42">
        <v>7496</v>
      </c>
      <c r="L22" s="29">
        <v>3243</v>
      </c>
      <c r="M22" s="319">
        <f t="shared" si="0"/>
        <v>939143</v>
      </c>
      <c r="N22" s="431" t="s">
        <v>194</v>
      </c>
    </row>
    <row r="23" spans="1:14" s="7" customFormat="1" ht="34.5" customHeight="1" thickBot="1">
      <c r="A23" s="420" t="s">
        <v>195</v>
      </c>
      <c r="B23" s="30">
        <v>0</v>
      </c>
      <c r="C23" s="43">
        <v>137</v>
      </c>
      <c r="D23" s="43">
        <v>1016</v>
      </c>
      <c r="E23" s="43">
        <v>1498</v>
      </c>
      <c r="F23" s="43">
        <v>2028</v>
      </c>
      <c r="G23" s="43">
        <v>2012</v>
      </c>
      <c r="H23" s="43">
        <v>1563</v>
      </c>
      <c r="I23" s="43">
        <v>1610</v>
      </c>
      <c r="J23" s="43">
        <v>893</v>
      </c>
      <c r="K23" s="43">
        <v>0</v>
      </c>
      <c r="L23" s="32">
        <v>0</v>
      </c>
      <c r="M23" s="315">
        <f t="shared" si="0"/>
        <v>10757</v>
      </c>
      <c r="N23" s="432" t="s">
        <v>196</v>
      </c>
    </row>
    <row r="24" spans="1:14" ht="45" customHeight="1" thickBot="1" thickTop="1">
      <c r="A24" s="422" t="s">
        <v>83</v>
      </c>
      <c r="B24" s="316">
        <f aca="true" t="shared" si="1" ref="B24:M24">SUM(B8:B23)</f>
        <v>49559</v>
      </c>
      <c r="C24" s="317">
        <f t="shared" si="1"/>
        <v>544488</v>
      </c>
      <c r="D24" s="317">
        <f t="shared" si="1"/>
        <v>1329542</v>
      </c>
      <c r="E24" s="317">
        <f t="shared" si="1"/>
        <v>2007529</v>
      </c>
      <c r="F24" s="317">
        <f t="shared" si="1"/>
        <v>2045429</v>
      </c>
      <c r="G24" s="318">
        <f t="shared" si="1"/>
        <v>1575520</v>
      </c>
      <c r="H24" s="318">
        <f t="shared" si="1"/>
        <v>1085045</v>
      </c>
      <c r="I24" s="318">
        <f t="shared" si="1"/>
        <v>661914</v>
      </c>
      <c r="J24" s="318">
        <f t="shared" si="1"/>
        <v>369248</v>
      </c>
      <c r="K24" s="318">
        <f t="shared" si="1"/>
        <v>141276</v>
      </c>
      <c r="L24" s="318">
        <f t="shared" si="1"/>
        <v>125984</v>
      </c>
      <c r="M24" s="313">
        <f t="shared" si="1"/>
        <v>9935534</v>
      </c>
      <c r="N24" s="433" t="s">
        <v>7</v>
      </c>
    </row>
    <row r="25" spans="2:14" ht="30" customHeight="1" thickTop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2:14" ht="30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2:14" ht="30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</sheetData>
  <sheetProtection/>
  <mergeCells count="16">
    <mergeCell ref="A2:N2"/>
    <mergeCell ref="A3:N3"/>
    <mergeCell ref="A4:N4"/>
    <mergeCell ref="H5:H6"/>
    <mergeCell ref="I5:I6"/>
    <mergeCell ref="J5:J6"/>
    <mergeCell ref="K5:K6"/>
    <mergeCell ref="N5:N6"/>
    <mergeCell ref="B5:B6"/>
    <mergeCell ref="G5:G6"/>
    <mergeCell ref="L5:L6"/>
    <mergeCell ref="A5:A6"/>
    <mergeCell ref="C5:C6"/>
    <mergeCell ref="D5:D6"/>
    <mergeCell ref="E5:E6"/>
    <mergeCell ref="F5:F6"/>
  </mergeCells>
  <printOptions horizontalCentered="1"/>
  <pageMargins left="1" right="1" top="1" bottom="1" header="0.5" footer="0.5"/>
  <pageSetup fitToHeight="1" fitToWidth="1" horizontalDpi="600" verticalDpi="600" orientation="landscape" paperSize="9" scale="5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7"/>
  <sheetViews>
    <sheetView rightToLeft="1" zoomScale="40" zoomScaleNormal="40" zoomScaleSheetLayoutView="50" zoomScalePageLayoutView="0" workbookViewId="0" topLeftCell="A2">
      <selection activeCell="M8" sqref="M8"/>
    </sheetView>
  </sheetViews>
  <sheetFormatPr defaultColWidth="15.7109375" defaultRowHeight="30" customHeight="1"/>
  <cols>
    <col min="1" max="1" width="35.7109375" style="17" customWidth="1"/>
    <col min="2" max="3" width="14.140625" style="17" customWidth="1"/>
    <col min="4" max="7" width="15.8515625" style="17" bestFit="1" customWidth="1"/>
    <col min="8" max="8" width="15.421875" style="17" bestFit="1" customWidth="1"/>
    <col min="9" max="12" width="14.140625" style="17" customWidth="1"/>
    <col min="13" max="13" width="15.8515625" style="17" bestFit="1" customWidth="1"/>
    <col min="14" max="14" width="35.7109375" style="17" customWidth="1"/>
    <col min="15" max="15" width="18.00390625" style="17" customWidth="1"/>
    <col min="16" max="16384" width="15.7109375" style="17" customWidth="1"/>
  </cols>
  <sheetData>
    <row r="1" spans="1:14" s="4" customFormat="1" ht="30" customHeight="1">
      <c r="A1" s="1" t="s">
        <v>365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366</v>
      </c>
    </row>
    <row r="2" spans="1:14" s="5" customFormat="1" ht="30" customHeight="1">
      <c r="A2" s="546" t="s">
        <v>398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74"/>
      <c r="M2" s="574"/>
      <c r="N2" s="574"/>
    </row>
    <row r="3" spans="1:16" s="6" customFormat="1" ht="30" customHeight="1">
      <c r="A3" s="533" t="s">
        <v>438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94"/>
      <c r="P3" s="94"/>
    </row>
    <row r="4" spans="1:14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</row>
    <row r="5" spans="1:14" s="7" customFormat="1" ht="33.75" customHeight="1" thickTop="1">
      <c r="A5" s="563" t="s">
        <v>159</v>
      </c>
      <c r="B5" s="577" t="s">
        <v>199</v>
      </c>
      <c r="C5" s="572" t="s">
        <v>200</v>
      </c>
      <c r="D5" s="572" t="s">
        <v>201</v>
      </c>
      <c r="E5" s="572" t="s">
        <v>202</v>
      </c>
      <c r="F5" s="572" t="s">
        <v>203</v>
      </c>
      <c r="G5" s="572" t="s">
        <v>204</v>
      </c>
      <c r="H5" s="572" t="s">
        <v>205</v>
      </c>
      <c r="I5" s="572" t="s">
        <v>206</v>
      </c>
      <c r="J5" s="572" t="s">
        <v>207</v>
      </c>
      <c r="K5" s="572" t="s">
        <v>208</v>
      </c>
      <c r="L5" s="570" t="s">
        <v>209</v>
      </c>
      <c r="M5" s="429" t="s">
        <v>83</v>
      </c>
      <c r="N5" s="575" t="s">
        <v>164</v>
      </c>
    </row>
    <row r="6" spans="1:14" s="7" customFormat="1" ht="31.5" customHeight="1" thickBot="1">
      <c r="A6" s="564"/>
      <c r="B6" s="578"/>
      <c r="C6" s="573"/>
      <c r="D6" s="573"/>
      <c r="E6" s="573"/>
      <c r="F6" s="573"/>
      <c r="G6" s="573"/>
      <c r="H6" s="573"/>
      <c r="I6" s="573"/>
      <c r="J6" s="573"/>
      <c r="K6" s="573"/>
      <c r="L6" s="571"/>
      <c r="M6" s="430" t="s">
        <v>7</v>
      </c>
      <c r="N6" s="576"/>
    </row>
    <row r="7" spans="1:14" s="7" customFormat="1" ht="24" customHeight="1" hidden="1">
      <c r="A7" s="111"/>
      <c r="B7" s="36"/>
      <c r="C7" s="37"/>
      <c r="D7" s="38"/>
      <c r="E7" s="36"/>
      <c r="F7" s="39"/>
      <c r="G7" s="39"/>
      <c r="H7" s="39"/>
      <c r="I7" s="39"/>
      <c r="J7" s="39"/>
      <c r="K7" s="39"/>
      <c r="L7" s="39"/>
      <c r="M7" s="192"/>
      <c r="N7" s="194"/>
    </row>
    <row r="8" spans="1:14" s="7" customFormat="1" ht="37.5" customHeight="1" thickTop="1">
      <c r="A8" s="428" t="s">
        <v>166</v>
      </c>
      <c r="B8" s="27">
        <v>3632</v>
      </c>
      <c r="C8" s="42">
        <v>20915</v>
      </c>
      <c r="D8" s="42">
        <v>42671</v>
      </c>
      <c r="E8" s="42">
        <v>60110</v>
      </c>
      <c r="F8" s="42">
        <v>79527</v>
      </c>
      <c r="G8" s="42">
        <v>56659</v>
      </c>
      <c r="H8" s="42">
        <v>41481</v>
      </c>
      <c r="I8" s="42">
        <v>31704</v>
      </c>
      <c r="J8" s="42">
        <v>25845</v>
      </c>
      <c r="K8" s="42">
        <v>22046</v>
      </c>
      <c r="L8" s="29">
        <v>41301</v>
      </c>
      <c r="M8" s="314">
        <f>SUM(B8:L8)</f>
        <v>425891</v>
      </c>
      <c r="N8" s="423" t="s">
        <v>167</v>
      </c>
    </row>
    <row r="9" spans="1:14" s="7" customFormat="1" ht="34.5" customHeight="1">
      <c r="A9" s="420" t="s">
        <v>168</v>
      </c>
      <c r="B9" s="27">
        <v>165</v>
      </c>
      <c r="C9" s="42">
        <v>9851</v>
      </c>
      <c r="D9" s="42">
        <v>19254</v>
      </c>
      <c r="E9" s="42">
        <v>16851</v>
      </c>
      <c r="F9" s="42">
        <v>19463</v>
      </c>
      <c r="G9" s="42">
        <v>15185</v>
      </c>
      <c r="H9" s="42">
        <v>18505</v>
      </c>
      <c r="I9" s="42">
        <v>16002</v>
      </c>
      <c r="J9" s="42">
        <v>7425</v>
      </c>
      <c r="K9" s="42">
        <v>660</v>
      </c>
      <c r="L9" s="29">
        <v>280</v>
      </c>
      <c r="M9" s="314">
        <f aca="true" t="shared" si="0" ref="M9:M23">SUM(B9:L9)</f>
        <v>123641</v>
      </c>
      <c r="N9" s="431" t="s">
        <v>169</v>
      </c>
    </row>
    <row r="10" spans="1:14" s="7" customFormat="1" ht="34.5" customHeight="1">
      <c r="A10" s="420" t="s">
        <v>170</v>
      </c>
      <c r="B10" s="27">
        <v>2832</v>
      </c>
      <c r="C10" s="42">
        <v>34477</v>
      </c>
      <c r="D10" s="42">
        <v>89277</v>
      </c>
      <c r="E10" s="42">
        <v>136603</v>
      </c>
      <c r="F10" s="42">
        <v>141112</v>
      </c>
      <c r="G10" s="42">
        <v>116267</v>
      </c>
      <c r="H10" s="42">
        <v>83895</v>
      </c>
      <c r="I10" s="42">
        <v>46337</v>
      </c>
      <c r="J10" s="42">
        <v>24566</v>
      </c>
      <c r="K10" s="42">
        <v>8134</v>
      </c>
      <c r="L10" s="29">
        <v>5507</v>
      </c>
      <c r="M10" s="314">
        <f t="shared" si="0"/>
        <v>689007</v>
      </c>
      <c r="N10" s="431" t="s">
        <v>171</v>
      </c>
    </row>
    <row r="11" spans="1:14" s="7" customFormat="1" ht="34.5" customHeight="1">
      <c r="A11" s="420" t="s">
        <v>172</v>
      </c>
      <c r="B11" s="27">
        <v>0</v>
      </c>
      <c r="C11" s="42">
        <v>6842</v>
      </c>
      <c r="D11" s="42">
        <v>17509</v>
      </c>
      <c r="E11" s="42">
        <v>17720</v>
      </c>
      <c r="F11" s="42">
        <v>18961</v>
      </c>
      <c r="G11" s="42">
        <v>18541</v>
      </c>
      <c r="H11" s="42">
        <v>14313</v>
      </c>
      <c r="I11" s="42">
        <v>11316</v>
      </c>
      <c r="J11" s="42">
        <v>4714</v>
      </c>
      <c r="K11" s="42">
        <v>1357</v>
      </c>
      <c r="L11" s="29">
        <v>301</v>
      </c>
      <c r="M11" s="314">
        <f t="shared" si="0"/>
        <v>111574</v>
      </c>
      <c r="N11" s="431" t="s">
        <v>173</v>
      </c>
    </row>
    <row r="12" spans="1:14" s="7" customFormat="1" ht="34.5" customHeight="1">
      <c r="A12" s="420" t="s">
        <v>174</v>
      </c>
      <c r="B12" s="27">
        <v>5095</v>
      </c>
      <c r="C12" s="42">
        <v>57933</v>
      </c>
      <c r="D12" s="42">
        <v>157735</v>
      </c>
      <c r="E12" s="42">
        <v>273575</v>
      </c>
      <c r="F12" s="42">
        <v>265636</v>
      </c>
      <c r="G12" s="42">
        <v>196161</v>
      </c>
      <c r="H12" s="42">
        <v>152998</v>
      </c>
      <c r="I12" s="42">
        <v>96123</v>
      </c>
      <c r="J12" s="42">
        <v>51325</v>
      </c>
      <c r="K12" s="42">
        <v>20673</v>
      </c>
      <c r="L12" s="29">
        <v>6807</v>
      </c>
      <c r="M12" s="314">
        <f t="shared" si="0"/>
        <v>1284061</v>
      </c>
      <c r="N12" s="431" t="s">
        <v>175</v>
      </c>
    </row>
    <row r="13" spans="1:14" s="7" customFormat="1" ht="34.5" customHeight="1">
      <c r="A13" s="420" t="s">
        <v>176</v>
      </c>
      <c r="B13" s="27">
        <v>14610</v>
      </c>
      <c r="C13" s="42">
        <v>86465</v>
      </c>
      <c r="D13" s="42">
        <v>186618</v>
      </c>
      <c r="E13" s="42">
        <v>346879</v>
      </c>
      <c r="F13" s="42">
        <v>361378</v>
      </c>
      <c r="G13" s="42">
        <v>294187</v>
      </c>
      <c r="H13" s="42">
        <v>208555</v>
      </c>
      <c r="I13" s="42">
        <v>129348</v>
      </c>
      <c r="J13" s="42">
        <v>71625</v>
      </c>
      <c r="K13" s="42">
        <v>31798</v>
      </c>
      <c r="L13" s="29">
        <v>28867</v>
      </c>
      <c r="M13" s="314">
        <f t="shared" si="0"/>
        <v>1760330</v>
      </c>
      <c r="N13" s="432" t="s">
        <v>177</v>
      </c>
    </row>
    <row r="14" spans="1:14" s="7" customFormat="1" ht="34.5" customHeight="1">
      <c r="A14" s="420" t="s">
        <v>178</v>
      </c>
      <c r="B14" s="27">
        <v>4098</v>
      </c>
      <c r="C14" s="42">
        <v>16183</v>
      </c>
      <c r="D14" s="42">
        <v>43586</v>
      </c>
      <c r="E14" s="42">
        <v>65221</v>
      </c>
      <c r="F14" s="42">
        <v>65606</v>
      </c>
      <c r="G14" s="42">
        <v>36434</v>
      </c>
      <c r="H14" s="42">
        <v>29679</v>
      </c>
      <c r="I14" s="42">
        <v>17810</v>
      </c>
      <c r="J14" s="42">
        <v>4451</v>
      </c>
      <c r="K14" s="42">
        <v>3933</v>
      </c>
      <c r="L14" s="29">
        <v>1365</v>
      </c>
      <c r="M14" s="314">
        <f t="shared" si="0"/>
        <v>288366</v>
      </c>
      <c r="N14" s="431" t="s">
        <v>179</v>
      </c>
    </row>
    <row r="15" spans="1:14" s="7" customFormat="1" ht="37.5" customHeight="1">
      <c r="A15" s="420" t="s">
        <v>180</v>
      </c>
      <c r="B15" s="27">
        <v>3521</v>
      </c>
      <c r="C15" s="42">
        <v>23161</v>
      </c>
      <c r="D15" s="42">
        <v>54352</v>
      </c>
      <c r="E15" s="42">
        <v>100763</v>
      </c>
      <c r="F15" s="42">
        <v>76405</v>
      </c>
      <c r="G15" s="42">
        <v>65122</v>
      </c>
      <c r="H15" s="42">
        <v>51133</v>
      </c>
      <c r="I15" s="42">
        <v>37673</v>
      </c>
      <c r="J15" s="42">
        <v>28199</v>
      </c>
      <c r="K15" s="42">
        <v>10347</v>
      </c>
      <c r="L15" s="29">
        <v>8921</v>
      </c>
      <c r="M15" s="314">
        <f t="shared" si="0"/>
        <v>459597</v>
      </c>
      <c r="N15" s="432" t="s">
        <v>312</v>
      </c>
    </row>
    <row r="16" spans="1:14" s="7" customFormat="1" ht="34.5" customHeight="1">
      <c r="A16" s="420" t="s">
        <v>181</v>
      </c>
      <c r="B16" s="27">
        <v>755</v>
      </c>
      <c r="C16" s="42">
        <v>6553</v>
      </c>
      <c r="D16" s="42">
        <v>22961</v>
      </c>
      <c r="E16" s="42">
        <v>20232</v>
      </c>
      <c r="F16" s="42">
        <v>12507</v>
      </c>
      <c r="G16" s="42">
        <v>11524</v>
      </c>
      <c r="H16" s="42">
        <v>10088</v>
      </c>
      <c r="I16" s="42">
        <v>3813</v>
      </c>
      <c r="J16" s="42">
        <v>3064</v>
      </c>
      <c r="K16" s="42">
        <v>768</v>
      </c>
      <c r="L16" s="29">
        <v>581</v>
      </c>
      <c r="M16" s="314">
        <f t="shared" si="0"/>
        <v>92846</v>
      </c>
      <c r="N16" s="431" t="s">
        <v>182</v>
      </c>
    </row>
    <row r="17" spans="1:14" s="7" customFormat="1" ht="37.5" customHeight="1">
      <c r="A17" s="420" t="s">
        <v>183</v>
      </c>
      <c r="B17" s="27">
        <v>2412</v>
      </c>
      <c r="C17" s="42">
        <v>21487</v>
      </c>
      <c r="D17" s="42">
        <v>42395</v>
      </c>
      <c r="E17" s="42">
        <v>57685</v>
      </c>
      <c r="F17" s="42">
        <v>58907</v>
      </c>
      <c r="G17" s="42">
        <v>47045</v>
      </c>
      <c r="H17" s="42">
        <v>35373</v>
      </c>
      <c r="I17" s="42">
        <v>28044</v>
      </c>
      <c r="J17" s="42">
        <v>18652</v>
      </c>
      <c r="K17" s="42">
        <v>7515</v>
      </c>
      <c r="L17" s="29">
        <v>6130</v>
      </c>
      <c r="M17" s="314">
        <f t="shared" si="0"/>
        <v>325645</v>
      </c>
      <c r="N17" s="432" t="s">
        <v>184</v>
      </c>
    </row>
    <row r="18" spans="1:14" s="7" customFormat="1" ht="34.5" customHeight="1">
      <c r="A18" s="420" t="s">
        <v>185</v>
      </c>
      <c r="B18" s="27">
        <v>5205</v>
      </c>
      <c r="C18" s="42">
        <v>133068</v>
      </c>
      <c r="D18" s="42">
        <v>267557</v>
      </c>
      <c r="E18" s="42">
        <v>308566</v>
      </c>
      <c r="F18" s="42">
        <v>293415</v>
      </c>
      <c r="G18" s="42">
        <v>234337</v>
      </c>
      <c r="H18" s="42">
        <v>170550</v>
      </c>
      <c r="I18" s="42">
        <v>84617</v>
      </c>
      <c r="J18" s="42">
        <v>48068</v>
      </c>
      <c r="K18" s="42">
        <v>6636</v>
      </c>
      <c r="L18" s="29">
        <v>7449</v>
      </c>
      <c r="M18" s="314">
        <f t="shared" si="0"/>
        <v>1559468</v>
      </c>
      <c r="N18" s="431" t="s">
        <v>186</v>
      </c>
    </row>
    <row r="19" spans="1:14" s="7" customFormat="1" ht="34.5" customHeight="1">
      <c r="A19" s="420" t="s">
        <v>187</v>
      </c>
      <c r="B19" s="27">
        <v>775</v>
      </c>
      <c r="C19" s="42">
        <v>15533</v>
      </c>
      <c r="D19" s="42">
        <v>80575</v>
      </c>
      <c r="E19" s="42">
        <v>123731</v>
      </c>
      <c r="F19" s="42">
        <v>141293</v>
      </c>
      <c r="G19" s="42">
        <v>124034</v>
      </c>
      <c r="H19" s="42">
        <v>91440</v>
      </c>
      <c r="I19" s="42">
        <v>55175</v>
      </c>
      <c r="J19" s="42">
        <v>27351</v>
      </c>
      <c r="K19" s="42">
        <v>9946</v>
      </c>
      <c r="L19" s="29">
        <v>4381</v>
      </c>
      <c r="M19" s="319">
        <f t="shared" si="0"/>
        <v>674234</v>
      </c>
      <c r="N19" s="431" t="s">
        <v>188</v>
      </c>
    </row>
    <row r="20" spans="1:14" s="7" customFormat="1" ht="34.5" customHeight="1">
      <c r="A20" s="420" t="s">
        <v>189</v>
      </c>
      <c r="B20" s="27">
        <v>153</v>
      </c>
      <c r="C20" s="42">
        <v>11253</v>
      </c>
      <c r="D20" s="42">
        <v>48158</v>
      </c>
      <c r="E20" s="42">
        <v>56043</v>
      </c>
      <c r="F20" s="42">
        <v>57582</v>
      </c>
      <c r="G20" s="42">
        <v>53052</v>
      </c>
      <c r="H20" s="42">
        <v>28757</v>
      </c>
      <c r="I20" s="42">
        <v>27643</v>
      </c>
      <c r="J20" s="42">
        <v>13251</v>
      </c>
      <c r="K20" s="42">
        <v>4918</v>
      </c>
      <c r="L20" s="29">
        <v>1571</v>
      </c>
      <c r="M20" s="319">
        <f t="shared" si="0"/>
        <v>302381</v>
      </c>
      <c r="N20" s="432" t="s">
        <v>190</v>
      </c>
    </row>
    <row r="21" spans="1:14" s="7" customFormat="1" ht="37.5" customHeight="1">
      <c r="A21" s="420" t="s">
        <v>191</v>
      </c>
      <c r="B21" s="27">
        <v>963</v>
      </c>
      <c r="C21" s="42">
        <v>8803</v>
      </c>
      <c r="D21" s="42">
        <v>21256</v>
      </c>
      <c r="E21" s="42">
        <v>24344</v>
      </c>
      <c r="F21" s="42">
        <v>29784</v>
      </c>
      <c r="G21" s="42">
        <v>28259</v>
      </c>
      <c r="H21" s="42">
        <v>19869</v>
      </c>
      <c r="I21" s="42">
        <v>8404</v>
      </c>
      <c r="J21" s="42">
        <v>6223</v>
      </c>
      <c r="K21" s="42">
        <v>2913</v>
      </c>
      <c r="L21" s="29">
        <v>7584</v>
      </c>
      <c r="M21" s="319">
        <f t="shared" si="0"/>
        <v>158402</v>
      </c>
      <c r="N21" s="432" t="s">
        <v>192</v>
      </c>
    </row>
    <row r="22" spans="1:14" s="7" customFormat="1" ht="34.5" customHeight="1">
      <c r="A22" s="420" t="s">
        <v>193</v>
      </c>
      <c r="B22" s="27">
        <v>132</v>
      </c>
      <c r="C22" s="42">
        <v>7513</v>
      </c>
      <c r="D22" s="42">
        <v>27643</v>
      </c>
      <c r="E22" s="42">
        <v>72470</v>
      </c>
      <c r="F22" s="42">
        <v>84826</v>
      </c>
      <c r="G22" s="42">
        <v>74981</v>
      </c>
      <c r="H22" s="42">
        <v>45859</v>
      </c>
      <c r="I22" s="42">
        <v>27856</v>
      </c>
      <c r="J22" s="42">
        <v>18128</v>
      </c>
      <c r="K22" s="42">
        <v>6345</v>
      </c>
      <c r="L22" s="29">
        <v>2885</v>
      </c>
      <c r="M22" s="319">
        <f t="shared" si="0"/>
        <v>368638</v>
      </c>
      <c r="N22" s="431" t="s">
        <v>194</v>
      </c>
    </row>
    <row r="23" spans="1:14" s="7" customFormat="1" ht="34.5" customHeight="1" thickBot="1">
      <c r="A23" s="420" t="s">
        <v>195</v>
      </c>
      <c r="B23" s="30">
        <v>0</v>
      </c>
      <c r="C23" s="43">
        <v>137</v>
      </c>
      <c r="D23" s="43">
        <v>603</v>
      </c>
      <c r="E23" s="43">
        <v>996</v>
      </c>
      <c r="F23" s="43">
        <v>1690</v>
      </c>
      <c r="G23" s="43">
        <v>2012</v>
      </c>
      <c r="H23" s="43">
        <v>1418</v>
      </c>
      <c r="I23" s="43">
        <v>1610</v>
      </c>
      <c r="J23" s="43">
        <v>893</v>
      </c>
      <c r="K23" s="43">
        <v>0</v>
      </c>
      <c r="L23" s="32">
        <v>0</v>
      </c>
      <c r="M23" s="315">
        <f t="shared" si="0"/>
        <v>9359</v>
      </c>
      <c r="N23" s="432" t="s">
        <v>196</v>
      </c>
    </row>
    <row r="24" spans="1:14" ht="45" customHeight="1" thickBot="1" thickTop="1">
      <c r="A24" s="422" t="s">
        <v>83</v>
      </c>
      <c r="B24" s="316">
        <f aca="true" t="shared" si="1" ref="B24:M24">SUM(B8:B23)</f>
        <v>44348</v>
      </c>
      <c r="C24" s="317">
        <f t="shared" si="1"/>
        <v>460174</v>
      </c>
      <c r="D24" s="317">
        <f t="shared" si="1"/>
        <v>1122150</v>
      </c>
      <c r="E24" s="317">
        <f t="shared" si="1"/>
        <v>1681789</v>
      </c>
      <c r="F24" s="317">
        <f t="shared" si="1"/>
        <v>1708092</v>
      </c>
      <c r="G24" s="318">
        <f t="shared" si="1"/>
        <v>1373800</v>
      </c>
      <c r="H24" s="318">
        <f t="shared" si="1"/>
        <v>1003913</v>
      </c>
      <c r="I24" s="318">
        <f t="shared" si="1"/>
        <v>623475</v>
      </c>
      <c r="J24" s="318">
        <f t="shared" si="1"/>
        <v>353780</v>
      </c>
      <c r="K24" s="318">
        <f t="shared" si="1"/>
        <v>137989</v>
      </c>
      <c r="L24" s="318">
        <f t="shared" si="1"/>
        <v>123930</v>
      </c>
      <c r="M24" s="313">
        <f t="shared" si="1"/>
        <v>8633440</v>
      </c>
      <c r="N24" s="433" t="s">
        <v>7</v>
      </c>
    </row>
    <row r="25" spans="2:14" ht="30" customHeight="1" thickTop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2:14" ht="30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2:14" ht="30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</sheetData>
  <sheetProtection/>
  <mergeCells count="16"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  <mergeCell ref="F5:F6"/>
    <mergeCell ref="G5:G6"/>
    <mergeCell ref="A5:A6"/>
    <mergeCell ref="B5:B6"/>
    <mergeCell ref="C5:C6"/>
    <mergeCell ref="D5:D6"/>
  </mergeCells>
  <printOptions horizontalCentered="1"/>
  <pageMargins left="1" right="1" top="1" bottom="1" header="0.5" footer="0.5"/>
  <pageSetup fitToHeight="1" fitToWidth="1" horizontalDpi="600" verticalDpi="600" orientation="landscape" paperSize="9" scale="5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7"/>
  <sheetViews>
    <sheetView rightToLeft="1" zoomScale="40" zoomScaleNormal="40" zoomScaleSheetLayoutView="50" zoomScalePageLayoutView="0" workbookViewId="0" topLeftCell="A2">
      <selection activeCell="M8" sqref="M8"/>
    </sheetView>
  </sheetViews>
  <sheetFormatPr defaultColWidth="15.7109375" defaultRowHeight="30" customHeight="1"/>
  <cols>
    <col min="1" max="1" width="35.7109375" style="17" customWidth="1"/>
    <col min="2" max="12" width="14.28125" style="17" customWidth="1"/>
    <col min="13" max="13" width="15.8515625" style="17" bestFit="1" customWidth="1"/>
    <col min="14" max="14" width="35.7109375" style="17" customWidth="1"/>
    <col min="15" max="15" width="20.57421875" style="17" customWidth="1"/>
    <col min="16" max="16384" width="15.7109375" style="17" customWidth="1"/>
  </cols>
  <sheetData>
    <row r="1" spans="1:14" s="4" customFormat="1" ht="30" customHeight="1">
      <c r="A1" s="1" t="s">
        <v>349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379</v>
      </c>
    </row>
    <row r="2" spans="1:14" s="5" customFormat="1" ht="30" customHeight="1">
      <c r="A2" s="546" t="s">
        <v>399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74"/>
      <c r="M2" s="574"/>
      <c r="N2" s="574"/>
    </row>
    <row r="3" spans="1:16" s="6" customFormat="1" ht="30" customHeight="1">
      <c r="A3" s="533" t="s">
        <v>439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94"/>
      <c r="P3" s="94"/>
    </row>
    <row r="4" spans="1:14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</row>
    <row r="5" spans="1:14" s="7" customFormat="1" ht="33.75" customHeight="1" thickTop="1">
      <c r="A5" s="563" t="s">
        <v>159</v>
      </c>
      <c r="B5" s="577" t="s">
        <v>199</v>
      </c>
      <c r="C5" s="572" t="s">
        <v>200</v>
      </c>
      <c r="D5" s="572" t="s">
        <v>201</v>
      </c>
      <c r="E5" s="572" t="s">
        <v>202</v>
      </c>
      <c r="F5" s="572" t="s">
        <v>203</v>
      </c>
      <c r="G5" s="572" t="s">
        <v>204</v>
      </c>
      <c r="H5" s="572" t="s">
        <v>205</v>
      </c>
      <c r="I5" s="572" t="s">
        <v>206</v>
      </c>
      <c r="J5" s="572" t="s">
        <v>207</v>
      </c>
      <c r="K5" s="572" t="s">
        <v>208</v>
      </c>
      <c r="L5" s="570" t="s">
        <v>209</v>
      </c>
      <c r="M5" s="429" t="s">
        <v>83</v>
      </c>
      <c r="N5" s="575" t="s">
        <v>164</v>
      </c>
    </row>
    <row r="6" spans="1:14" s="7" customFormat="1" ht="31.5" customHeight="1" thickBot="1">
      <c r="A6" s="564"/>
      <c r="B6" s="578"/>
      <c r="C6" s="573"/>
      <c r="D6" s="573"/>
      <c r="E6" s="573"/>
      <c r="F6" s="573"/>
      <c r="G6" s="573"/>
      <c r="H6" s="573"/>
      <c r="I6" s="573"/>
      <c r="J6" s="573"/>
      <c r="K6" s="573"/>
      <c r="L6" s="571"/>
      <c r="M6" s="430" t="s">
        <v>7</v>
      </c>
      <c r="N6" s="576"/>
    </row>
    <row r="7" spans="1:14" s="7" customFormat="1" ht="24" customHeight="1" hidden="1">
      <c r="A7" s="111"/>
      <c r="B7" s="36"/>
      <c r="C7" s="37"/>
      <c r="D7" s="38"/>
      <c r="E7" s="36"/>
      <c r="F7" s="39"/>
      <c r="G7" s="39"/>
      <c r="H7" s="39"/>
      <c r="I7" s="39"/>
      <c r="J7" s="39"/>
      <c r="K7" s="39"/>
      <c r="L7" s="39"/>
      <c r="M7" s="192"/>
      <c r="N7" s="194"/>
    </row>
    <row r="8" spans="1:14" s="7" customFormat="1" ht="37.5" customHeight="1" thickTop="1">
      <c r="A8" s="428" t="s">
        <v>166</v>
      </c>
      <c r="B8" s="27">
        <v>984</v>
      </c>
      <c r="C8" s="42">
        <v>10434</v>
      </c>
      <c r="D8" s="42">
        <v>14206</v>
      </c>
      <c r="E8" s="42">
        <v>11276</v>
      </c>
      <c r="F8" s="42">
        <v>8748</v>
      </c>
      <c r="G8" s="42">
        <v>11800</v>
      </c>
      <c r="H8" s="42">
        <v>11586</v>
      </c>
      <c r="I8" s="42">
        <v>18412</v>
      </c>
      <c r="J8" s="42">
        <v>16629</v>
      </c>
      <c r="K8" s="42">
        <v>17044</v>
      </c>
      <c r="L8" s="29">
        <v>39276</v>
      </c>
      <c r="M8" s="314">
        <f>SUM(B8:L8)</f>
        <v>160395</v>
      </c>
      <c r="N8" s="423" t="s">
        <v>167</v>
      </c>
    </row>
    <row r="9" spans="1:14" s="7" customFormat="1" ht="34.5" customHeight="1">
      <c r="A9" s="420" t="s">
        <v>168</v>
      </c>
      <c r="B9" s="27">
        <v>165</v>
      </c>
      <c r="C9" s="42">
        <v>9129</v>
      </c>
      <c r="D9" s="42">
        <v>14525</v>
      </c>
      <c r="E9" s="42">
        <v>12217</v>
      </c>
      <c r="F9" s="42">
        <v>9596</v>
      </c>
      <c r="G9" s="42">
        <v>9823</v>
      </c>
      <c r="H9" s="42">
        <v>15180</v>
      </c>
      <c r="I9" s="42">
        <v>13014</v>
      </c>
      <c r="J9" s="42">
        <v>3258</v>
      </c>
      <c r="K9" s="42">
        <v>229</v>
      </c>
      <c r="L9" s="29">
        <v>0</v>
      </c>
      <c r="M9" s="314">
        <f aca="true" t="shared" si="0" ref="M9:M23">SUM(B9:L9)</f>
        <v>87136</v>
      </c>
      <c r="N9" s="431" t="s">
        <v>169</v>
      </c>
    </row>
    <row r="10" spans="1:14" s="7" customFormat="1" ht="34.5" customHeight="1">
      <c r="A10" s="420" t="s">
        <v>170</v>
      </c>
      <c r="B10" s="27">
        <v>2274</v>
      </c>
      <c r="C10" s="42">
        <v>16378</v>
      </c>
      <c r="D10" s="42">
        <v>31304</v>
      </c>
      <c r="E10" s="42">
        <v>22298</v>
      </c>
      <c r="F10" s="42">
        <v>18741</v>
      </c>
      <c r="G10" s="42">
        <v>12478</v>
      </c>
      <c r="H10" s="42">
        <v>9312</v>
      </c>
      <c r="I10" s="42">
        <v>5989</v>
      </c>
      <c r="J10" s="42">
        <v>4243</v>
      </c>
      <c r="K10" s="42">
        <v>640</v>
      </c>
      <c r="L10" s="29">
        <v>1766</v>
      </c>
      <c r="M10" s="314">
        <f t="shared" si="0"/>
        <v>125423</v>
      </c>
      <c r="N10" s="431" t="s">
        <v>171</v>
      </c>
    </row>
    <row r="11" spans="1:14" s="7" customFormat="1" ht="34.5" customHeight="1">
      <c r="A11" s="420" t="s">
        <v>172</v>
      </c>
      <c r="B11" s="27">
        <v>0</v>
      </c>
      <c r="C11" s="42">
        <v>5791</v>
      </c>
      <c r="D11" s="42">
        <v>13903</v>
      </c>
      <c r="E11" s="42">
        <v>10417</v>
      </c>
      <c r="F11" s="42">
        <v>11887</v>
      </c>
      <c r="G11" s="42">
        <v>10873</v>
      </c>
      <c r="H11" s="42">
        <v>7085</v>
      </c>
      <c r="I11" s="42">
        <v>5106</v>
      </c>
      <c r="J11" s="42">
        <v>1845</v>
      </c>
      <c r="K11" s="42">
        <v>183</v>
      </c>
      <c r="L11" s="29">
        <v>0</v>
      </c>
      <c r="M11" s="314">
        <f t="shared" si="0"/>
        <v>67090</v>
      </c>
      <c r="N11" s="431" t="s">
        <v>173</v>
      </c>
    </row>
    <row r="12" spans="1:14" s="7" customFormat="1" ht="34.5" customHeight="1">
      <c r="A12" s="420" t="s">
        <v>174</v>
      </c>
      <c r="B12" s="27">
        <v>876</v>
      </c>
      <c r="C12" s="42">
        <v>10503</v>
      </c>
      <c r="D12" s="42">
        <v>21209</v>
      </c>
      <c r="E12" s="42">
        <v>23937</v>
      </c>
      <c r="F12" s="42">
        <v>19434</v>
      </c>
      <c r="G12" s="42">
        <v>7317</v>
      </c>
      <c r="H12" s="42">
        <v>9169</v>
      </c>
      <c r="I12" s="42">
        <v>5749</v>
      </c>
      <c r="J12" s="42">
        <v>5406</v>
      </c>
      <c r="K12" s="42">
        <v>2433</v>
      </c>
      <c r="L12" s="29">
        <v>884</v>
      </c>
      <c r="M12" s="314">
        <f t="shared" si="0"/>
        <v>106917</v>
      </c>
      <c r="N12" s="431" t="s">
        <v>175</v>
      </c>
    </row>
    <row r="13" spans="1:14" s="7" customFormat="1" ht="34.5" customHeight="1">
      <c r="A13" s="420" t="s">
        <v>176</v>
      </c>
      <c r="B13" s="27">
        <v>5816</v>
      </c>
      <c r="C13" s="42">
        <v>34847</v>
      </c>
      <c r="D13" s="42">
        <v>51993</v>
      </c>
      <c r="E13" s="42">
        <v>39672</v>
      </c>
      <c r="F13" s="42">
        <v>27320</v>
      </c>
      <c r="G13" s="42">
        <v>25710</v>
      </c>
      <c r="H13" s="42">
        <v>24090</v>
      </c>
      <c r="I13" s="42">
        <v>17473</v>
      </c>
      <c r="J13" s="42">
        <v>14187</v>
      </c>
      <c r="K13" s="42">
        <v>11712</v>
      </c>
      <c r="L13" s="29">
        <v>19676</v>
      </c>
      <c r="M13" s="314">
        <f t="shared" si="0"/>
        <v>272496</v>
      </c>
      <c r="N13" s="432" t="s">
        <v>177</v>
      </c>
    </row>
    <row r="14" spans="1:14" s="7" customFormat="1" ht="34.5" customHeight="1">
      <c r="A14" s="420" t="s">
        <v>178</v>
      </c>
      <c r="B14" s="27">
        <v>1370</v>
      </c>
      <c r="C14" s="42">
        <v>5019</v>
      </c>
      <c r="D14" s="42">
        <v>7261</v>
      </c>
      <c r="E14" s="42">
        <v>4104</v>
      </c>
      <c r="F14" s="42">
        <v>2472</v>
      </c>
      <c r="G14" s="42">
        <v>1615</v>
      </c>
      <c r="H14" s="42">
        <v>953</v>
      </c>
      <c r="I14" s="42">
        <v>1389</v>
      </c>
      <c r="J14" s="42">
        <v>820</v>
      </c>
      <c r="K14" s="95">
        <v>466</v>
      </c>
      <c r="L14" s="29">
        <v>208</v>
      </c>
      <c r="M14" s="314">
        <f t="shared" si="0"/>
        <v>25677</v>
      </c>
      <c r="N14" s="431" t="s">
        <v>179</v>
      </c>
    </row>
    <row r="15" spans="1:14" s="7" customFormat="1" ht="37.5" customHeight="1">
      <c r="A15" s="420" t="s">
        <v>180</v>
      </c>
      <c r="B15" s="27">
        <v>2226</v>
      </c>
      <c r="C15" s="42">
        <v>13812</v>
      </c>
      <c r="D15" s="42">
        <v>30018</v>
      </c>
      <c r="E15" s="42">
        <v>42961</v>
      </c>
      <c r="F15" s="42">
        <v>27620</v>
      </c>
      <c r="G15" s="42">
        <v>26410</v>
      </c>
      <c r="H15" s="42">
        <v>24980</v>
      </c>
      <c r="I15" s="42">
        <v>21938</v>
      </c>
      <c r="J15" s="42">
        <v>13330</v>
      </c>
      <c r="K15" s="42">
        <v>6494</v>
      </c>
      <c r="L15" s="29">
        <v>6326</v>
      </c>
      <c r="M15" s="314">
        <f t="shared" si="0"/>
        <v>216115</v>
      </c>
      <c r="N15" s="432" t="s">
        <v>312</v>
      </c>
    </row>
    <row r="16" spans="1:14" s="7" customFormat="1" ht="34.5" customHeight="1">
      <c r="A16" s="420" t="s">
        <v>181</v>
      </c>
      <c r="B16" s="27">
        <v>623</v>
      </c>
      <c r="C16" s="42">
        <v>7365</v>
      </c>
      <c r="D16" s="42">
        <v>23177</v>
      </c>
      <c r="E16" s="42">
        <v>18661</v>
      </c>
      <c r="F16" s="42">
        <v>10308</v>
      </c>
      <c r="G16" s="42">
        <v>8046</v>
      </c>
      <c r="H16" s="42">
        <v>6252</v>
      </c>
      <c r="I16" s="42">
        <v>2445</v>
      </c>
      <c r="J16" s="42">
        <v>1376</v>
      </c>
      <c r="K16" s="42">
        <v>375</v>
      </c>
      <c r="L16" s="29">
        <v>0</v>
      </c>
      <c r="M16" s="314">
        <f t="shared" si="0"/>
        <v>78628</v>
      </c>
      <c r="N16" s="431" t="s">
        <v>182</v>
      </c>
    </row>
    <row r="17" spans="1:14" s="7" customFormat="1" ht="37.5" customHeight="1">
      <c r="A17" s="420" t="s">
        <v>183</v>
      </c>
      <c r="B17" s="27">
        <v>1345</v>
      </c>
      <c r="C17" s="42">
        <v>17195</v>
      </c>
      <c r="D17" s="42">
        <v>27178</v>
      </c>
      <c r="E17" s="42">
        <v>25777</v>
      </c>
      <c r="F17" s="42">
        <v>16218</v>
      </c>
      <c r="G17" s="42">
        <v>13492</v>
      </c>
      <c r="H17" s="42">
        <v>12267</v>
      </c>
      <c r="I17" s="42">
        <v>12149</v>
      </c>
      <c r="J17" s="42">
        <v>8301</v>
      </c>
      <c r="K17" s="42">
        <v>3812</v>
      </c>
      <c r="L17" s="29">
        <v>3664</v>
      </c>
      <c r="M17" s="314">
        <f t="shared" si="0"/>
        <v>141398</v>
      </c>
      <c r="N17" s="432" t="s">
        <v>184</v>
      </c>
    </row>
    <row r="18" spans="1:14" s="7" customFormat="1" ht="34.5" customHeight="1">
      <c r="A18" s="420" t="s">
        <v>185</v>
      </c>
      <c r="B18" s="27">
        <v>4698</v>
      </c>
      <c r="C18" s="42">
        <v>134490</v>
      </c>
      <c r="D18" s="42">
        <v>269051</v>
      </c>
      <c r="E18" s="42">
        <v>313389</v>
      </c>
      <c r="F18" s="42">
        <v>295090</v>
      </c>
      <c r="G18" s="42">
        <v>233103</v>
      </c>
      <c r="H18" s="42">
        <v>167512</v>
      </c>
      <c r="I18" s="42">
        <v>79152</v>
      </c>
      <c r="J18" s="42">
        <v>44606</v>
      </c>
      <c r="K18" s="42">
        <v>5409</v>
      </c>
      <c r="L18" s="29">
        <v>7105</v>
      </c>
      <c r="M18" s="314">
        <f t="shared" si="0"/>
        <v>1553605</v>
      </c>
      <c r="N18" s="431" t="s">
        <v>186</v>
      </c>
    </row>
    <row r="19" spans="1:14" s="7" customFormat="1" ht="34.5" customHeight="1">
      <c r="A19" s="420" t="s">
        <v>187</v>
      </c>
      <c r="B19" s="27">
        <v>193</v>
      </c>
      <c r="C19" s="42">
        <v>33364</v>
      </c>
      <c r="D19" s="42">
        <v>156592</v>
      </c>
      <c r="E19" s="42">
        <v>221898</v>
      </c>
      <c r="F19" s="42">
        <v>224445</v>
      </c>
      <c r="G19" s="42">
        <v>173764</v>
      </c>
      <c r="H19" s="42">
        <v>108242</v>
      </c>
      <c r="I19" s="42">
        <v>55008</v>
      </c>
      <c r="J19" s="42">
        <v>24361</v>
      </c>
      <c r="K19" s="42">
        <v>7265</v>
      </c>
      <c r="L19" s="29">
        <v>3520</v>
      </c>
      <c r="M19" s="319">
        <f t="shared" si="0"/>
        <v>1008652</v>
      </c>
      <c r="N19" s="431" t="s">
        <v>188</v>
      </c>
    </row>
    <row r="20" spans="1:14" s="7" customFormat="1" ht="34.5" customHeight="1">
      <c r="A20" s="420" t="s">
        <v>189</v>
      </c>
      <c r="B20" s="27">
        <v>248</v>
      </c>
      <c r="C20" s="42">
        <v>23883</v>
      </c>
      <c r="D20" s="42">
        <v>56576</v>
      </c>
      <c r="E20" s="42">
        <v>52357</v>
      </c>
      <c r="F20" s="42">
        <v>35760</v>
      </c>
      <c r="G20" s="42">
        <v>31864</v>
      </c>
      <c r="H20" s="42">
        <v>18400</v>
      </c>
      <c r="I20" s="42">
        <v>14315</v>
      </c>
      <c r="J20" s="42">
        <v>4998</v>
      </c>
      <c r="K20" s="42">
        <v>2047</v>
      </c>
      <c r="L20" s="29">
        <v>531</v>
      </c>
      <c r="M20" s="319">
        <f t="shared" si="0"/>
        <v>240979</v>
      </c>
      <c r="N20" s="432" t="s">
        <v>190</v>
      </c>
    </row>
    <row r="21" spans="1:14" s="7" customFormat="1" ht="37.5" customHeight="1">
      <c r="A21" s="420" t="s">
        <v>191</v>
      </c>
      <c r="B21" s="27">
        <v>196</v>
      </c>
      <c r="C21" s="42">
        <v>5114</v>
      </c>
      <c r="D21" s="42">
        <v>7575</v>
      </c>
      <c r="E21" s="42">
        <v>7535</v>
      </c>
      <c r="F21" s="42">
        <v>7731</v>
      </c>
      <c r="G21" s="42">
        <v>8382</v>
      </c>
      <c r="H21" s="42">
        <v>4091</v>
      </c>
      <c r="I21" s="42">
        <v>3399</v>
      </c>
      <c r="J21" s="42">
        <v>3049</v>
      </c>
      <c r="K21" s="42">
        <v>1993</v>
      </c>
      <c r="L21" s="29">
        <v>6681</v>
      </c>
      <c r="M21" s="319">
        <f t="shared" si="0"/>
        <v>55746</v>
      </c>
      <c r="N21" s="432" t="s">
        <v>192</v>
      </c>
    </row>
    <row r="22" spans="1:14" s="7" customFormat="1" ht="34.5" customHeight="1">
      <c r="A22" s="420" t="s">
        <v>193</v>
      </c>
      <c r="B22" s="27">
        <v>0</v>
      </c>
      <c r="C22" s="42">
        <v>0</v>
      </c>
      <c r="D22" s="42">
        <v>167</v>
      </c>
      <c r="E22" s="42">
        <v>500</v>
      </c>
      <c r="F22" s="42">
        <v>0</v>
      </c>
      <c r="G22" s="42">
        <v>0</v>
      </c>
      <c r="H22" s="42">
        <v>207</v>
      </c>
      <c r="I22" s="42">
        <v>256</v>
      </c>
      <c r="J22" s="42">
        <v>0</v>
      </c>
      <c r="K22" s="42">
        <v>0</v>
      </c>
      <c r="L22" s="29">
        <v>144</v>
      </c>
      <c r="M22" s="319">
        <f t="shared" si="0"/>
        <v>1274</v>
      </c>
      <c r="N22" s="431" t="s">
        <v>194</v>
      </c>
    </row>
    <row r="23" spans="1:14" s="7" customFormat="1" ht="34.5" customHeight="1" thickBot="1">
      <c r="A23" s="420" t="s">
        <v>195</v>
      </c>
      <c r="B23" s="30">
        <v>0</v>
      </c>
      <c r="C23" s="43">
        <v>137</v>
      </c>
      <c r="D23" s="43">
        <v>512</v>
      </c>
      <c r="E23" s="43">
        <v>0</v>
      </c>
      <c r="F23" s="43">
        <v>236</v>
      </c>
      <c r="G23" s="43">
        <v>0</v>
      </c>
      <c r="H23" s="43">
        <v>0</v>
      </c>
      <c r="I23" s="43">
        <v>428</v>
      </c>
      <c r="J23" s="43">
        <v>227</v>
      </c>
      <c r="K23" s="43">
        <v>0</v>
      </c>
      <c r="L23" s="32">
        <v>0</v>
      </c>
      <c r="M23" s="315">
        <f t="shared" si="0"/>
        <v>1540</v>
      </c>
      <c r="N23" s="432" t="s">
        <v>196</v>
      </c>
    </row>
    <row r="24" spans="1:14" ht="45" customHeight="1" thickBot="1" thickTop="1">
      <c r="A24" s="422" t="s">
        <v>83</v>
      </c>
      <c r="B24" s="316">
        <f aca="true" t="shared" si="1" ref="B24:M24">SUM(B8:B23)</f>
        <v>21014</v>
      </c>
      <c r="C24" s="317">
        <f t="shared" si="1"/>
        <v>327461</v>
      </c>
      <c r="D24" s="317">
        <f t="shared" si="1"/>
        <v>725247</v>
      </c>
      <c r="E24" s="317">
        <f t="shared" si="1"/>
        <v>806999</v>
      </c>
      <c r="F24" s="317">
        <f t="shared" si="1"/>
        <v>715606</v>
      </c>
      <c r="G24" s="318">
        <f t="shared" si="1"/>
        <v>574677</v>
      </c>
      <c r="H24" s="318">
        <f t="shared" si="1"/>
        <v>419326</v>
      </c>
      <c r="I24" s="318">
        <f t="shared" si="1"/>
        <v>256222</v>
      </c>
      <c r="J24" s="318">
        <f t="shared" si="1"/>
        <v>146636</v>
      </c>
      <c r="K24" s="318">
        <f t="shared" si="1"/>
        <v>60102</v>
      </c>
      <c r="L24" s="318">
        <f t="shared" si="1"/>
        <v>89781</v>
      </c>
      <c r="M24" s="313">
        <f t="shared" si="1"/>
        <v>4143071</v>
      </c>
      <c r="N24" s="433" t="s">
        <v>7</v>
      </c>
    </row>
    <row r="25" spans="2:14" ht="30" customHeight="1" thickTop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2:14" ht="30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2:14" ht="30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</sheetData>
  <sheetProtection/>
  <mergeCells count="16"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  <mergeCell ref="F5:F6"/>
    <mergeCell ref="G5:G6"/>
    <mergeCell ref="A5:A6"/>
    <mergeCell ref="B5:B6"/>
    <mergeCell ref="C5:C6"/>
    <mergeCell ref="D5:D6"/>
  </mergeCells>
  <printOptions horizontalCentered="1"/>
  <pageMargins left="1" right="1" top="1" bottom="1" header="0.5" footer="0.5"/>
  <pageSetup fitToHeight="1" fitToWidth="1" horizontalDpi="600" verticalDpi="600" orientation="landscape" paperSize="9" scale="51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7"/>
  <sheetViews>
    <sheetView rightToLeft="1" zoomScale="40" zoomScaleNormal="40" zoomScaleSheetLayoutView="50" zoomScalePageLayoutView="0" workbookViewId="0" topLeftCell="A2">
      <selection activeCell="M8" sqref="M8"/>
    </sheetView>
  </sheetViews>
  <sheetFormatPr defaultColWidth="15.7109375" defaultRowHeight="30" customHeight="1"/>
  <cols>
    <col min="1" max="1" width="35.7109375" style="17" customWidth="1"/>
    <col min="2" max="12" width="14.00390625" style="17" customWidth="1"/>
    <col min="13" max="13" width="15.8515625" style="17" bestFit="1" customWidth="1"/>
    <col min="14" max="14" width="35.7109375" style="17" customWidth="1"/>
    <col min="15" max="15" width="20.28125" style="17" customWidth="1"/>
    <col min="16" max="16384" width="15.7109375" style="17" customWidth="1"/>
  </cols>
  <sheetData>
    <row r="1" spans="1:14" s="4" customFormat="1" ht="30" customHeight="1">
      <c r="A1" s="1" t="s">
        <v>350</v>
      </c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1"/>
      <c r="N1" s="2" t="s">
        <v>351</v>
      </c>
    </row>
    <row r="2" spans="1:14" s="5" customFormat="1" ht="30" customHeight="1">
      <c r="A2" s="546" t="s">
        <v>400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74"/>
      <c r="M2" s="574"/>
      <c r="N2" s="574"/>
    </row>
    <row r="3" spans="1:16" s="6" customFormat="1" ht="30" customHeight="1">
      <c r="A3" s="533" t="s">
        <v>440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94"/>
      <c r="P3" s="94"/>
    </row>
    <row r="4" spans="1:14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</row>
    <row r="5" spans="1:14" s="7" customFormat="1" ht="33.75" customHeight="1" thickTop="1">
      <c r="A5" s="563" t="s">
        <v>159</v>
      </c>
      <c r="B5" s="577" t="s">
        <v>199</v>
      </c>
      <c r="C5" s="572" t="s">
        <v>200</v>
      </c>
      <c r="D5" s="572" t="s">
        <v>201</v>
      </c>
      <c r="E5" s="572" t="s">
        <v>202</v>
      </c>
      <c r="F5" s="572" t="s">
        <v>203</v>
      </c>
      <c r="G5" s="572" t="s">
        <v>204</v>
      </c>
      <c r="H5" s="572" t="s">
        <v>205</v>
      </c>
      <c r="I5" s="572" t="s">
        <v>206</v>
      </c>
      <c r="J5" s="572" t="s">
        <v>207</v>
      </c>
      <c r="K5" s="572" t="s">
        <v>208</v>
      </c>
      <c r="L5" s="570" t="s">
        <v>209</v>
      </c>
      <c r="M5" s="429" t="s">
        <v>83</v>
      </c>
      <c r="N5" s="575" t="s">
        <v>164</v>
      </c>
    </row>
    <row r="6" spans="1:14" s="7" customFormat="1" ht="31.5" customHeight="1" thickBot="1">
      <c r="A6" s="564"/>
      <c r="B6" s="578"/>
      <c r="C6" s="573"/>
      <c r="D6" s="573"/>
      <c r="E6" s="573"/>
      <c r="F6" s="573"/>
      <c r="G6" s="573"/>
      <c r="H6" s="573"/>
      <c r="I6" s="573"/>
      <c r="J6" s="573"/>
      <c r="K6" s="573"/>
      <c r="L6" s="571"/>
      <c r="M6" s="430" t="s">
        <v>7</v>
      </c>
      <c r="N6" s="576"/>
    </row>
    <row r="7" spans="1:14" s="7" customFormat="1" ht="24" customHeight="1" hidden="1">
      <c r="A7" s="111"/>
      <c r="B7" s="36"/>
      <c r="C7" s="37"/>
      <c r="D7" s="38"/>
      <c r="E7" s="36"/>
      <c r="F7" s="39"/>
      <c r="G7" s="39"/>
      <c r="H7" s="39"/>
      <c r="I7" s="39"/>
      <c r="J7" s="39"/>
      <c r="K7" s="39"/>
      <c r="L7" s="39"/>
      <c r="M7" s="93"/>
      <c r="N7" s="111"/>
    </row>
    <row r="8" spans="1:14" s="7" customFormat="1" ht="37.5" customHeight="1" thickTop="1">
      <c r="A8" s="428" t="s">
        <v>166</v>
      </c>
      <c r="B8" s="27">
        <v>984</v>
      </c>
      <c r="C8" s="42">
        <v>10083</v>
      </c>
      <c r="D8" s="42">
        <v>14206</v>
      </c>
      <c r="E8" s="42">
        <v>11055</v>
      </c>
      <c r="F8" s="42">
        <v>8473</v>
      </c>
      <c r="G8" s="42">
        <v>11724</v>
      </c>
      <c r="H8" s="42">
        <v>11586</v>
      </c>
      <c r="I8" s="42">
        <v>18412</v>
      </c>
      <c r="J8" s="42">
        <v>16629</v>
      </c>
      <c r="K8" s="42">
        <v>17044</v>
      </c>
      <c r="L8" s="29">
        <v>39041</v>
      </c>
      <c r="M8" s="314">
        <f>SUM(B8:L8)</f>
        <v>159237</v>
      </c>
      <c r="N8" s="423" t="s">
        <v>167</v>
      </c>
    </row>
    <row r="9" spans="1:14" s="7" customFormat="1" ht="34.5" customHeight="1">
      <c r="A9" s="420" t="s">
        <v>168</v>
      </c>
      <c r="B9" s="27">
        <v>165</v>
      </c>
      <c r="C9" s="42">
        <v>8915</v>
      </c>
      <c r="D9" s="42">
        <v>14360</v>
      </c>
      <c r="E9" s="42">
        <v>11860</v>
      </c>
      <c r="F9" s="42">
        <v>9596</v>
      </c>
      <c r="G9" s="42">
        <v>9638</v>
      </c>
      <c r="H9" s="42">
        <v>15087</v>
      </c>
      <c r="I9" s="42">
        <v>13014</v>
      </c>
      <c r="J9" s="42">
        <v>3258</v>
      </c>
      <c r="K9" s="42">
        <v>229</v>
      </c>
      <c r="L9" s="29">
        <v>0</v>
      </c>
      <c r="M9" s="314">
        <f aca="true" t="shared" si="0" ref="M9:M23">SUM(B9:L9)</f>
        <v>86122</v>
      </c>
      <c r="N9" s="431" t="s">
        <v>169</v>
      </c>
    </row>
    <row r="10" spans="1:14" s="7" customFormat="1" ht="34.5" customHeight="1">
      <c r="A10" s="420" t="s">
        <v>170</v>
      </c>
      <c r="B10" s="27">
        <v>1806</v>
      </c>
      <c r="C10" s="42">
        <v>14780</v>
      </c>
      <c r="D10" s="42">
        <v>29589</v>
      </c>
      <c r="E10" s="42">
        <v>18782</v>
      </c>
      <c r="F10" s="42">
        <v>17854</v>
      </c>
      <c r="G10" s="42">
        <v>11871</v>
      </c>
      <c r="H10" s="42">
        <v>9000</v>
      </c>
      <c r="I10" s="42">
        <v>5989</v>
      </c>
      <c r="J10" s="42">
        <v>3472</v>
      </c>
      <c r="K10" s="42">
        <v>640</v>
      </c>
      <c r="L10" s="29">
        <v>1215</v>
      </c>
      <c r="M10" s="314">
        <f t="shared" si="0"/>
        <v>114998</v>
      </c>
      <c r="N10" s="431" t="s">
        <v>171</v>
      </c>
    </row>
    <row r="11" spans="1:14" s="7" customFormat="1" ht="34.5" customHeight="1">
      <c r="A11" s="420" t="s">
        <v>172</v>
      </c>
      <c r="B11" s="27">
        <v>0</v>
      </c>
      <c r="C11" s="42">
        <v>5791</v>
      </c>
      <c r="D11" s="42">
        <v>13903</v>
      </c>
      <c r="E11" s="42">
        <v>10417</v>
      </c>
      <c r="F11" s="42">
        <v>11761</v>
      </c>
      <c r="G11" s="42">
        <v>10873</v>
      </c>
      <c r="H11" s="42">
        <v>7085</v>
      </c>
      <c r="I11" s="42">
        <v>5106</v>
      </c>
      <c r="J11" s="42">
        <v>1845</v>
      </c>
      <c r="K11" s="42">
        <v>183</v>
      </c>
      <c r="L11" s="29">
        <v>0</v>
      </c>
      <c r="M11" s="314">
        <f t="shared" si="0"/>
        <v>66964</v>
      </c>
      <c r="N11" s="431" t="s">
        <v>173</v>
      </c>
    </row>
    <row r="12" spans="1:14" s="7" customFormat="1" ht="34.5" customHeight="1">
      <c r="A12" s="420" t="s">
        <v>174</v>
      </c>
      <c r="B12" s="27">
        <v>876</v>
      </c>
      <c r="C12" s="42">
        <v>10503</v>
      </c>
      <c r="D12" s="42">
        <v>20763</v>
      </c>
      <c r="E12" s="42">
        <v>23397</v>
      </c>
      <c r="F12" s="42">
        <v>19190</v>
      </c>
      <c r="G12" s="42">
        <v>7317</v>
      </c>
      <c r="H12" s="42">
        <v>9169</v>
      </c>
      <c r="I12" s="42">
        <v>5565</v>
      </c>
      <c r="J12" s="42">
        <v>5406</v>
      </c>
      <c r="K12" s="42">
        <v>2433</v>
      </c>
      <c r="L12" s="29">
        <v>884</v>
      </c>
      <c r="M12" s="314">
        <f t="shared" si="0"/>
        <v>105503</v>
      </c>
      <c r="N12" s="431" t="s">
        <v>175</v>
      </c>
    </row>
    <row r="13" spans="1:14" s="7" customFormat="1" ht="34.5" customHeight="1">
      <c r="A13" s="420" t="s">
        <v>176</v>
      </c>
      <c r="B13" s="27">
        <v>5816</v>
      </c>
      <c r="C13" s="42">
        <v>32524</v>
      </c>
      <c r="D13" s="42">
        <v>50137</v>
      </c>
      <c r="E13" s="42">
        <v>39568</v>
      </c>
      <c r="F13" s="42">
        <v>26977</v>
      </c>
      <c r="G13" s="42">
        <v>25493</v>
      </c>
      <c r="H13" s="42">
        <v>24090</v>
      </c>
      <c r="I13" s="42">
        <v>17312</v>
      </c>
      <c r="J13" s="42">
        <v>14187</v>
      </c>
      <c r="K13" s="42">
        <v>11712</v>
      </c>
      <c r="L13" s="29">
        <v>19410</v>
      </c>
      <c r="M13" s="314">
        <f t="shared" si="0"/>
        <v>267226</v>
      </c>
      <c r="N13" s="432" t="s">
        <v>177</v>
      </c>
    </row>
    <row r="14" spans="1:14" s="7" customFormat="1" ht="34.5" customHeight="1">
      <c r="A14" s="420" t="s">
        <v>178</v>
      </c>
      <c r="B14" s="27">
        <v>1330</v>
      </c>
      <c r="C14" s="42">
        <v>4661</v>
      </c>
      <c r="D14" s="42">
        <v>7041</v>
      </c>
      <c r="E14" s="42">
        <v>3523</v>
      </c>
      <c r="F14" s="42">
        <v>2362</v>
      </c>
      <c r="G14" s="42">
        <v>1077</v>
      </c>
      <c r="H14" s="42">
        <v>702</v>
      </c>
      <c r="I14" s="42">
        <v>1389</v>
      </c>
      <c r="J14" s="42">
        <v>617</v>
      </c>
      <c r="K14" s="42">
        <v>424</v>
      </c>
      <c r="L14" s="29">
        <v>208</v>
      </c>
      <c r="M14" s="314">
        <f t="shared" si="0"/>
        <v>23334</v>
      </c>
      <c r="N14" s="431" t="s">
        <v>179</v>
      </c>
    </row>
    <row r="15" spans="1:14" s="7" customFormat="1" ht="37.5" customHeight="1">
      <c r="A15" s="420" t="s">
        <v>180</v>
      </c>
      <c r="B15" s="27">
        <v>2226</v>
      </c>
      <c r="C15" s="42">
        <v>13619</v>
      </c>
      <c r="D15" s="42">
        <v>30018</v>
      </c>
      <c r="E15" s="42">
        <v>42900</v>
      </c>
      <c r="F15" s="42">
        <v>27387</v>
      </c>
      <c r="G15" s="42">
        <v>26410</v>
      </c>
      <c r="H15" s="42">
        <v>24980</v>
      </c>
      <c r="I15" s="42">
        <v>21938</v>
      </c>
      <c r="J15" s="42">
        <v>13330</v>
      </c>
      <c r="K15" s="42">
        <v>6494</v>
      </c>
      <c r="L15" s="29">
        <v>6326</v>
      </c>
      <c r="M15" s="314">
        <f t="shared" si="0"/>
        <v>215628</v>
      </c>
      <c r="N15" s="432" t="s">
        <v>312</v>
      </c>
    </row>
    <row r="16" spans="1:14" s="7" customFormat="1" ht="34.5" customHeight="1">
      <c r="A16" s="420" t="s">
        <v>181</v>
      </c>
      <c r="B16" s="27">
        <v>623</v>
      </c>
      <c r="C16" s="42">
        <v>5769</v>
      </c>
      <c r="D16" s="42">
        <v>20571</v>
      </c>
      <c r="E16" s="42">
        <v>16525</v>
      </c>
      <c r="F16" s="42">
        <v>10152</v>
      </c>
      <c r="G16" s="42">
        <v>7786</v>
      </c>
      <c r="H16" s="42">
        <v>6001</v>
      </c>
      <c r="I16" s="42">
        <v>2445</v>
      </c>
      <c r="J16" s="42">
        <v>1376</v>
      </c>
      <c r="K16" s="42">
        <v>375</v>
      </c>
      <c r="L16" s="29">
        <v>0</v>
      </c>
      <c r="M16" s="314">
        <f t="shared" si="0"/>
        <v>71623</v>
      </c>
      <c r="N16" s="431" t="s">
        <v>182</v>
      </c>
    </row>
    <row r="17" spans="1:14" s="7" customFormat="1" ht="37.5" customHeight="1">
      <c r="A17" s="420" t="s">
        <v>183</v>
      </c>
      <c r="B17" s="27">
        <v>1237</v>
      </c>
      <c r="C17" s="42">
        <v>16192</v>
      </c>
      <c r="D17" s="42">
        <v>25338</v>
      </c>
      <c r="E17" s="42">
        <v>25019</v>
      </c>
      <c r="F17" s="42">
        <v>15151</v>
      </c>
      <c r="G17" s="42">
        <v>12947</v>
      </c>
      <c r="H17" s="42">
        <v>12102</v>
      </c>
      <c r="I17" s="42">
        <v>11642</v>
      </c>
      <c r="J17" s="42">
        <v>8301</v>
      </c>
      <c r="K17" s="42">
        <v>3812</v>
      </c>
      <c r="L17" s="29">
        <v>3664</v>
      </c>
      <c r="M17" s="314">
        <f t="shared" si="0"/>
        <v>135405</v>
      </c>
      <c r="N17" s="432" t="s">
        <v>184</v>
      </c>
    </row>
    <row r="18" spans="1:14" s="7" customFormat="1" ht="34.5" customHeight="1">
      <c r="A18" s="420" t="s">
        <v>185</v>
      </c>
      <c r="B18" s="27">
        <v>4698</v>
      </c>
      <c r="C18" s="42">
        <v>132038</v>
      </c>
      <c r="D18" s="42">
        <v>265291</v>
      </c>
      <c r="E18" s="42">
        <v>304089</v>
      </c>
      <c r="F18" s="42">
        <v>288740</v>
      </c>
      <c r="G18" s="42">
        <v>227614</v>
      </c>
      <c r="H18" s="42">
        <v>162345</v>
      </c>
      <c r="I18" s="42">
        <v>76359</v>
      </c>
      <c r="J18" s="42">
        <v>44474</v>
      </c>
      <c r="K18" s="42">
        <v>5367</v>
      </c>
      <c r="L18" s="29">
        <v>7105</v>
      </c>
      <c r="M18" s="314">
        <f t="shared" si="0"/>
        <v>1518120</v>
      </c>
      <c r="N18" s="431" t="s">
        <v>186</v>
      </c>
    </row>
    <row r="19" spans="1:14" s="7" customFormat="1" ht="34.5" customHeight="1">
      <c r="A19" s="420" t="s">
        <v>187</v>
      </c>
      <c r="B19" s="27">
        <v>0</v>
      </c>
      <c r="C19" s="42">
        <v>14240</v>
      </c>
      <c r="D19" s="42">
        <v>76674</v>
      </c>
      <c r="E19" s="42">
        <v>106882</v>
      </c>
      <c r="F19" s="42">
        <v>113326</v>
      </c>
      <c r="G19" s="42">
        <v>97972</v>
      </c>
      <c r="H19" s="42">
        <v>71128</v>
      </c>
      <c r="I19" s="42">
        <v>39856</v>
      </c>
      <c r="J19" s="42">
        <v>19695</v>
      </c>
      <c r="K19" s="42">
        <v>6048</v>
      </c>
      <c r="L19" s="29">
        <v>3520</v>
      </c>
      <c r="M19" s="319">
        <f t="shared" si="0"/>
        <v>549341</v>
      </c>
      <c r="N19" s="431" t="s">
        <v>188</v>
      </c>
    </row>
    <row r="20" spans="1:14" s="7" customFormat="1" ht="34.5" customHeight="1">
      <c r="A20" s="420" t="s">
        <v>189</v>
      </c>
      <c r="B20" s="27">
        <v>153</v>
      </c>
      <c r="C20" s="42">
        <v>9943</v>
      </c>
      <c r="D20" s="42">
        <v>39021</v>
      </c>
      <c r="E20" s="42">
        <v>35377</v>
      </c>
      <c r="F20" s="42">
        <v>29796</v>
      </c>
      <c r="G20" s="42">
        <v>25821</v>
      </c>
      <c r="H20" s="42">
        <v>14550</v>
      </c>
      <c r="I20" s="42">
        <v>12329</v>
      </c>
      <c r="J20" s="42">
        <v>4367</v>
      </c>
      <c r="K20" s="42">
        <v>2047</v>
      </c>
      <c r="L20" s="29">
        <v>531</v>
      </c>
      <c r="M20" s="319">
        <f t="shared" si="0"/>
        <v>173935</v>
      </c>
      <c r="N20" s="432" t="s">
        <v>190</v>
      </c>
    </row>
    <row r="21" spans="1:14" s="7" customFormat="1" ht="37.5" customHeight="1">
      <c r="A21" s="420" t="s">
        <v>191</v>
      </c>
      <c r="B21" s="27">
        <v>196</v>
      </c>
      <c r="C21" s="42">
        <v>3836</v>
      </c>
      <c r="D21" s="42">
        <v>6625</v>
      </c>
      <c r="E21" s="42">
        <v>5697</v>
      </c>
      <c r="F21" s="42">
        <v>6457</v>
      </c>
      <c r="G21" s="42">
        <v>7249</v>
      </c>
      <c r="H21" s="42">
        <v>4091</v>
      </c>
      <c r="I21" s="42">
        <v>3289</v>
      </c>
      <c r="J21" s="42">
        <v>2779</v>
      </c>
      <c r="K21" s="42">
        <v>1993</v>
      </c>
      <c r="L21" s="29">
        <v>6681</v>
      </c>
      <c r="M21" s="319">
        <f t="shared" si="0"/>
        <v>48893</v>
      </c>
      <c r="N21" s="432" t="s">
        <v>192</v>
      </c>
    </row>
    <row r="22" spans="1:14" s="7" customFormat="1" ht="34.5" customHeight="1">
      <c r="A22" s="420" t="s">
        <v>193</v>
      </c>
      <c r="B22" s="27">
        <v>0</v>
      </c>
      <c r="C22" s="42">
        <v>0</v>
      </c>
      <c r="D22" s="42">
        <v>167</v>
      </c>
      <c r="E22" s="42">
        <v>500</v>
      </c>
      <c r="F22" s="42">
        <v>0</v>
      </c>
      <c r="G22" s="42">
        <v>0</v>
      </c>
      <c r="H22" s="42">
        <v>0</v>
      </c>
      <c r="I22" s="42">
        <v>256</v>
      </c>
      <c r="J22" s="42">
        <v>0</v>
      </c>
      <c r="K22" s="42">
        <v>0</v>
      </c>
      <c r="L22" s="29">
        <v>144</v>
      </c>
      <c r="M22" s="319">
        <f t="shared" si="0"/>
        <v>1067</v>
      </c>
      <c r="N22" s="431" t="s">
        <v>194</v>
      </c>
    </row>
    <row r="23" spans="1:14" s="7" customFormat="1" ht="34.5" customHeight="1" thickBot="1">
      <c r="A23" s="420" t="s">
        <v>195</v>
      </c>
      <c r="B23" s="30">
        <v>0</v>
      </c>
      <c r="C23" s="43">
        <v>137</v>
      </c>
      <c r="D23" s="43">
        <v>245</v>
      </c>
      <c r="E23" s="43">
        <v>0</v>
      </c>
      <c r="F23" s="43">
        <v>236</v>
      </c>
      <c r="G23" s="43">
        <v>0</v>
      </c>
      <c r="H23" s="43">
        <v>0</v>
      </c>
      <c r="I23" s="43">
        <v>428</v>
      </c>
      <c r="J23" s="43">
        <v>227</v>
      </c>
      <c r="K23" s="43">
        <v>0</v>
      </c>
      <c r="L23" s="32">
        <v>0</v>
      </c>
      <c r="M23" s="315">
        <f t="shared" si="0"/>
        <v>1273</v>
      </c>
      <c r="N23" s="432" t="s">
        <v>196</v>
      </c>
    </row>
    <row r="24" spans="1:14" ht="45" customHeight="1" thickBot="1" thickTop="1">
      <c r="A24" s="422" t="s">
        <v>83</v>
      </c>
      <c r="B24" s="316">
        <f aca="true" t="shared" si="1" ref="B24:M24">SUM(B8:B23)</f>
        <v>20110</v>
      </c>
      <c r="C24" s="317">
        <f t="shared" si="1"/>
        <v>283031</v>
      </c>
      <c r="D24" s="317">
        <f t="shared" si="1"/>
        <v>613949</v>
      </c>
      <c r="E24" s="317">
        <f t="shared" si="1"/>
        <v>655591</v>
      </c>
      <c r="F24" s="317">
        <f t="shared" si="1"/>
        <v>587458</v>
      </c>
      <c r="G24" s="318">
        <f t="shared" si="1"/>
        <v>483792</v>
      </c>
      <c r="H24" s="318">
        <f t="shared" si="1"/>
        <v>371916</v>
      </c>
      <c r="I24" s="318">
        <f t="shared" si="1"/>
        <v>235329</v>
      </c>
      <c r="J24" s="318">
        <f t="shared" si="1"/>
        <v>139963</v>
      </c>
      <c r="K24" s="318">
        <f t="shared" si="1"/>
        <v>58801</v>
      </c>
      <c r="L24" s="318">
        <f t="shared" si="1"/>
        <v>88729</v>
      </c>
      <c r="M24" s="313">
        <f t="shared" si="1"/>
        <v>3538669</v>
      </c>
      <c r="N24" s="433" t="s">
        <v>7</v>
      </c>
    </row>
    <row r="25" spans="2:14" ht="30" customHeight="1" thickTop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2:14" ht="30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2:14" ht="30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</sheetData>
  <sheetProtection/>
  <mergeCells count="16"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  <mergeCell ref="F5:F6"/>
    <mergeCell ref="G5:G6"/>
    <mergeCell ref="A5:A6"/>
    <mergeCell ref="B5:B6"/>
    <mergeCell ref="C5:C6"/>
    <mergeCell ref="D5:D6"/>
  </mergeCells>
  <printOptions horizontalCentered="1"/>
  <pageMargins left="1" right="1" top="1" bottom="1" header="0.5" footer="0.5"/>
  <pageSetup fitToHeight="1" fitToWidth="1" horizontalDpi="600" verticalDpi="600" orientation="landscape" paperSize="9" scale="52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7"/>
  <sheetViews>
    <sheetView rightToLeft="1" zoomScale="40" zoomScaleNormal="40" zoomScaleSheetLayoutView="50" zoomScalePageLayoutView="0" workbookViewId="0" topLeftCell="A2">
      <selection activeCell="M8" sqref="M8"/>
    </sheetView>
  </sheetViews>
  <sheetFormatPr defaultColWidth="15.7109375" defaultRowHeight="30" customHeight="1"/>
  <cols>
    <col min="1" max="1" width="38.421875" style="17" customWidth="1"/>
    <col min="2" max="10" width="16.28125" style="17" customWidth="1"/>
    <col min="11" max="11" width="17.7109375" style="17" customWidth="1"/>
    <col min="12" max="12" width="36.7109375" style="17" customWidth="1"/>
    <col min="13" max="13" width="18.8515625" style="17" customWidth="1"/>
    <col min="14" max="16384" width="15.7109375" style="17" customWidth="1"/>
  </cols>
  <sheetData>
    <row r="1" spans="1:18" s="4" customFormat="1" ht="30" customHeight="1">
      <c r="A1" s="1" t="s">
        <v>295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296</v>
      </c>
      <c r="M1" s="75"/>
      <c r="N1" s="75"/>
      <c r="O1" s="75"/>
      <c r="P1" s="20"/>
      <c r="Q1" s="20"/>
      <c r="R1" s="20"/>
    </row>
    <row r="2" spans="1:15" s="5" customFormat="1" ht="30" customHeight="1">
      <c r="A2" s="567" t="s">
        <v>401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8"/>
      <c r="M2" s="76"/>
      <c r="N2" s="76"/>
      <c r="O2" s="76"/>
    </row>
    <row r="3" spans="1:18" s="6" customFormat="1" ht="30" customHeight="1">
      <c r="A3" s="569" t="s">
        <v>441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22"/>
      <c r="N3" s="22"/>
      <c r="O3" s="22"/>
      <c r="P3" s="22"/>
      <c r="Q3" s="5"/>
      <c r="R3" s="5"/>
    </row>
    <row r="4" spans="1:18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"/>
      <c r="N4" s="5"/>
      <c r="O4" s="5"/>
      <c r="P4" s="5"/>
      <c r="Q4" s="5"/>
      <c r="R4" s="5"/>
    </row>
    <row r="5" spans="1:18" s="7" customFormat="1" ht="46.5" customHeight="1" thickTop="1">
      <c r="A5" s="563" t="s">
        <v>159</v>
      </c>
      <c r="B5" s="434" t="s">
        <v>51</v>
      </c>
      <c r="C5" s="435" t="s">
        <v>52</v>
      </c>
      <c r="D5" s="435" t="s">
        <v>53</v>
      </c>
      <c r="E5" s="435" t="s">
        <v>54</v>
      </c>
      <c r="F5" s="411" t="s">
        <v>213</v>
      </c>
      <c r="G5" s="411" t="s">
        <v>55</v>
      </c>
      <c r="H5" s="411" t="s">
        <v>214</v>
      </c>
      <c r="I5" s="411" t="s">
        <v>57</v>
      </c>
      <c r="J5" s="436" t="s">
        <v>58</v>
      </c>
      <c r="K5" s="413" t="s">
        <v>83</v>
      </c>
      <c r="L5" s="575" t="s">
        <v>164</v>
      </c>
      <c r="M5" s="5"/>
      <c r="N5" s="5"/>
      <c r="O5" s="5"/>
      <c r="P5" s="5"/>
      <c r="Q5" s="5"/>
      <c r="R5" s="5"/>
    </row>
    <row r="6" spans="1:18" s="7" customFormat="1" ht="48" customHeight="1" thickBot="1">
      <c r="A6" s="564"/>
      <c r="B6" s="437" t="s">
        <v>61</v>
      </c>
      <c r="C6" s="438" t="s">
        <v>62</v>
      </c>
      <c r="D6" s="438" t="s">
        <v>71</v>
      </c>
      <c r="E6" s="438" t="s">
        <v>72</v>
      </c>
      <c r="F6" s="438" t="s">
        <v>81</v>
      </c>
      <c r="G6" s="438" t="s">
        <v>73</v>
      </c>
      <c r="H6" s="438" t="s">
        <v>307</v>
      </c>
      <c r="I6" s="439" t="s">
        <v>308</v>
      </c>
      <c r="J6" s="440" t="s">
        <v>74</v>
      </c>
      <c r="K6" s="441" t="s">
        <v>7</v>
      </c>
      <c r="L6" s="576"/>
      <c r="M6" s="5"/>
      <c r="N6" s="5"/>
      <c r="O6" s="5"/>
      <c r="P6" s="5"/>
      <c r="Q6" s="5"/>
      <c r="R6" s="5"/>
    </row>
    <row r="7" spans="1:18" s="7" customFormat="1" ht="24" customHeight="1" hidden="1">
      <c r="A7" s="111"/>
      <c r="B7" s="36"/>
      <c r="C7" s="37"/>
      <c r="D7" s="38"/>
      <c r="E7" s="36"/>
      <c r="F7" s="39"/>
      <c r="G7" s="39"/>
      <c r="H7" s="39"/>
      <c r="I7" s="39"/>
      <c r="J7" s="39"/>
      <c r="K7" s="93"/>
      <c r="L7" s="74"/>
      <c r="M7" s="5"/>
      <c r="N7" s="5"/>
      <c r="O7" s="5"/>
      <c r="P7" s="5"/>
      <c r="Q7" s="5"/>
      <c r="R7" s="5"/>
    </row>
    <row r="8" spans="1:18" s="7" customFormat="1" ht="37.5" customHeight="1" thickTop="1">
      <c r="A8" s="444" t="s">
        <v>166</v>
      </c>
      <c r="B8" s="27">
        <v>76376</v>
      </c>
      <c r="C8" s="42">
        <v>113488</v>
      </c>
      <c r="D8" s="42">
        <v>119157</v>
      </c>
      <c r="E8" s="42">
        <v>70559</v>
      </c>
      <c r="F8" s="42">
        <v>31592</v>
      </c>
      <c r="G8" s="42">
        <v>6911</v>
      </c>
      <c r="H8" s="42">
        <v>8806</v>
      </c>
      <c r="I8" s="42">
        <v>1026</v>
      </c>
      <c r="J8" s="29">
        <v>636</v>
      </c>
      <c r="K8" s="314">
        <f>SUM(B8:J8)</f>
        <v>428551</v>
      </c>
      <c r="L8" s="423" t="s">
        <v>167</v>
      </c>
      <c r="M8" s="41"/>
      <c r="N8" s="41"/>
      <c r="O8" s="41"/>
      <c r="P8" s="41"/>
      <c r="Q8" s="41"/>
      <c r="R8" s="5"/>
    </row>
    <row r="9" spans="1:18" s="7" customFormat="1" ht="34.5" customHeight="1">
      <c r="A9" s="445" t="s">
        <v>168</v>
      </c>
      <c r="B9" s="27">
        <v>2047</v>
      </c>
      <c r="C9" s="42">
        <v>7032</v>
      </c>
      <c r="D9" s="42">
        <v>10736</v>
      </c>
      <c r="E9" s="42">
        <v>16371</v>
      </c>
      <c r="F9" s="42">
        <v>43636</v>
      </c>
      <c r="G9" s="42">
        <v>12486</v>
      </c>
      <c r="H9" s="42">
        <v>26883</v>
      </c>
      <c r="I9" s="42">
        <v>4694</v>
      </c>
      <c r="J9" s="29">
        <v>998</v>
      </c>
      <c r="K9" s="314">
        <f aca="true" t="shared" si="0" ref="K9:K23">SUM(B9:J9)</f>
        <v>124883</v>
      </c>
      <c r="L9" s="442" t="s">
        <v>169</v>
      </c>
      <c r="M9" s="41"/>
      <c r="N9" s="41"/>
      <c r="O9" s="41"/>
      <c r="P9" s="41"/>
      <c r="Q9" s="41"/>
      <c r="R9" s="5"/>
    </row>
    <row r="10" spans="1:18" s="7" customFormat="1" ht="34.5" customHeight="1">
      <c r="A10" s="445" t="s">
        <v>170</v>
      </c>
      <c r="B10" s="27">
        <v>24866</v>
      </c>
      <c r="C10" s="42">
        <v>100651</v>
      </c>
      <c r="D10" s="42">
        <v>142014</v>
      </c>
      <c r="E10" s="42">
        <v>177340</v>
      </c>
      <c r="F10" s="42">
        <v>101159</v>
      </c>
      <c r="G10" s="42">
        <v>54193</v>
      </c>
      <c r="H10" s="42">
        <v>97138</v>
      </c>
      <c r="I10" s="42">
        <v>6319</v>
      </c>
      <c r="J10" s="29">
        <v>751</v>
      </c>
      <c r="K10" s="314">
        <f t="shared" si="0"/>
        <v>704431</v>
      </c>
      <c r="L10" s="442" t="s">
        <v>171</v>
      </c>
      <c r="M10" s="41"/>
      <c r="N10" s="41"/>
      <c r="O10" s="41"/>
      <c r="P10" s="41"/>
      <c r="Q10" s="41"/>
      <c r="R10" s="5"/>
    </row>
    <row r="11" spans="1:18" s="7" customFormat="1" ht="34.5" customHeight="1">
      <c r="A11" s="445" t="s">
        <v>172</v>
      </c>
      <c r="B11" s="27">
        <v>1495</v>
      </c>
      <c r="C11" s="42">
        <v>7171</v>
      </c>
      <c r="D11" s="42">
        <v>7956</v>
      </c>
      <c r="E11" s="42">
        <v>21425</v>
      </c>
      <c r="F11" s="42">
        <v>29372</v>
      </c>
      <c r="G11" s="42">
        <v>16916</v>
      </c>
      <c r="H11" s="42">
        <v>26396</v>
      </c>
      <c r="I11" s="42">
        <v>1161</v>
      </c>
      <c r="J11" s="29">
        <v>0</v>
      </c>
      <c r="K11" s="314">
        <f t="shared" si="0"/>
        <v>111892</v>
      </c>
      <c r="L11" s="442" t="s">
        <v>215</v>
      </c>
      <c r="M11" s="41"/>
      <c r="N11" s="41"/>
      <c r="O11" s="41"/>
      <c r="P11" s="41"/>
      <c r="Q11" s="41"/>
      <c r="R11" s="5"/>
    </row>
    <row r="12" spans="1:18" s="7" customFormat="1" ht="34.5" customHeight="1">
      <c r="A12" s="445" t="s">
        <v>174</v>
      </c>
      <c r="B12" s="27">
        <v>73132</v>
      </c>
      <c r="C12" s="42">
        <v>207128</v>
      </c>
      <c r="D12" s="42">
        <v>229190</v>
      </c>
      <c r="E12" s="42">
        <v>310065</v>
      </c>
      <c r="F12" s="42">
        <v>226379</v>
      </c>
      <c r="G12" s="42">
        <v>72904</v>
      </c>
      <c r="H12" s="42">
        <v>167707</v>
      </c>
      <c r="I12" s="42">
        <v>6905</v>
      </c>
      <c r="J12" s="29">
        <v>337</v>
      </c>
      <c r="K12" s="314">
        <f t="shared" si="0"/>
        <v>1293747</v>
      </c>
      <c r="L12" s="442" t="s">
        <v>175</v>
      </c>
      <c r="M12" s="41"/>
      <c r="N12" s="41"/>
      <c r="O12" s="41"/>
      <c r="P12" s="41"/>
      <c r="Q12" s="41"/>
      <c r="R12" s="5"/>
    </row>
    <row r="13" spans="1:18" s="7" customFormat="1" ht="34.5" customHeight="1">
      <c r="A13" s="445" t="s">
        <v>176</v>
      </c>
      <c r="B13" s="27">
        <v>59505</v>
      </c>
      <c r="C13" s="42">
        <v>222295</v>
      </c>
      <c r="D13" s="42">
        <v>312956</v>
      </c>
      <c r="E13" s="42">
        <v>443471</v>
      </c>
      <c r="F13" s="42">
        <v>395371</v>
      </c>
      <c r="G13" s="42">
        <v>97314</v>
      </c>
      <c r="H13" s="42">
        <v>233805</v>
      </c>
      <c r="I13" s="42">
        <v>7664</v>
      </c>
      <c r="J13" s="29">
        <v>861</v>
      </c>
      <c r="K13" s="314">
        <f t="shared" si="0"/>
        <v>1773242</v>
      </c>
      <c r="L13" s="443" t="s">
        <v>177</v>
      </c>
      <c r="M13" s="41"/>
      <c r="N13" s="41"/>
      <c r="O13" s="41"/>
      <c r="P13" s="41"/>
      <c r="Q13" s="41"/>
      <c r="R13" s="5"/>
    </row>
    <row r="14" spans="1:18" s="7" customFormat="1" ht="34.5" customHeight="1">
      <c r="A14" s="445" t="s">
        <v>178</v>
      </c>
      <c r="B14" s="27">
        <v>11663</v>
      </c>
      <c r="C14" s="42">
        <v>43432</v>
      </c>
      <c r="D14" s="42">
        <v>64804</v>
      </c>
      <c r="E14" s="42">
        <v>79938</v>
      </c>
      <c r="F14" s="42">
        <v>60227</v>
      </c>
      <c r="G14" s="42">
        <v>11357</v>
      </c>
      <c r="H14" s="42">
        <v>23433</v>
      </c>
      <c r="I14" s="42">
        <v>239</v>
      </c>
      <c r="J14" s="29">
        <v>0</v>
      </c>
      <c r="K14" s="314">
        <f t="shared" si="0"/>
        <v>295093</v>
      </c>
      <c r="L14" s="442" t="s">
        <v>179</v>
      </c>
      <c r="M14" s="41"/>
      <c r="N14" s="41"/>
      <c r="O14" s="41"/>
      <c r="P14" s="41"/>
      <c r="Q14" s="41"/>
      <c r="R14" s="5"/>
    </row>
    <row r="15" spans="1:18" s="7" customFormat="1" ht="37.5" customHeight="1">
      <c r="A15" s="445" t="s">
        <v>180</v>
      </c>
      <c r="B15" s="27">
        <v>16933</v>
      </c>
      <c r="C15" s="42">
        <v>48065</v>
      </c>
      <c r="D15" s="42">
        <v>73626</v>
      </c>
      <c r="E15" s="42">
        <v>111150</v>
      </c>
      <c r="F15" s="42">
        <v>99898</v>
      </c>
      <c r="G15" s="42">
        <v>28360</v>
      </c>
      <c r="H15" s="42">
        <v>78818</v>
      </c>
      <c r="I15" s="42">
        <v>6884</v>
      </c>
      <c r="J15" s="29">
        <v>254</v>
      </c>
      <c r="K15" s="314">
        <f t="shared" si="0"/>
        <v>463988</v>
      </c>
      <c r="L15" s="443" t="s">
        <v>312</v>
      </c>
      <c r="M15" s="41"/>
      <c r="N15" s="41"/>
      <c r="O15" s="41"/>
      <c r="P15" s="41"/>
      <c r="Q15" s="41"/>
      <c r="R15" s="5"/>
    </row>
    <row r="16" spans="1:18" s="7" customFormat="1" ht="34.5" customHeight="1">
      <c r="A16" s="445" t="s">
        <v>181</v>
      </c>
      <c r="B16" s="27">
        <v>0</v>
      </c>
      <c r="C16" s="42">
        <v>165</v>
      </c>
      <c r="D16" s="42">
        <v>3158</v>
      </c>
      <c r="E16" s="42">
        <v>3571</v>
      </c>
      <c r="F16" s="42">
        <v>24506</v>
      </c>
      <c r="G16" s="42">
        <v>19254</v>
      </c>
      <c r="H16" s="42">
        <v>43568</v>
      </c>
      <c r="I16" s="42">
        <v>5423</v>
      </c>
      <c r="J16" s="29">
        <v>206</v>
      </c>
      <c r="K16" s="314">
        <f t="shared" si="0"/>
        <v>99851</v>
      </c>
      <c r="L16" s="442" t="s">
        <v>182</v>
      </c>
      <c r="M16" s="41"/>
      <c r="N16" s="41"/>
      <c r="O16" s="41"/>
      <c r="P16" s="41"/>
      <c r="Q16" s="41"/>
      <c r="R16" s="5"/>
    </row>
    <row r="17" spans="1:18" s="7" customFormat="1" ht="37.5" customHeight="1">
      <c r="A17" s="445" t="s">
        <v>183</v>
      </c>
      <c r="B17" s="27">
        <v>11499</v>
      </c>
      <c r="C17" s="42">
        <v>28065</v>
      </c>
      <c r="D17" s="42">
        <v>42342</v>
      </c>
      <c r="E17" s="42">
        <v>63665</v>
      </c>
      <c r="F17" s="42">
        <v>67260</v>
      </c>
      <c r="G17" s="42">
        <v>27003</v>
      </c>
      <c r="H17" s="42">
        <v>83074</v>
      </c>
      <c r="I17" s="42">
        <v>6847</v>
      </c>
      <c r="J17" s="29">
        <v>3035</v>
      </c>
      <c r="K17" s="314">
        <f t="shared" si="0"/>
        <v>332790</v>
      </c>
      <c r="L17" s="443" t="s">
        <v>184</v>
      </c>
      <c r="M17" s="41"/>
      <c r="N17" s="41"/>
      <c r="O17" s="41"/>
      <c r="P17" s="41"/>
      <c r="Q17" s="41"/>
      <c r="R17" s="5"/>
    </row>
    <row r="18" spans="1:18" s="7" customFormat="1" ht="34.5" customHeight="1">
      <c r="A18" s="445" t="s">
        <v>185</v>
      </c>
      <c r="B18" s="27">
        <v>13739</v>
      </c>
      <c r="C18" s="42">
        <v>28216</v>
      </c>
      <c r="D18" s="42">
        <v>152548</v>
      </c>
      <c r="E18" s="42">
        <v>313737</v>
      </c>
      <c r="F18" s="42">
        <v>758191</v>
      </c>
      <c r="G18" s="42">
        <v>91796</v>
      </c>
      <c r="H18" s="42">
        <v>209169</v>
      </c>
      <c r="I18" s="42">
        <v>21716</v>
      </c>
      <c r="J18" s="29">
        <v>6154</v>
      </c>
      <c r="K18" s="314">
        <f t="shared" si="0"/>
        <v>1595266</v>
      </c>
      <c r="L18" s="442" t="s">
        <v>186</v>
      </c>
      <c r="M18" s="41"/>
      <c r="N18" s="41"/>
      <c r="O18" s="41"/>
      <c r="P18" s="41"/>
      <c r="Q18" s="41"/>
      <c r="R18" s="5"/>
    </row>
    <row r="19" spans="1:18" s="7" customFormat="1" ht="34.5" customHeight="1">
      <c r="A19" s="445" t="s">
        <v>187</v>
      </c>
      <c r="B19" s="27">
        <v>15461</v>
      </c>
      <c r="C19" s="42">
        <v>18822</v>
      </c>
      <c r="D19" s="42">
        <v>40646</v>
      </c>
      <c r="E19" s="42">
        <v>29373</v>
      </c>
      <c r="F19" s="42">
        <v>73885</v>
      </c>
      <c r="G19" s="42">
        <v>126869</v>
      </c>
      <c r="H19" s="42">
        <v>781503</v>
      </c>
      <c r="I19" s="42">
        <v>36253</v>
      </c>
      <c r="J19" s="29">
        <v>35664</v>
      </c>
      <c r="K19" s="319">
        <f t="shared" si="0"/>
        <v>1158476</v>
      </c>
      <c r="L19" s="442" t="s">
        <v>188</v>
      </c>
      <c r="M19" s="41"/>
      <c r="N19" s="41"/>
      <c r="O19" s="41"/>
      <c r="P19" s="41"/>
      <c r="Q19" s="41"/>
      <c r="R19" s="5"/>
    </row>
    <row r="20" spans="1:18" s="7" customFormat="1" ht="34.5" customHeight="1">
      <c r="A20" s="445" t="s">
        <v>189</v>
      </c>
      <c r="B20" s="27">
        <v>4148</v>
      </c>
      <c r="C20" s="42">
        <v>7949</v>
      </c>
      <c r="D20" s="42">
        <v>16394</v>
      </c>
      <c r="E20" s="42">
        <v>25032</v>
      </c>
      <c r="F20" s="42">
        <v>64735</v>
      </c>
      <c r="G20" s="42">
        <v>108565</v>
      </c>
      <c r="H20" s="42">
        <v>152735</v>
      </c>
      <c r="I20" s="42">
        <v>22317</v>
      </c>
      <c r="J20" s="29">
        <v>27198</v>
      </c>
      <c r="K20" s="319">
        <f t="shared" si="0"/>
        <v>429073</v>
      </c>
      <c r="L20" s="442" t="s">
        <v>190</v>
      </c>
      <c r="M20" s="41"/>
      <c r="N20" s="41"/>
      <c r="O20" s="41"/>
      <c r="P20" s="41"/>
      <c r="Q20" s="41"/>
      <c r="R20" s="5"/>
    </row>
    <row r="21" spans="1:18" s="7" customFormat="1" ht="37.5" customHeight="1">
      <c r="A21" s="445" t="s">
        <v>191</v>
      </c>
      <c r="B21" s="27">
        <v>5099</v>
      </c>
      <c r="C21" s="42">
        <v>22688</v>
      </c>
      <c r="D21" s="42">
        <v>27624</v>
      </c>
      <c r="E21" s="42">
        <v>45298</v>
      </c>
      <c r="F21" s="42">
        <v>39871</v>
      </c>
      <c r="G21" s="42">
        <v>10148</v>
      </c>
      <c r="H21" s="42">
        <v>22287</v>
      </c>
      <c r="I21" s="42">
        <v>1129</v>
      </c>
      <c r="J21" s="29">
        <v>207</v>
      </c>
      <c r="K21" s="319">
        <f t="shared" si="0"/>
        <v>174351</v>
      </c>
      <c r="L21" s="443" t="s">
        <v>192</v>
      </c>
      <c r="M21" s="41"/>
      <c r="N21" s="41"/>
      <c r="O21" s="41"/>
      <c r="P21" s="41"/>
      <c r="Q21" s="41"/>
      <c r="R21" s="5"/>
    </row>
    <row r="22" spans="1:18" s="7" customFormat="1" ht="34.5" customHeight="1">
      <c r="A22" s="445" t="s">
        <v>193</v>
      </c>
      <c r="B22" s="27">
        <v>42125</v>
      </c>
      <c r="C22" s="42">
        <v>265054</v>
      </c>
      <c r="D22" s="42">
        <v>236703</v>
      </c>
      <c r="E22" s="42">
        <v>299952</v>
      </c>
      <c r="F22" s="42">
        <v>78949</v>
      </c>
      <c r="G22" s="42">
        <v>6791</v>
      </c>
      <c r="H22" s="42">
        <v>9569</v>
      </c>
      <c r="I22" s="42">
        <v>0</v>
      </c>
      <c r="J22" s="29">
        <v>0</v>
      </c>
      <c r="K22" s="319">
        <f t="shared" si="0"/>
        <v>939143</v>
      </c>
      <c r="L22" s="442" t="s">
        <v>194</v>
      </c>
      <c r="M22" s="41"/>
      <c r="N22" s="41"/>
      <c r="O22" s="41"/>
      <c r="P22" s="41"/>
      <c r="Q22" s="41"/>
      <c r="R22" s="5"/>
    </row>
    <row r="23" spans="1:18" s="7" customFormat="1" ht="34.5" customHeight="1" thickBot="1">
      <c r="A23" s="445" t="s">
        <v>195</v>
      </c>
      <c r="B23" s="30">
        <v>0</v>
      </c>
      <c r="C23" s="43">
        <v>336</v>
      </c>
      <c r="D23" s="43">
        <v>761</v>
      </c>
      <c r="E23" s="43">
        <v>730</v>
      </c>
      <c r="F23" s="43">
        <v>3367</v>
      </c>
      <c r="G23" s="43">
        <v>1107</v>
      </c>
      <c r="H23" s="43">
        <v>3887</v>
      </c>
      <c r="I23" s="43">
        <v>333</v>
      </c>
      <c r="J23" s="32">
        <v>236</v>
      </c>
      <c r="K23" s="315">
        <f t="shared" si="0"/>
        <v>10757</v>
      </c>
      <c r="L23" s="443" t="s">
        <v>196</v>
      </c>
      <c r="M23" s="41"/>
      <c r="N23" s="41"/>
      <c r="O23" s="41"/>
      <c r="P23" s="41"/>
      <c r="Q23" s="41"/>
      <c r="R23" s="5"/>
    </row>
    <row r="24" spans="1:17" ht="45" customHeight="1" thickBot="1" thickTop="1">
      <c r="A24" s="446" t="s">
        <v>83</v>
      </c>
      <c r="B24" s="316">
        <f aca="true" t="shared" si="1" ref="B24:K24">SUM(B8:B23)</f>
        <v>358088</v>
      </c>
      <c r="C24" s="317">
        <f t="shared" si="1"/>
        <v>1120557</v>
      </c>
      <c r="D24" s="317">
        <f t="shared" si="1"/>
        <v>1480615</v>
      </c>
      <c r="E24" s="317">
        <f t="shared" si="1"/>
        <v>2011677</v>
      </c>
      <c r="F24" s="317">
        <f t="shared" si="1"/>
        <v>2098398</v>
      </c>
      <c r="G24" s="318">
        <f t="shared" si="1"/>
        <v>691974</v>
      </c>
      <c r="H24" s="318">
        <f t="shared" si="1"/>
        <v>1968778</v>
      </c>
      <c r="I24" s="318">
        <f t="shared" si="1"/>
        <v>128910</v>
      </c>
      <c r="J24" s="318">
        <f t="shared" si="1"/>
        <v>76537</v>
      </c>
      <c r="K24" s="313">
        <f t="shared" si="1"/>
        <v>9935534</v>
      </c>
      <c r="L24" s="433" t="s">
        <v>7</v>
      </c>
      <c r="M24" s="33"/>
      <c r="N24" s="33"/>
      <c r="O24" s="33"/>
      <c r="P24" s="33"/>
      <c r="Q24" s="33"/>
    </row>
    <row r="25" spans="2:17" ht="30" customHeight="1" thickTop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30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2" ht="30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</sheetData>
  <sheetProtection/>
  <mergeCells count="5">
    <mergeCell ref="A4:L4"/>
    <mergeCell ref="L5:L6"/>
    <mergeCell ref="A2:L2"/>
    <mergeCell ref="A3:L3"/>
    <mergeCell ref="A5:A6"/>
  </mergeCells>
  <printOptions horizontalCentered="1"/>
  <pageMargins left="1" right="1" top="1" bottom="1" header="0.5" footer="0.5"/>
  <pageSetup fitToHeight="1" fitToWidth="1" horizontalDpi="600" verticalDpi="600" orientation="landscape" paperSize="9" scale="52" r:id="rId1"/>
  <colBreaks count="1" manualBreakCount="1">
    <brk id="12" max="23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7"/>
  <sheetViews>
    <sheetView rightToLeft="1" zoomScale="40" zoomScaleNormal="40" zoomScaleSheetLayoutView="50" zoomScalePageLayoutView="0" workbookViewId="0" topLeftCell="A2">
      <selection activeCell="M8" sqref="M8"/>
    </sheetView>
  </sheetViews>
  <sheetFormatPr defaultColWidth="15.7109375" defaultRowHeight="30" customHeight="1"/>
  <cols>
    <col min="1" max="1" width="38.140625" style="17" customWidth="1"/>
    <col min="2" max="10" width="16.28125" style="17" customWidth="1"/>
    <col min="11" max="11" width="17.7109375" style="17" customWidth="1"/>
    <col min="12" max="12" width="36.7109375" style="17" customWidth="1"/>
    <col min="13" max="13" width="21.421875" style="17" customWidth="1"/>
    <col min="14" max="16384" width="15.7109375" style="17" customWidth="1"/>
  </cols>
  <sheetData>
    <row r="1" spans="1:18" s="4" customFormat="1" ht="30" customHeight="1">
      <c r="A1" s="1" t="s">
        <v>297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380</v>
      </c>
      <c r="M1" s="75"/>
      <c r="N1" s="75"/>
      <c r="O1" s="75"/>
      <c r="P1" s="20"/>
      <c r="Q1" s="20"/>
      <c r="R1" s="20"/>
    </row>
    <row r="2" spans="1:15" s="5" customFormat="1" ht="30" customHeight="1">
      <c r="A2" s="567" t="s">
        <v>402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8"/>
      <c r="M2" s="76"/>
      <c r="N2" s="76"/>
      <c r="O2" s="76"/>
    </row>
    <row r="3" spans="1:18" s="6" customFormat="1" ht="30" customHeight="1">
      <c r="A3" s="569" t="s">
        <v>442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22"/>
      <c r="N3" s="22"/>
      <c r="O3" s="22"/>
      <c r="P3" s="22"/>
      <c r="Q3" s="5"/>
      <c r="R3" s="5"/>
    </row>
    <row r="4" spans="1:18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"/>
      <c r="N4" s="5"/>
      <c r="O4" s="5"/>
      <c r="P4" s="5"/>
      <c r="Q4" s="5"/>
      <c r="R4" s="5"/>
    </row>
    <row r="5" spans="1:18" s="7" customFormat="1" ht="46.5" customHeight="1" thickTop="1">
      <c r="A5" s="563" t="s">
        <v>159</v>
      </c>
      <c r="B5" s="434" t="s">
        <v>51</v>
      </c>
      <c r="C5" s="435" t="s">
        <v>52</v>
      </c>
      <c r="D5" s="435" t="s">
        <v>53</v>
      </c>
      <c r="E5" s="435" t="s">
        <v>54</v>
      </c>
      <c r="F5" s="411" t="s">
        <v>213</v>
      </c>
      <c r="G5" s="411" t="s">
        <v>55</v>
      </c>
      <c r="H5" s="411" t="s">
        <v>214</v>
      </c>
      <c r="I5" s="411" t="s">
        <v>57</v>
      </c>
      <c r="J5" s="436" t="s">
        <v>58</v>
      </c>
      <c r="K5" s="413" t="s">
        <v>83</v>
      </c>
      <c r="L5" s="575" t="s">
        <v>164</v>
      </c>
      <c r="M5" s="5"/>
      <c r="N5" s="5"/>
      <c r="O5" s="5"/>
      <c r="P5" s="5"/>
      <c r="Q5" s="5"/>
      <c r="R5" s="5"/>
    </row>
    <row r="6" spans="1:18" s="7" customFormat="1" ht="48" customHeight="1" thickBot="1">
      <c r="A6" s="564"/>
      <c r="B6" s="437" t="s">
        <v>61</v>
      </c>
      <c r="C6" s="438" t="s">
        <v>62</v>
      </c>
      <c r="D6" s="438" t="s">
        <v>71</v>
      </c>
      <c r="E6" s="438" t="s">
        <v>72</v>
      </c>
      <c r="F6" s="438" t="s">
        <v>81</v>
      </c>
      <c r="G6" s="438" t="s">
        <v>73</v>
      </c>
      <c r="H6" s="438" t="s">
        <v>307</v>
      </c>
      <c r="I6" s="439" t="s">
        <v>308</v>
      </c>
      <c r="J6" s="440" t="s">
        <v>74</v>
      </c>
      <c r="K6" s="441" t="s">
        <v>7</v>
      </c>
      <c r="L6" s="576"/>
      <c r="M6" s="5"/>
      <c r="N6" s="5"/>
      <c r="O6" s="5"/>
      <c r="P6" s="5"/>
      <c r="Q6" s="5"/>
      <c r="R6" s="5"/>
    </row>
    <row r="7" spans="1:18" s="7" customFormat="1" ht="24" customHeight="1" hidden="1">
      <c r="A7" s="111"/>
      <c r="B7" s="36"/>
      <c r="C7" s="37"/>
      <c r="D7" s="38"/>
      <c r="E7" s="36"/>
      <c r="F7" s="39"/>
      <c r="G7" s="39"/>
      <c r="H7" s="39"/>
      <c r="I7" s="39"/>
      <c r="J7" s="39"/>
      <c r="K7" s="93"/>
      <c r="L7" s="74"/>
      <c r="M7" s="5"/>
      <c r="N7" s="5"/>
      <c r="O7" s="5"/>
      <c r="P7" s="5"/>
      <c r="Q7" s="5"/>
      <c r="R7" s="5"/>
    </row>
    <row r="8" spans="1:18" s="7" customFormat="1" ht="37.5" customHeight="1" thickTop="1">
      <c r="A8" s="444" t="s">
        <v>166</v>
      </c>
      <c r="B8" s="27">
        <v>75866</v>
      </c>
      <c r="C8" s="42">
        <v>112886</v>
      </c>
      <c r="D8" s="42">
        <v>118350</v>
      </c>
      <c r="E8" s="42">
        <v>70252</v>
      </c>
      <c r="F8" s="42">
        <v>31456</v>
      </c>
      <c r="G8" s="42">
        <v>6911</v>
      </c>
      <c r="H8" s="42">
        <v>8806</v>
      </c>
      <c r="I8" s="42">
        <v>728</v>
      </c>
      <c r="J8" s="29">
        <v>636</v>
      </c>
      <c r="K8" s="314">
        <f>SUM(B8:J8)</f>
        <v>425891</v>
      </c>
      <c r="L8" s="423" t="s">
        <v>167</v>
      </c>
      <c r="M8" s="41"/>
      <c r="N8" s="41"/>
      <c r="O8" s="41"/>
      <c r="P8" s="41"/>
      <c r="Q8" s="41"/>
      <c r="R8" s="5"/>
    </row>
    <row r="9" spans="1:18" s="7" customFormat="1" ht="34.5" customHeight="1">
      <c r="A9" s="445" t="s">
        <v>168</v>
      </c>
      <c r="B9" s="27">
        <v>2047</v>
      </c>
      <c r="C9" s="42">
        <v>7032</v>
      </c>
      <c r="D9" s="42">
        <v>10736</v>
      </c>
      <c r="E9" s="42">
        <v>16371</v>
      </c>
      <c r="F9" s="42">
        <v>43251</v>
      </c>
      <c r="G9" s="42">
        <v>12486</v>
      </c>
      <c r="H9" s="42">
        <v>26191</v>
      </c>
      <c r="I9" s="42">
        <v>4529</v>
      </c>
      <c r="J9" s="29">
        <v>998</v>
      </c>
      <c r="K9" s="314">
        <f aca="true" t="shared" si="0" ref="K9:K23">SUM(B9:J9)</f>
        <v>123641</v>
      </c>
      <c r="L9" s="442" t="s">
        <v>169</v>
      </c>
      <c r="M9" s="41"/>
      <c r="N9" s="41"/>
      <c r="O9" s="41"/>
      <c r="P9" s="41"/>
      <c r="Q9" s="41"/>
      <c r="R9" s="5"/>
    </row>
    <row r="10" spans="1:18" s="7" customFormat="1" ht="34.5" customHeight="1">
      <c r="A10" s="445" t="s">
        <v>170</v>
      </c>
      <c r="B10" s="27">
        <v>24138</v>
      </c>
      <c r="C10" s="42">
        <v>99508</v>
      </c>
      <c r="D10" s="42">
        <v>139533</v>
      </c>
      <c r="E10" s="42">
        <v>174849</v>
      </c>
      <c r="F10" s="42">
        <v>95395</v>
      </c>
      <c r="G10" s="42">
        <v>53828</v>
      </c>
      <c r="H10" s="42">
        <v>94686</v>
      </c>
      <c r="I10" s="42">
        <v>6319</v>
      </c>
      <c r="J10" s="29">
        <v>751</v>
      </c>
      <c r="K10" s="314">
        <f t="shared" si="0"/>
        <v>689007</v>
      </c>
      <c r="L10" s="442" t="s">
        <v>171</v>
      </c>
      <c r="M10" s="41"/>
      <c r="N10" s="41"/>
      <c r="O10" s="41"/>
      <c r="P10" s="41"/>
      <c r="Q10" s="41"/>
      <c r="R10" s="5"/>
    </row>
    <row r="11" spans="1:18" s="7" customFormat="1" ht="34.5" customHeight="1">
      <c r="A11" s="445" t="s">
        <v>172</v>
      </c>
      <c r="B11" s="27">
        <v>1495</v>
      </c>
      <c r="C11" s="42">
        <v>6979</v>
      </c>
      <c r="D11" s="42">
        <v>7956</v>
      </c>
      <c r="E11" s="42">
        <v>21425</v>
      </c>
      <c r="F11" s="42">
        <v>29246</v>
      </c>
      <c r="G11" s="42">
        <v>16916</v>
      </c>
      <c r="H11" s="42">
        <v>26396</v>
      </c>
      <c r="I11" s="42">
        <v>1161</v>
      </c>
      <c r="J11" s="29">
        <v>0</v>
      </c>
      <c r="K11" s="314">
        <f t="shared" si="0"/>
        <v>111574</v>
      </c>
      <c r="L11" s="442" t="s">
        <v>215</v>
      </c>
      <c r="M11" s="41"/>
      <c r="N11" s="41"/>
      <c r="O11" s="41"/>
      <c r="P11" s="41"/>
      <c r="Q11" s="41"/>
      <c r="R11" s="5"/>
    </row>
    <row r="12" spans="1:18" s="7" customFormat="1" ht="34.5" customHeight="1">
      <c r="A12" s="445" t="s">
        <v>174</v>
      </c>
      <c r="B12" s="27">
        <v>72287</v>
      </c>
      <c r="C12" s="42">
        <v>206139</v>
      </c>
      <c r="D12" s="42">
        <v>227930</v>
      </c>
      <c r="E12" s="42">
        <v>307987</v>
      </c>
      <c r="F12" s="42">
        <v>224113</v>
      </c>
      <c r="G12" s="42">
        <v>72170</v>
      </c>
      <c r="H12" s="42">
        <v>166193</v>
      </c>
      <c r="I12" s="42">
        <v>6905</v>
      </c>
      <c r="J12" s="29">
        <v>337</v>
      </c>
      <c r="K12" s="314">
        <f t="shared" si="0"/>
        <v>1284061</v>
      </c>
      <c r="L12" s="442" t="s">
        <v>175</v>
      </c>
      <c r="M12" s="41"/>
      <c r="N12" s="41"/>
      <c r="O12" s="41"/>
      <c r="P12" s="41"/>
      <c r="Q12" s="41"/>
      <c r="R12" s="5"/>
    </row>
    <row r="13" spans="1:18" s="7" customFormat="1" ht="34.5" customHeight="1">
      <c r="A13" s="445" t="s">
        <v>176</v>
      </c>
      <c r="B13" s="27">
        <v>58427</v>
      </c>
      <c r="C13" s="42">
        <v>220956</v>
      </c>
      <c r="D13" s="42">
        <v>311194</v>
      </c>
      <c r="E13" s="42">
        <v>440247</v>
      </c>
      <c r="F13" s="42">
        <v>392032</v>
      </c>
      <c r="G13" s="42">
        <v>96269</v>
      </c>
      <c r="H13" s="42">
        <v>232680</v>
      </c>
      <c r="I13" s="42">
        <v>7664</v>
      </c>
      <c r="J13" s="29">
        <v>861</v>
      </c>
      <c r="K13" s="314">
        <f t="shared" si="0"/>
        <v>1760330</v>
      </c>
      <c r="L13" s="443" t="s">
        <v>177</v>
      </c>
      <c r="M13" s="41"/>
      <c r="N13" s="41"/>
      <c r="O13" s="41"/>
      <c r="P13" s="41"/>
      <c r="Q13" s="41"/>
      <c r="R13" s="5"/>
    </row>
    <row r="14" spans="1:18" s="7" customFormat="1" ht="34.5" customHeight="1">
      <c r="A14" s="445" t="s">
        <v>178</v>
      </c>
      <c r="B14" s="27">
        <v>10843</v>
      </c>
      <c r="C14" s="42">
        <v>42603</v>
      </c>
      <c r="D14" s="42">
        <v>63509</v>
      </c>
      <c r="E14" s="42">
        <v>79122</v>
      </c>
      <c r="F14" s="42">
        <v>58733</v>
      </c>
      <c r="G14" s="42">
        <v>11083</v>
      </c>
      <c r="H14" s="42">
        <v>22234</v>
      </c>
      <c r="I14" s="42">
        <v>239</v>
      </c>
      <c r="J14" s="29">
        <v>0</v>
      </c>
      <c r="K14" s="314">
        <f t="shared" si="0"/>
        <v>288366</v>
      </c>
      <c r="L14" s="442" t="s">
        <v>179</v>
      </c>
      <c r="M14" s="41"/>
      <c r="N14" s="41"/>
      <c r="O14" s="41"/>
      <c r="P14" s="41"/>
      <c r="Q14" s="41"/>
      <c r="R14" s="5"/>
    </row>
    <row r="15" spans="1:18" s="7" customFormat="1" ht="37.5" customHeight="1">
      <c r="A15" s="445" t="s">
        <v>180</v>
      </c>
      <c r="B15" s="27">
        <v>16933</v>
      </c>
      <c r="C15" s="42">
        <v>47819</v>
      </c>
      <c r="D15" s="42">
        <v>73352</v>
      </c>
      <c r="E15" s="42">
        <v>110600</v>
      </c>
      <c r="F15" s="42">
        <v>98392</v>
      </c>
      <c r="G15" s="42">
        <v>27738</v>
      </c>
      <c r="H15" s="42">
        <v>77811</v>
      </c>
      <c r="I15" s="42">
        <v>6698</v>
      </c>
      <c r="J15" s="29">
        <v>254</v>
      </c>
      <c r="K15" s="314">
        <f t="shared" si="0"/>
        <v>459597</v>
      </c>
      <c r="L15" s="443" t="s">
        <v>312</v>
      </c>
      <c r="M15" s="41"/>
      <c r="N15" s="41"/>
      <c r="O15" s="41"/>
      <c r="P15" s="41"/>
      <c r="Q15" s="41"/>
      <c r="R15" s="5"/>
    </row>
    <row r="16" spans="1:18" s="7" customFormat="1" ht="34.5" customHeight="1">
      <c r="A16" s="445" t="s">
        <v>181</v>
      </c>
      <c r="B16" s="27">
        <v>0</v>
      </c>
      <c r="C16" s="42">
        <v>165</v>
      </c>
      <c r="D16" s="42">
        <v>3158</v>
      </c>
      <c r="E16" s="42">
        <v>3571</v>
      </c>
      <c r="F16" s="42">
        <v>23793</v>
      </c>
      <c r="G16" s="42">
        <v>17720</v>
      </c>
      <c r="H16" s="42">
        <v>39050</v>
      </c>
      <c r="I16" s="42">
        <v>5183</v>
      </c>
      <c r="J16" s="29">
        <v>206</v>
      </c>
      <c r="K16" s="314">
        <f t="shared" si="0"/>
        <v>92846</v>
      </c>
      <c r="L16" s="442" t="s">
        <v>182</v>
      </c>
      <c r="M16" s="41"/>
      <c r="N16" s="41"/>
      <c r="O16" s="41"/>
      <c r="P16" s="41"/>
      <c r="Q16" s="41"/>
      <c r="R16" s="5"/>
    </row>
    <row r="17" spans="1:18" s="7" customFormat="1" ht="37.5" customHeight="1">
      <c r="A17" s="445" t="s">
        <v>183</v>
      </c>
      <c r="B17" s="27">
        <v>10790</v>
      </c>
      <c r="C17" s="42">
        <v>27835</v>
      </c>
      <c r="D17" s="42">
        <v>42104</v>
      </c>
      <c r="E17" s="42">
        <v>63001</v>
      </c>
      <c r="F17" s="42">
        <v>65841</v>
      </c>
      <c r="G17" s="42">
        <v>26742</v>
      </c>
      <c r="H17" s="42">
        <v>79450</v>
      </c>
      <c r="I17" s="42">
        <v>6847</v>
      </c>
      <c r="J17" s="29">
        <v>3035</v>
      </c>
      <c r="K17" s="314">
        <f t="shared" si="0"/>
        <v>325645</v>
      </c>
      <c r="L17" s="443" t="s">
        <v>184</v>
      </c>
      <c r="M17" s="41"/>
      <c r="N17" s="41"/>
      <c r="O17" s="41"/>
      <c r="P17" s="41"/>
      <c r="Q17" s="41"/>
      <c r="R17" s="5"/>
    </row>
    <row r="18" spans="1:18" s="7" customFormat="1" ht="34.5" customHeight="1">
      <c r="A18" s="445" t="s">
        <v>185</v>
      </c>
      <c r="B18" s="27">
        <v>13094</v>
      </c>
      <c r="C18" s="42">
        <v>28216</v>
      </c>
      <c r="D18" s="42">
        <v>149792</v>
      </c>
      <c r="E18" s="42">
        <v>310784</v>
      </c>
      <c r="F18" s="42">
        <v>751841</v>
      </c>
      <c r="G18" s="42">
        <v>88366</v>
      </c>
      <c r="H18" s="42">
        <v>192085</v>
      </c>
      <c r="I18" s="42">
        <v>19387</v>
      </c>
      <c r="J18" s="29">
        <v>5903</v>
      </c>
      <c r="K18" s="314">
        <f t="shared" si="0"/>
        <v>1559468</v>
      </c>
      <c r="L18" s="442" t="s">
        <v>186</v>
      </c>
      <c r="M18" s="41"/>
      <c r="N18" s="41"/>
      <c r="O18" s="41"/>
      <c r="P18" s="41"/>
      <c r="Q18" s="41"/>
      <c r="R18" s="5"/>
    </row>
    <row r="19" spans="1:18" s="7" customFormat="1" ht="34.5" customHeight="1">
      <c r="A19" s="445" t="s">
        <v>187</v>
      </c>
      <c r="B19" s="27">
        <v>9180</v>
      </c>
      <c r="C19" s="42">
        <v>14086</v>
      </c>
      <c r="D19" s="42">
        <v>31691</v>
      </c>
      <c r="E19" s="42">
        <v>23087</v>
      </c>
      <c r="F19" s="42">
        <v>41585</v>
      </c>
      <c r="G19" s="42">
        <v>48567</v>
      </c>
      <c r="H19" s="42">
        <v>451124</v>
      </c>
      <c r="I19" s="42">
        <v>26839</v>
      </c>
      <c r="J19" s="29">
        <v>28075</v>
      </c>
      <c r="K19" s="319">
        <f t="shared" si="0"/>
        <v>674234</v>
      </c>
      <c r="L19" s="442" t="s">
        <v>188</v>
      </c>
      <c r="M19" s="41"/>
      <c r="N19" s="41"/>
      <c r="O19" s="41"/>
      <c r="P19" s="41"/>
      <c r="Q19" s="41"/>
      <c r="R19" s="5"/>
    </row>
    <row r="20" spans="1:18" s="7" customFormat="1" ht="34.5" customHeight="1">
      <c r="A20" s="445" t="s">
        <v>189</v>
      </c>
      <c r="B20" s="27">
        <v>3703</v>
      </c>
      <c r="C20" s="42">
        <v>5161</v>
      </c>
      <c r="D20" s="42">
        <v>15191</v>
      </c>
      <c r="E20" s="42">
        <v>22718</v>
      </c>
      <c r="F20" s="42">
        <v>51084</v>
      </c>
      <c r="G20" s="42">
        <v>70492</v>
      </c>
      <c r="H20" s="42">
        <v>93084</v>
      </c>
      <c r="I20" s="42">
        <v>18388</v>
      </c>
      <c r="J20" s="29">
        <v>22560</v>
      </c>
      <c r="K20" s="319">
        <f t="shared" si="0"/>
        <v>302381</v>
      </c>
      <c r="L20" s="442" t="s">
        <v>190</v>
      </c>
      <c r="M20" s="41"/>
      <c r="N20" s="41"/>
      <c r="O20" s="41"/>
      <c r="P20" s="41"/>
      <c r="Q20" s="41"/>
      <c r="R20" s="5"/>
    </row>
    <row r="21" spans="1:18" s="7" customFormat="1" ht="37.5" customHeight="1">
      <c r="A21" s="445" t="s">
        <v>191</v>
      </c>
      <c r="B21" s="27">
        <v>4794</v>
      </c>
      <c r="C21" s="42">
        <v>21837</v>
      </c>
      <c r="D21" s="42">
        <v>26439</v>
      </c>
      <c r="E21" s="42">
        <v>42786</v>
      </c>
      <c r="F21" s="42">
        <v>33969</v>
      </c>
      <c r="G21" s="42">
        <v>8351</v>
      </c>
      <c r="H21" s="42">
        <v>19170</v>
      </c>
      <c r="I21" s="42">
        <v>849</v>
      </c>
      <c r="J21" s="29">
        <v>207</v>
      </c>
      <c r="K21" s="319">
        <f t="shared" si="0"/>
        <v>158402</v>
      </c>
      <c r="L21" s="443" t="s">
        <v>192</v>
      </c>
      <c r="M21" s="41"/>
      <c r="N21" s="41"/>
      <c r="O21" s="41"/>
      <c r="P21" s="41"/>
      <c r="Q21" s="41"/>
      <c r="R21" s="5"/>
    </row>
    <row r="22" spans="1:18" s="7" customFormat="1" ht="34.5" customHeight="1">
      <c r="A22" s="445" t="s">
        <v>193</v>
      </c>
      <c r="B22" s="27">
        <v>20943</v>
      </c>
      <c r="C22" s="42">
        <v>89041</v>
      </c>
      <c r="D22" s="42">
        <v>75551</v>
      </c>
      <c r="E22" s="42">
        <v>121073</v>
      </c>
      <c r="F22" s="42">
        <v>49959</v>
      </c>
      <c r="G22" s="42">
        <v>5455</v>
      </c>
      <c r="H22" s="42">
        <v>6616</v>
      </c>
      <c r="I22" s="42">
        <v>0</v>
      </c>
      <c r="J22" s="29">
        <v>0</v>
      </c>
      <c r="K22" s="319">
        <f t="shared" si="0"/>
        <v>368638</v>
      </c>
      <c r="L22" s="442" t="s">
        <v>194</v>
      </c>
      <c r="M22" s="41"/>
      <c r="N22" s="41"/>
      <c r="O22" s="41"/>
      <c r="P22" s="41"/>
      <c r="Q22" s="41"/>
      <c r="R22" s="5"/>
    </row>
    <row r="23" spans="1:18" s="7" customFormat="1" ht="34.5" customHeight="1" thickBot="1">
      <c r="A23" s="445" t="s">
        <v>195</v>
      </c>
      <c r="B23" s="30">
        <v>0</v>
      </c>
      <c r="C23" s="43">
        <v>336</v>
      </c>
      <c r="D23" s="43">
        <v>761</v>
      </c>
      <c r="E23" s="43">
        <v>730</v>
      </c>
      <c r="F23" s="43">
        <v>2680</v>
      </c>
      <c r="G23" s="43">
        <v>879</v>
      </c>
      <c r="H23" s="43">
        <v>3404</v>
      </c>
      <c r="I23" s="43">
        <v>333</v>
      </c>
      <c r="J23" s="32">
        <v>236</v>
      </c>
      <c r="K23" s="315">
        <f t="shared" si="0"/>
        <v>9359</v>
      </c>
      <c r="L23" s="443" t="s">
        <v>196</v>
      </c>
      <c r="M23" s="41"/>
      <c r="N23" s="41"/>
      <c r="O23" s="41"/>
      <c r="P23" s="41"/>
      <c r="Q23" s="41"/>
      <c r="R23" s="5"/>
    </row>
    <row r="24" spans="1:17" ht="45" customHeight="1" thickBot="1" thickTop="1">
      <c r="A24" s="446" t="s">
        <v>83</v>
      </c>
      <c r="B24" s="316">
        <f aca="true" t="shared" si="1" ref="B24:K24">SUM(B8:B23)</f>
        <v>324540</v>
      </c>
      <c r="C24" s="317">
        <f t="shared" si="1"/>
        <v>930599</v>
      </c>
      <c r="D24" s="317">
        <f t="shared" si="1"/>
        <v>1297247</v>
      </c>
      <c r="E24" s="317">
        <f t="shared" si="1"/>
        <v>1808603</v>
      </c>
      <c r="F24" s="317">
        <f t="shared" si="1"/>
        <v>1993370</v>
      </c>
      <c r="G24" s="318">
        <f t="shared" si="1"/>
        <v>563973</v>
      </c>
      <c r="H24" s="318">
        <f t="shared" si="1"/>
        <v>1538980</v>
      </c>
      <c r="I24" s="318">
        <f t="shared" si="1"/>
        <v>112069</v>
      </c>
      <c r="J24" s="318">
        <f t="shared" si="1"/>
        <v>64059</v>
      </c>
      <c r="K24" s="313">
        <f t="shared" si="1"/>
        <v>8633440</v>
      </c>
      <c r="L24" s="433" t="s">
        <v>7</v>
      </c>
      <c r="M24" s="33"/>
      <c r="N24" s="33"/>
      <c r="O24" s="33"/>
      <c r="P24" s="33"/>
      <c r="Q24" s="33"/>
    </row>
    <row r="25" spans="2:17" ht="30" customHeight="1" thickTop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30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2" ht="30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</sheetData>
  <sheetProtection/>
  <mergeCells count="5">
    <mergeCell ref="A4:L4"/>
    <mergeCell ref="A5:A6"/>
    <mergeCell ref="L5:L6"/>
    <mergeCell ref="A2:L2"/>
    <mergeCell ref="A3:L3"/>
  </mergeCells>
  <printOptions horizontalCentered="1"/>
  <pageMargins left="1" right="1" top="1" bottom="1" header="0.5" footer="0.5"/>
  <pageSetup fitToHeight="1" fitToWidth="1" horizontalDpi="600" verticalDpi="600" orientation="landscape" paperSize="9" scale="52" r:id="rId1"/>
  <colBreaks count="1" manualBreakCount="1">
    <brk id="12" max="23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7"/>
  <sheetViews>
    <sheetView rightToLeft="1" zoomScale="40" zoomScaleNormal="40" zoomScaleSheetLayoutView="50" zoomScalePageLayoutView="0" workbookViewId="0" topLeftCell="A2">
      <selection activeCell="M8" sqref="M8"/>
    </sheetView>
  </sheetViews>
  <sheetFormatPr defaultColWidth="15.7109375" defaultRowHeight="30" customHeight="1"/>
  <cols>
    <col min="1" max="1" width="36.7109375" style="17" customWidth="1"/>
    <col min="2" max="10" width="16.28125" style="17" customWidth="1"/>
    <col min="11" max="11" width="17.7109375" style="17" customWidth="1"/>
    <col min="12" max="12" width="36.7109375" style="17" customWidth="1"/>
    <col min="13" max="13" width="21.421875" style="17" customWidth="1"/>
    <col min="14" max="16384" width="15.7109375" style="17" customWidth="1"/>
  </cols>
  <sheetData>
    <row r="1" spans="1:18" s="4" customFormat="1" ht="30" customHeight="1">
      <c r="A1" s="1" t="s">
        <v>197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198</v>
      </c>
      <c r="M1" s="75"/>
      <c r="N1" s="75"/>
      <c r="O1" s="75"/>
      <c r="P1" s="20"/>
      <c r="Q1" s="20"/>
      <c r="R1" s="20"/>
    </row>
    <row r="2" spans="1:15" s="5" customFormat="1" ht="30" customHeight="1">
      <c r="A2" s="567" t="s">
        <v>403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8"/>
      <c r="M2" s="76"/>
      <c r="N2" s="76"/>
      <c r="O2" s="76"/>
    </row>
    <row r="3" spans="1:18" s="6" customFormat="1" ht="30" customHeight="1">
      <c r="A3" s="569" t="s">
        <v>443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22"/>
      <c r="N3" s="22"/>
      <c r="O3" s="22"/>
      <c r="P3" s="22"/>
      <c r="Q3" s="5"/>
      <c r="R3" s="5"/>
    </row>
    <row r="4" spans="1:18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"/>
      <c r="N4" s="5"/>
      <c r="O4" s="5"/>
      <c r="P4" s="5"/>
      <c r="Q4" s="5"/>
      <c r="R4" s="5"/>
    </row>
    <row r="5" spans="1:18" s="7" customFormat="1" ht="46.5" customHeight="1" thickTop="1">
      <c r="A5" s="563" t="s">
        <v>159</v>
      </c>
      <c r="B5" s="434" t="s">
        <v>51</v>
      </c>
      <c r="C5" s="435" t="s">
        <v>52</v>
      </c>
      <c r="D5" s="435" t="s">
        <v>53</v>
      </c>
      <c r="E5" s="435" t="s">
        <v>54</v>
      </c>
      <c r="F5" s="411" t="s">
        <v>213</v>
      </c>
      <c r="G5" s="411" t="s">
        <v>55</v>
      </c>
      <c r="H5" s="411" t="s">
        <v>214</v>
      </c>
      <c r="I5" s="411" t="s">
        <v>57</v>
      </c>
      <c r="J5" s="436" t="s">
        <v>58</v>
      </c>
      <c r="K5" s="413" t="s">
        <v>83</v>
      </c>
      <c r="L5" s="575" t="s">
        <v>164</v>
      </c>
      <c r="M5" s="5"/>
      <c r="N5" s="5"/>
      <c r="O5" s="5"/>
      <c r="P5" s="5"/>
      <c r="Q5" s="5"/>
      <c r="R5" s="5"/>
    </row>
    <row r="6" spans="1:18" s="7" customFormat="1" ht="48" customHeight="1" thickBot="1">
      <c r="A6" s="564"/>
      <c r="B6" s="437" t="s">
        <v>61</v>
      </c>
      <c r="C6" s="438" t="s">
        <v>62</v>
      </c>
      <c r="D6" s="438" t="s">
        <v>71</v>
      </c>
      <c r="E6" s="438" t="s">
        <v>72</v>
      </c>
      <c r="F6" s="438" t="s">
        <v>81</v>
      </c>
      <c r="G6" s="438" t="s">
        <v>73</v>
      </c>
      <c r="H6" s="438" t="s">
        <v>307</v>
      </c>
      <c r="I6" s="439" t="s">
        <v>308</v>
      </c>
      <c r="J6" s="440" t="s">
        <v>74</v>
      </c>
      <c r="K6" s="441" t="s">
        <v>7</v>
      </c>
      <c r="L6" s="576"/>
      <c r="M6" s="5"/>
      <c r="N6" s="5"/>
      <c r="O6" s="5"/>
      <c r="P6" s="5"/>
      <c r="Q6" s="5"/>
      <c r="R6" s="5"/>
    </row>
    <row r="7" spans="1:18" s="7" customFormat="1" ht="24" customHeight="1" hidden="1">
      <c r="A7" s="111"/>
      <c r="B7" s="36"/>
      <c r="C7" s="37"/>
      <c r="D7" s="38"/>
      <c r="E7" s="36"/>
      <c r="F7" s="39"/>
      <c r="G7" s="39"/>
      <c r="H7" s="39"/>
      <c r="I7" s="39"/>
      <c r="J7" s="39"/>
      <c r="K7" s="93"/>
      <c r="L7" s="74"/>
      <c r="M7" s="5"/>
      <c r="N7" s="5"/>
      <c r="O7" s="5"/>
      <c r="P7" s="5"/>
      <c r="Q7" s="5"/>
      <c r="R7" s="5"/>
    </row>
    <row r="8" spans="1:18" s="7" customFormat="1" ht="37.5" customHeight="1" thickTop="1">
      <c r="A8" s="444" t="s">
        <v>166</v>
      </c>
      <c r="B8" s="27">
        <v>46099</v>
      </c>
      <c r="C8" s="42">
        <v>31811</v>
      </c>
      <c r="D8" s="42">
        <v>42368</v>
      </c>
      <c r="E8" s="42">
        <v>22269</v>
      </c>
      <c r="F8" s="42">
        <v>15461</v>
      </c>
      <c r="G8" s="42">
        <v>789</v>
      </c>
      <c r="H8" s="42">
        <v>1361</v>
      </c>
      <c r="I8" s="42">
        <v>0</v>
      </c>
      <c r="J8" s="29">
        <v>237</v>
      </c>
      <c r="K8" s="314">
        <f>SUM(B8:J8)</f>
        <v>160395</v>
      </c>
      <c r="L8" s="423" t="s">
        <v>167</v>
      </c>
      <c r="M8" s="41"/>
      <c r="N8" s="41"/>
      <c r="O8" s="41"/>
      <c r="P8" s="41"/>
      <c r="Q8" s="41"/>
      <c r="R8" s="5"/>
    </row>
    <row r="9" spans="1:18" s="7" customFormat="1" ht="34.5" customHeight="1">
      <c r="A9" s="445" t="s">
        <v>168</v>
      </c>
      <c r="B9" s="27">
        <v>812</v>
      </c>
      <c r="C9" s="42">
        <v>608</v>
      </c>
      <c r="D9" s="42">
        <v>6773</v>
      </c>
      <c r="E9" s="42">
        <v>9878</v>
      </c>
      <c r="F9" s="42">
        <v>34266</v>
      </c>
      <c r="G9" s="42">
        <v>10856</v>
      </c>
      <c r="H9" s="42">
        <v>20020</v>
      </c>
      <c r="I9" s="42">
        <v>3310</v>
      </c>
      <c r="J9" s="29">
        <v>613</v>
      </c>
      <c r="K9" s="314">
        <f aca="true" t="shared" si="0" ref="K9:K23">SUM(B9:J9)</f>
        <v>87136</v>
      </c>
      <c r="L9" s="442" t="s">
        <v>169</v>
      </c>
      <c r="M9" s="41"/>
      <c r="N9" s="41"/>
      <c r="O9" s="41"/>
      <c r="P9" s="41"/>
      <c r="Q9" s="41"/>
      <c r="R9" s="5"/>
    </row>
    <row r="10" spans="1:18" s="7" customFormat="1" ht="34.5" customHeight="1">
      <c r="A10" s="445" t="s">
        <v>170</v>
      </c>
      <c r="B10" s="27">
        <v>2035</v>
      </c>
      <c r="C10" s="42">
        <v>2459</v>
      </c>
      <c r="D10" s="42">
        <v>13924</v>
      </c>
      <c r="E10" s="42">
        <v>16908</v>
      </c>
      <c r="F10" s="42">
        <v>48971</v>
      </c>
      <c r="G10" s="42">
        <v>20733</v>
      </c>
      <c r="H10" s="42">
        <v>19178</v>
      </c>
      <c r="I10" s="42">
        <v>1215</v>
      </c>
      <c r="J10" s="29">
        <v>0</v>
      </c>
      <c r="K10" s="314">
        <f t="shared" si="0"/>
        <v>125423</v>
      </c>
      <c r="L10" s="442" t="s">
        <v>171</v>
      </c>
      <c r="M10" s="41"/>
      <c r="N10" s="41"/>
      <c r="O10" s="41"/>
      <c r="P10" s="41"/>
      <c r="Q10" s="41"/>
      <c r="R10" s="5"/>
    </row>
    <row r="11" spans="1:18" s="7" customFormat="1" ht="34.5" customHeight="1">
      <c r="A11" s="445" t="s">
        <v>172</v>
      </c>
      <c r="B11" s="27">
        <v>354</v>
      </c>
      <c r="C11" s="42">
        <v>887</v>
      </c>
      <c r="D11" s="42">
        <v>3097</v>
      </c>
      <c r="E11" s="42">
        <v>7822</v>
      </c>
      <c r="F11" s="42">
        <v>25771</v>
      </c>
      <c r="G11" s="42">
        <v>13761</v>
      </c>
      <c r="H11" s="42">
        <v>14659</v>
      </c>
      <c r="I11" s="42">
        <v>739</v>
      </c>
      <c r="J11" s="29">
        <v>0</v>
      </c>
      <c r="K11" s="314">
        <f t="shared" si="0"/>
        <v>67090</v>
      </c>
      <c r="L11" s="442" t="s">
        <v>215</v>
      </c>
      <c r="M11" s="41"/>
      <c r="N11" s="41"/>
      <c r="O11" s="41"/>
      <c r="P11" s="41"/>
      <c r="Q11" s="41"/>
      <c r="R11" s="5"/>
    </row>
    <row r="12" spans="1:18" s="7" customFormat="1" ht="34.5" customHeight="1">
      <c r="A12" s="445" t="s">
        <v>174</v>
      </c>
      <c r="B12" s="27">
        <v>431</v>
      </c>
      <c r="C12" s="42">
        <v>3220</v>
      </c>
      <c r="D12" s="42">
        <v>11707</v>
      </c>
      <c r="E12" s="42">
        <v>23141</v>
      </c>
      <c r="F12" s="42">
        <v>37880</v>
      </c>
      <c r="G12" s="42">
        <v>10903</v>
      </c>
      <c r="H12" s="42">
        <v>18180</v>
      </c>
      <c r="I12" s="42">
        <v>1455</v>
      </c>
      <c r="J12" s="29">
        <v>0</v>
      </c>
      <c r="K12" s="314">
        <f t="shared" si="0"/>
        <v>106917</v>
      </c>
      <c r="L12" s="442" t="s">
        <v>175</v>
      </c>
      <c r="M12" s="41"/>
      <c r="N12" s="41"/>
      <c r="O12" s="41"/>
      <c r="P12" s="41"/>
      <c r="Q12" s="41"/>
      <c r="R12" s="5"/>
    </row>
    <row r="13" spans="1:18" s="7" customFormat="1" ht="34.5" customHeight="1">
      <c r="A13" s="445" t="s">
        <v>176</v>
      </c>
      <c r="B13" s="27">
        <v>17043</v>
      </c>
      <c r="C13" s="42">
        <v>23012</v>
      </c>
      <c r="D13" s="42">
        <v>40255</v>
      </c>
      <c r="E13" s="42">
        <v>60457</v>
      </c>
      <c r="F13" s="42">
        <v>89249</v>
      </c>
      <c r="G13" s="42">
        <v>16336</v>
      </c>
      <c r="H13" s="42">
        <v>24367</v>
      </c>
      <c r="I13" s="42">
        <v>1521</v>
      </c>
      <c r="J13" s="29">
        <v>256</v>
      </c>
      <c r="K13" s="314">
        <f t="shared" si="0"/>
        <v>272496</v>
      </c>
      <c r="L13" s="443" t="s">
        <v>177</v>
      </c>
      <c r="M13" s="41"/>
      <c r="N13" s="41"/>
      <c r="O13" s="41"/>
      <c r="P13" s="41"/>
      <c r="Q13" s="41"/>
      <c r="R13" s="5"/>
    </row>
    <row r="14" spans="1:18" s="7" customFormat="1" ht="34.5" customHeight="1">
      <c r="A14" s="445" t="s">
        <v>178</v>
      </c>
      <c r="B14" s="27">
        <v>577</v>
      </c>
      <c r="C14" s="42">
        <v>428</v>
      </c>
      <c r="D14" s="42">
        <v>1795</v>
      </c>
      <c r="E14" s="42">
        <v>6506</v>
      </c>
      <c r="F14" s="42">
        <v>12341</v>
      </c>
      <c r="G14" s="42">
        <v>1530</v>
      </c>
      <c r="H14" s="42">
        <v>2261</v>
      </c>
      <c r="I14" s="42">
        <v>239</v>
      </c>
      <c r="J14" s="29">
        <v>0</v>
      </c>
      <c r="K14" s="314">
        <f t="shared" si="0"/>
        <v>25677</v>
      </c>
      <c r="L14" s="442" t="s">
        <v>179</v>
      </c>
      <c r="M14" s="41"/>
      <c r="N14" s="41"/>
      <c r="O14" s="41"/>
      <c r="P14" s="41"/>
      <c r="Q14" s="41"/>
      <c r="R14" s="5"/>
    </row>
    <row r="15" spans="1:18" s="7" customFormat="1" ht="37.5" customHeight="1">
      <c r="A15" s="445" t="s">
        <v>180</v>
      </c>
      <c r="B15" s="27">
        <v>9897</v>
      </c>
      <c r="C15" s="42">
        <v>13073</v>
      </c>
      <c r="D15" s="42">
        <v>37086</v>
      </c>
      <c r="E15" s="42">
        <v>41504</v>
      </c>
      <c r="F15" s="42">
        <v>58171</v>
      </c>
      <c r="G15" s="42">
        <v>20242</v>
      </c>
      <c r="H15" s="42">
        <v>32512</v>
      </c>
      <c r="I15" s="42">
        <v>3376</v>
      </c>
      <c r="J15" s="29">
        <v>254</v>
      </c>
      <c r="K15" s="314">
        <f t="shared" si="0"/>
        <v>216115</v>
      </c>
      <c r="L15" s="443" t="s">
        <v>312</v>
      </c>
      <c r="M15" s="41"/>
      <c r="N15" s="41"/>
      <c r="O15" s="41"/>
      <c r="P15" s="41"/>
      <c r="Q15" s="41"/>
      <c r="R15" s="5"/>
    </row>
    <row r="16" spans="1:18" s="7" customFormat="1" ht="34.5" customHeight="1">
      <c r="A16" s="445" t="s">
        <v>181</v>
      </c>
      <c r="B16" s="27">
        <v>0</v>
      </c>
      <c r="C16" s="42">
        <v>165</v>
      </c>
      <c r="D16" s="42">
        <v>3158</v>
      </c>
      <c r="E16" s="42">
        <v>2706</v>
      </c>
      <c r="F16" s="42">
        <v>22050</v>
      </c>
      <c r="G16" s="42">
        <v>17948</v>
      </c>
      <c r="H16" s="42">
        <v>28951</v>
      </c>
      <c r="I16" s="42">
        <v>3444</v>
      </c>
      <c r="J16" s="29">
        <v>206</v>
      </c>
      <c r="K16" s="314">
        <f t="shared" si="0"/>
        <v>78628</v>
      </c>
      <c r="L16" s="442" t="s">
        <v>182</v>
      </c>
      <c r="M16" s="41"/>
      <c r="N16" s="41"/>
      <c r="O16" s="41"/>
      <c r="P16" s="41"/>
      <c r="Q16" s="41"/>
      <c r="R16" s="5"/>
    </row>
    <row r="17" spans="1:18" s="7" customFormat="1" ht="37.5" customHeight="1">
      <c r="A17" s="445" t="s">
        <v>183</v>
      </c>
      <c r="B17" s="27">
        <v>2403</v>
      </c>
      <c r="C17" s="42">
        <v>5807</v>
      </c>
      <c r="D17" s="42">
        <v>20766</v>
      </c>
      <c r="E17" s="42">
        <v>35328</v>
      </c>
      <c r="F17" s="42">
        <v>42637</v>
      </c>
      <c r="G17" s="42">
        <v>8807</v>
      </c>
      <c r="H17" s="42">
        <v>22362</v>
      </c>
      <c r="I17" s="42">
        <v>2044</v>
      </c>
      <c r="J17" s="29">
        <v>1244</v>
      </c>
      <c r="K17" s="314">
        <f t="shared" si="0"/>
        <v>141398</v>
      </c>
      <c r="L17" s="443" t="s">
        <v>184</v>
      </c>
      <c r="M17" s="41"/>
      <c r="N17" s="41"/>
      <c r="O17" s="41"/>
      <c r="P17" s="41"/>
      <c r="Q17" s="41"/>
      <c r="R17" s="5"/>
    </row>
    <row r="18" spans="1:18" s="7" customFormat="1" ht="34.5" customHeight="1">
      <c r="A18" s="445" t="s">
        <v>185</v>
      </c>
      <c r="B18" s="27">
        <v>12664</v>
      </c>
      <c r="C18" s="42">
        <v>23073</v>
      </c>
      <c r="D18" s="42">
        <v>147118</v>
      </c>
      <c r="E18" s="42">
        <v>308118</v>
      </c>
      <c r="F18" s="42">
        <v>752745</v>
      </c>
      <c r="G18" s="42">
        <v>87763</v>
      </c>
      <c r="H18" s="42">
        <v>198829</v>
      </c>
      <c r="I18" s="42">
        <v>19425</v>
      </c>
      <c r="J18" s="29">
        <v>3870</v>
      </c>
      <c r="K18" s="314">
        <f t="shared" si="0"/>
        <v>1553605</v>
      </c>
      <c r="L18" s="442" t="s">
        <v>186</v>
      </c>
      <c r="M18" s="41"/>
      <c r="N18" s="41"/>
      <c r="O18" s="41"/>
      <c r="P18" s="41"/>
      <c r="Q18" s="41"/>
      <c r="R18" s="5"/>
    </row>
    <row r="19" spans="1:18" s="7" customFormat="1" ht="34.5" customHeight="1">
      <c r="A19" s="445" t="s">
        <v>187</v>
      </c>
      <c r="B19" s="27">
        <v>15070</v>
      </c>
      <c r="C19" s="42">
        <v>16708</v>
      </c>
      <c r="D19" s="42">
        <v>33889</v>
      </c>
      <c r="E19" s="42">
        <v>23109</v>
      </c>
      <c r="F19" s="42">
        <v>61335</v>
      </c>
      <c r="G19" s="42">
        <v>123700</v>
      </c>
      <c r="H19" s="42">
        <v>698257</v>
      </c>
      <c r="I19" s="42">
        <v>19807</v>
      </c>
      <c r="J19" s="29">
        <v>16777</v>
      </c>
      <c r="K19" s="319">
        <f t="shared" si="0"/>
        <v>1008652</v>
      </c>
      <c r="L19" s="442" t="s">
        <v>188</v>
      </c>
      <c r="M19" s="41"/>
      <c r="N19" s="41"/>
      <c r="O19" s="41"/>
      <c r="P19" s="41"/>
      <c r="Q19" s="41"/>
      <c r="R19" s="5"/>
    </row>
    <row r="20" spans="1:18" s="7" customFormat="1" ht="34.5" customHeight="1">
      <c r="A20" s="445" t="s">
        <v>189</v>
      </c>
      <c r="B20" s="27">
        <v>2642</v>
      </c>
      <c r="C20" s="42">
        <v>3288</v>
      </c>
      <c r="D20" s="42">
        <v>11853</v>
      </c>
      <c r="E20" s="42">
        <v>14160</v>
      </c>
      <c r="F20" s="42">
        <v>52138</v>
      </c>
      <c r="G20" s="42">
        <v>79966</v>
      </c>
      <c r="H20" s="42">
        <v>64984</v>
      </c>
      <c r="I20" s="42">
        <v>4112</v>
      </c>
      <c r="J20" s="29">
        <v>7836</v>
      </c>
      <c r="K20" s="319">
        <f t="shared" si="0"/>
        <v>240979</v>
      </c>
      <c r="L20" s="442" t="s">
        <v>190</v>
      </c>
      <c r="M20" s="41"/>
      <c r="N20" s="41"/>
      <c r="O20" s="41"/>
      <c r="P20" s="41"/>
      <c r="Q20" s="41"/>
      <c r="R20" s="5"/>
    </row>
    <row r="21" spans="1:18" s="7" customFormat="1" ht="37.5" customHeight="1">
      <c r="A21" s="445" t="s">
        <v>191</v>
      </c>
      <c r="B21" s="27">
        <v>2124</v>
      </c>
      <c r="C21" s="42">
        <v>6507</v>
      </c>
      <c r="D21" s="42">
        <v>6438</v>
      </c>
      <c r="E21" s="42">
        <v>9373</v>
      </c>
      <c r="F21" s="42">
        <v>17865</v>
      </c>
      <c r="G21" s="42">
        <v>3420</v>
      </c>
      <c r="H21" s="42">
        <v>9607</v>
      </c>
      <c r="I21" s="42">
        <v>205</v>
      </c>
      <c r="J21" s="29">
        <v>207</v>
      </c>
      <c r="K21" s="319">
        <f t="shared" si="0"/>
        <v>55746</v>
      </c>
      <c r="L21" s="443" t="s">
        <v>192</v>
      </c>
      <c r="M21" s="41"/>
      <c r="N21" s="41"/>
      <c r="O21" s="41"/>
      <c r="P21" s="41"/>
      <c r="Q21" s="41"/>
      <c r="R21" s="5"/>
    </row>
    <row r="22" spans="1:18" s="7" customFormat="1" ht="34.5" customHeight="1">
      <c r="A22" s="445" t="s">
        <v>193</v>
      </c>
      <c r="B22" s="27">
        <v>144</v>
      </c>
      <c r="C22" s="42">
        <v>207</v>
      </c>
      <c r="D22" s="42">
        <v>476</v>
      </c>
      <c r="E22" s="42">
        <v>447</v>
      </c>
      <c r="F22" s="42">
        <v>0</v>
      </c>
      <c r="G22" s="42">
        <v>0</v>
      </c>
      <c r="H22" s="42">
        <v>0</v>
      </c>
      <c r="I22" s="42">
        <v>0</v>
      </c>
      <c r="J22" s="29">
        <v>0</v>
      </c>
      <c r="K22" s="319">
        <f t="shared" si="0"/>
        <v>1274</v>
      </c>
      <c r="L22" s="442" t="s">
        <v>194</v>
      </c>
      <c r="M22" s="41"/>
      <c r="N22" s="41"/>
      <c r="O22" s="41"/>
      <c r="P22" s="41"/>
      <c r="Q22" s="41"/>
      <c r="R22" s="5"/>
    </row>
    <row r="23" spans="1:18" s="7" customFormat="1" ht="34.5" customHeight="1" thickBot="1">
      <c r="A23" s="445" t="s">
        <v>195</v>
      </c>
      <c r="B23" s="30">
        <v>0</v>
      </c>
      <c r="C23" s="43">
        <v>0</v>
      </c>
      <c r="D23" s="43">
        <v>0</v>
      </c>
      <c r="E23" s="43">
        <v>0</v>
      </c>
      <c r="F23" s="43">
        <v>803</v>
      </c>
      <c r="G23" s="43">
        <v>0</v>
      </c>
      <c r="H23" s="43">
        <v>501</v>
      </c>
      <c r="I23" s="43">
        <v>0</v>
      </c>
      <c r="J23" s="32">
        <v>236</v>
      </c>
      <c r="K23" s="315">
        <f t="shared" si="0"/>
        <v>1540</v>
      </c>
      <c r="L23" s="443" t="s">
        <v>196</v>
      </c>
      <c r="M23" s="41"/>
      <c r="N23" s="41"/>
      <c r="O23" s="41"/>
      <c r="P23" s="41"/>
      <c r="Q23" s="41"/>
      <c r="R23" s="5"/>
    </row>
    <row r="24" spans="1:17" ht="45" customHeight="1" thickBot="1" thickTop="1">
      <c r="A24" s="446" t="s">
        <v>83</v>
      </c>
      <c r="B24" s="316">
        <f aca="true" t="shared" si="1" ref="B24:K24">SUM(B8:B23)</f>
        <v>112295</v>
      </c>
      <c r="C24" s="317">
        <f t="shared" si="1"/>
        <v>131253</v>
      </c>
      <c r="D24" s="317">
        <f t="shared" si="1"/>
        <v>380703</v>
      </c>
      <c r="E24" s="317">
        <f t="shared" si="1"/>
        <v>581726</v>
      </c>
      <c r="F24" s="317">
        <f t="shared" si="1"/>
        <v>1271683</v>
      </c>
      <c r="G24" s="318">
        <f t="shared" si="1"/>
        <v>416754</v>
      </c>
      <c r="H24" s="318">
        <f t="shared" si="1"/>
        <v>1156029</v>
      </c>
      <c r="I24" s="318">
        <f t="shared" si="1"/>
        <v>60892</v>
      </c>
      <c r="J24" s="318">
        <f t="shared" si="1"/>
        <v>31736</v>
      </c>
      <c r="K24" s="313">
        <f t="shared" si="1"/>
        <v>4143071</v>
      </c>
      <c r="L24" s="433" t="s">
        <v>7</v>
      </c>
      <c r="M24" s="33"/>
      <c r="N24" s="33"/>
      <c r="O24" s="33"/>
      <c r="P24" s="33"/>
      <c r="Q24" s="33"/>
    </row>
    <row r="25" spans="2:17" ht="30" customHeight="1" thickTop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30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2" ht="30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</sheetData>
  <sheetProtection/>
  <mergeCells count="5">
    <mergeCell ref="A4:L4"/>
    <mergeCell ref="A5:A6"/>
    <mergeCell ref="L5:L6"/>
    <mergeCell ref="A2:L2"/>
    <mergeCell ref="A3:L3"/>
  </mergeCells>
  <printOptions horizontalCentered="1"/>
  <pageMargins left="1" right="1" top="1" bottom="1" header="0.5" footer="0.5"/>
  <pageSetup fitToHeight="1" fitToWidth="1" horizontalDpi="600" verticalDpi="600" orientation="landscape" paperSize="9" scale="53" r:id="rId1"/>
  <colBreaks count="1" manualBreakCount="1">
    <brk id="12" max="23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7"/>
  <sheetViews>
    <sheetView rightToLeft="1" zoomScale="40" zoomScaleNormal="40" zoomScaleSheetLayoutView="50" zoomScalePageLayoutView="0" workbookViewId="0" topLeftCell="A2">
      <selection activeCell="M8" sqref="M8"/>
    </sheetView>
  </sheetViews>
  <sheetFormatPr defaultColWidth="15.7109375" defaultRowHeight="30" customHeight="1"/>
  <cols>
    <col min="1" max="1" width="36.7109375" style="17" customWidth="1"/>
    <col min="2" max="10" width="16.28125" style="17" customWidth="1"/>
    <col min="11" max="11" width="17.7109375" style="17" customWidth="1"/>
    <col min="12" max="12" width="36.7109375" style="17" customWidth="1"/>
    <col min="13" max="13" width="22.8515625" style="17" customWidth="1"/>
    <col min="14" max="16384" width="15.7109375" style="17" customWidth="1"/>
  </cols>
  <sheetData>
    <row r="1" spans="1:18" s="4" customFormat="1" ht="30" customHeight="1">
      <c r="A1" s="1" t="s">
        <v>210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352</v>
      </c>
      <c r="M1" s="75"/>
      <c r="N1" s="75"/>
      <c r="O1" s="75"/>
      <c r="P1" s="20"/>
      <c r="Q1" s="20"/>
      <c r="R1" s="20"/>
    </row>
    <row r="2" spans="1:15" s="5" customFormat="1" ht="30" customHeight="1">
      <c r="A2" s="567" t="s">
        <v>404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8"/>
      <c r="M2" s="76"/>
      <c r="N2" s="76"/>
      <c r="O2" s="76"/>
    </row>
    <row r="3" spans="1:18" s="6" customFormat="1" ht="30" customHeight="1">
      <c r="A3" s="569" t="s">
        <v>444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22"/>
      <c r="N3" s="22"/>
      <c r="O3" s="22"/>
      <c r="P3" s="22"/>
      <c r="Q3" s="5"/>
      <c r="R3" s="5"/>
    </row>
    <row r="4" spans="1:18" s="6" customFormat="1" ht="30" customHeight="1" thickBo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"/>
      <c r="N4" s="5"/>
      <c r="O4" s="5"/>
      <c r="P4" s="5"/>
      <c r="Q4" s="5"/>
      <c r="R4" s="5"/>
    </row>
    <row r="5" spans="1:18" s="7" customFormat="1" ht="46.5" customHeight="1" thickTop="1">
      <c r="A5" s="563" t="s">
        <v>159</v>
      </c>
      <c r="B5" s="434" t="s">
        <v>51</v>
      </c>
      <c r="C5" s="435" t="s">
        <v>52</v>
      </c>
      <c r="D5" s="435" t="s">
        <v>53</v>
      </c>
      <c r="E5" s="435" t="s">
        <v>54</v>
      </c>
      <c r="F5" s="411" t="s">
        <v>213</v>
      </c>
      <c r="G5" s="411" t="s">
        <v>55</v>
      </c>
      <c r="H5" s="411" t="s">
        <v>214</v>
      </c>
      <c r="I5" s="411" t="s">
        <v>57</v>
      </c>
      <c r="J5" s="436" t="s">
        <v>58</v>
      </c>
      <c r="K5" s="413" t="s">
        <v>83</v>
      </c>
      <c r="L5" s="575" t="s">
        <v>164</v>
      </c>
      <c r="M5" s="5"/>
      <c r="N5" s="5"/>
      <c r="O5" s="5"/>
      <c r="P5" s="5"/>
      <c r="Q5" s="5"/>
      <c r="R5" s="5"/>
    </row>
    <row r="6" spans="1:18" s="7" customFormat="1" ht="48" customHeight="1" thickBot="1">
      <c r="A6" s="564"/>
      <c r="B6" s="437" t="s">
        <v>61</v>
      </c>
      <c r="C6" s="438" t="s">
        <v>62</v>
      </c>
      <c r="D6" s="438" t="s">
        <v>71</v>
      </c>
      <c r="E6" s="438" t="s">
        <v>72</v>
      </c>
      <c r="F6" s="438" t="s">
        <v>81</v>
      </c>
      <c r="G6" s="438" t="s">
        <v>73</v>
      </c>
      <c r="H6" s="438" t="s">
        <v>307</v>
      </c>
      <c r="I6" s="439" t="s">
        <v>308</v>
      </c>
      <c r="J6" s="440" t="s">
        <v>74</v>
      </c>
      <c r="K6" s="441" t="s">
        <v>7</v>
      </c>
      <c r="L6" s="576"/>
      <c r="M6" s="5"/>
      <c r="N6" s="5"/>
      <c r="O6" s="5"/>
      <c r="P6" s="5"/>
      <c r="Q6" s="5"/>
      <c r="R6" s="5"/>
    </row>
    <row r="7" spans="1:18" s="7" customFormat="1" ht="24" customHeight="1" hidden="1">
      <c r="A7" s="111"/>
      <c r="B7" s="36"/>
      <c r="C7" s="37"/>
      <c r="D7" s="38"/>
      <c r="E7" s="36"/>
      <c r="F7" s="39"/>
      <c r="G7" s="39"/>
      <c r="H7" s="39"/>
      <c r="I7" s="39"/>
      <c r="J7" s="39"/>
      <c r="K7" s="93"/>
      <c r="L7" s="74"/>
      <c r="M7" s="5"/>
      <c r="N7" s="5"/>
      <c r="O7" s="5"/>
      <c r="P7" s="5"/>
      <c r="Q7" s="5"/>
      <c r="R7" s="5"/>
    </row>
    <row r="8" spans="1:18" s="7" customFormat="1" ht="37.5" customHeight="1" thickTop="1">
      <c r="A8" s="444" t="s">
        <v>166</v>
      </c>
      <c r="B8" s="27">
        <v>45589</v>
      </c>
      <c r="C8" s="42">
        <v>31811</v>
      </c>
      <c r="D8" s="42">
        <v>42077</v>
      </c>
      <c r="E8" s="42">
        <v>22048</v>
      </c>
      <c r="F8" s="42">
        <v>15325</v>
      </c>
      <c r="G8" s="42">
        <v>789</v>
      </c>
      <c r="H8" s="42">
        <v>1361</v>
      </c>
      <c r="I8" s="42">
        <v>0</v>
      </c>
      <c r="J8" s="29">
        <v>237</v>
      </c>
      <c r="K8" s="314">
        <f>SUM(B8:J8)</f>
        <v>159237</v>
      </c>
      <c r="L8" s="423" t="s">
        <v>167</v>
      </c>
      <c r="M8" s="41"/>
      <c r="N8" s="41"/>
      <c r="O8" s="41"/>
      <c r="P8" s="41"/>
      <c r="Q8" s="41"/>
      <c r="R8" s="5"/>
    </row>
    <row r="9" spans="1:18" s="7" customFormat="1" ht="34.5" customHeight="1">
      <c r="A9" s="445" t="s">
        <v>168</v>
      </c>
      <c r="B9" s="27">
        <v>812</v>
      </c>
      <c r="C9" s="42">
        <v>608</v>
      </c>
      <c r="D9" s="42">
        <v>6773</v>
      </c>
      <c r="E9" s="42">
        <v>9878</v>
      </c>
      <c r="F9" s="42">
        <v>33881</v>
      </c>
      <c r="G9" s="42">
        <v>10856</v>
      </c>
      <c r="H9" s="42">
        <v>19556</v>
      </c>
      <c r="I9" s="42">
        <v>3145</v>
      </c>
      <c r="J9" s="29">
        <v>613</v>
      </c>
      <c r="K9" s="314">
        <f aca="true" t="shared" si="0" ref="K9:K23">SUM(B9:J9)</f>
        <v>86122</v>
      </c>
      <c r="L9" s="442" t="s">
        <v>169</v>
      </c>
      <c r="M9" s="41"/>
      <c r="N9" s="41"/>
      <c r="O9" s="41"/>
      <c r="P9" s="41"/>
      <c r="Q9" s="41"/>
      <c r="R9" s="5"/>
    </row>
    <row r="10" spans="1:18" s="7" customFormat="1" ht="34.5" customHeight="1">
      <c r="A10" s="445" t="s">
        <v>170</v>
      </c>
      <c r="B10" s="27">
        <v>1307</v>
      </c>
      <c r="C10" s="42">
        <v>2459</v>
      </c>
      <c r="D10" s="42">
        <v>12195</v>
      </c>
      <c r="E10" s="42">
        <v>15981</v>
      </c>
      <c r="F10" s="42">
        <v>43652</v>
      </c>
      <c r="G10" s="42">
        <v>20545</v>
      </c>
      <c r="H10" s="42">
        <v>17644</v>
      </c>
      <c r="I10" s="42">
        <v>1215</v>
      </c>
      <c r="J10" s="29">
        <v>0</v>
      </c>
      <c r="K10" s="314">
        <f t="shared" si="0"/>
        <v>114998</v>
      </c>
      <c r="L10" s="442" t="s">
        <v>171</v>
      </c>
      <c r="M10" s="41"/>
      <c r="N10" s="41"/>
      <c r="O10" s="41"/>
      <c r="P10" s="41"/>
      <c r="Q10" s="41"/>
      <c r="R10" s="5"/>
    </row>
    <row r="11" spans="1:18" s="7" customFormat="1" ht="34.5" customHeight="1">
      <c r="A11" s="445" t="s">
        <v>172</v>
      </c>
      <c r="B11" s="27">
        <v>354</v>
      </c>
      <c r="C11" s="42">
        <v>887</v>
      </c>
      <c r="D11" s="42">
        <v>3097</v>
      </c>
      <c r="E11" s="42">
        <v>7822</v>
      </c>
      <c r="F11" s="42">
        <v>25645</v>
      </c>
      <c r="G11" s="42">
        <v>13761</v>
      </c>
      <c r="H11" s="42">
        <v>14659</v>
      </c>
      <c r="I11" s="42">
        <v>739</v>
      </c>
      <c r="J11" s="29">
        <v>0</v>
      </c>
      <c r="K11" s="314">
        <f t="shared" si="0"/>
        <v>66964</v>
      </c>
      <c r="L11" s="442" t="s">
        <v>215</v>
      </c>
      <c r="M11" s="41"/>
      <c r="N11" s="41"/>
      <c r="O11" s="41"/>
      <c r="P11" s="41"/>
      <c r="Q11" s="41"/>
      <c r="R11" s="5"/>
    </row>
    <row r="12" spans="1:18" s="7" customFormat="1" ht="34.5" customHeight="1">
      <c r="A12" s="445" t="s">
        <v>174</v>
      </c>
      <c r="B12" s="27">
        <v>431</v>
      </c>
      <c r="C12" s="42">
        <v>3036</v>
      </c>
      <c r="D12" s="42">
        <v>11707</v>
      </c>
      <c r="E12" s="42">
        <v>22933</v>
      </c>
      <c r="F12" s="42">
        <v>37599</v>
      </c>
      <c r="G12" s="42">
        <v>10903</v>
      </c>
      <c r="H12" s="42">
        <v>17439</v>
      </c>
      <c r="I12" s="42">
        <v>1455</v>
      </c>
      <c r="J12" s="29">
        <v>0</v>
      </c>
      <c r="K12" s="314">
        <f t="shared" si="0"/>
        <v>105503</v>
      </c>
      <c r="L12" s="442" t="s">
        <v>175</v>
      </c>
      <c r="M12" s="41"/>
      <c r="N12" s="41"/>
      <c r="O12" s="41"/>
      <c r="P12" s="41"/>
      <c r="Q12" s="41"/>
      <c r="R12" s="5"/>
    </row>
    <row r="13" spans="1:18" s="7" customFormat="1" ht="34.5" customHeight="1">
      <c r="A13" s="445" t="s">
        <v>176</v>
      </c>
      <c r="B13" s="27">
        <v>16616</v>
      </c>
      <c r="C13" s="42">
        <v>22795</v>
      </c>
      <c r="D13" s="42">
        <v>39819</v>
      </c>
      <c r="E13" s="42">
        <v>59460</v>
      </c>
      <c r="F13" s="42">
        <v>87108</v>
      </c>
      <c r="G13" s="42">
        <v>16129</v>
      </c>
      <c r="H13" s="42">
        <v>23522</v>
      </c>
      <c r="I13" s="42">
        <v>1521</v>
      </c>
      <c r="J13" s="29">
        <v>256</v>
      </c>
      <c r="K13" s="314">
        <f t="shared" si="0"/>
        <v>267226</v>
      </c>
      <c r="L13" s="443" t="s">
        <v>177</v>
      </c>
      <c r="M13" s="41"/>
      <c r="N13" s="41"/>
      <c r="O13" s="41"/>
      <c r="P13" s="41"/>
      <c r="Q13" s="41"/>
      <c r="R13" s="5"/>
    </row>
    <row r="14" spans="1:18" s="7" customFormat="1" ht="34.5" customHeight="1">
      <c r="A14" s="445" t="s">
        <v>178</v>
      </c>
      <c r="B14" s="27">
        <v>264</v>
      </c>
      <c r="C14" s="42">
        <v>386</v>
      </c>
      <c r="D14" s="42">
        <v>1440</v>
      </c>
      <c r="E14" s="42">
        <v>5928</v>
      </c>
      <c r="F14" s="42">
        <v>11834</v>
      </c>
      <c r="G14" s="42">
        <v>1530</v>
      </c>
      <c r="H14" s="42">
        <v>1713</v>
      </c>
      <c r="I14" s="42">
        <v>239</v>
      </c>
      <c r="J14" s="29">
        <v>0</v>
      </c>
      <c r="K14" s="314">
        <f t="shared" si="0"/>
        <v>23334</v>
      </c>
      <c r="L14" s="442" t="s">
        <v>179</v>
      </c>
      <c r="M14" s="41"/>
      <c r="N14" s="41"/>
      <c r="O14" s="41"/>
      <c r="P14" s="41"/>
      <c r="Q14" s="41"/>
      <c r="R14" s="5"/>
    </row>
    <row r="15" spans="1:18" s="7" customFormat="1" ht="37.5" customHeight="1">
      <c r="A15" s="445" t="s">
        <v>180</v>
      </c>
      <c r="B15" s="27">
        <v>9897</v>
      </c>
      <c r="C15" s="42">
        <v>13073</v>
      </c>
      <c r="D15" s="42">
        <v>37086</v>
      </c>
      <c r="E15" s="42">
        <v>41504</v>
      </c>
      <c r="F15" s="42">
        <v>58171</v>
      </c>
      <c r="G15" s="42">
        <v>20242</v>
      </c>
      <c r="H15" s="42">
        <v>32025</v>
      </c>
      <c r="I15" s="42">
        <v>3376</v>
      </c>
      <c r="J15" s="29">
        <v>254</v>
      </c>
      <c r="K15" s="314">
        <f t="shared" si="0"/>
        <v>215628</v>
      </c>
      <c r="L15" s="443" t="s">
        <v>312</v>
      </c>
      <c r="M15" s="41"/>
      <c r="N15" s="41"/>
      <c r="O15" s="41"/>
      <c r="P15" s="41"/>
      <c r="Q15" s="41"/>
      <c r="R15" s="5"/>
    </row>
    <row r="16" spans="1:18" s="7" customFormat="1" ht="34.5" customHeight="1">
      <c r="A16" s="445" t="s">
        <v>181</v>
      </c>
      <c r="B16" s="27">
        <v>0</v>
      </c>
      <c r="C16" s="42">
        <v>165</v>
      </c>
      <c r="D16" s="42">
        <v>3158</v>
      </c>
      <c r="E16" s="42">
        <v>2706</v>
      </c>
      <c r="F16" s="42">
        <v>21337</v>
      </c>
      <c r="G16" s="42">
        <v>16414</v>
      </c>
      <c r="H16" s="42">
        <v>24433</v>
      </c>
      <c r="I16" s="42">
        <v>3204</v>
      </c>
      <c r="J16" s="29">
        <v>206</v>
      </c>
      <c r="K16" s="314">
        <f t="shared" si="0"/>
        <v>71623</v>
      </c>
      <c r="L16" s="442" t="s">
        <v>182</v>
      </c>
      <c r="M16" s="41"/>
      <c r="N16" s="41"/>
      <c r="O16" s="41"/>
      <c r="P16" s="41"/>
      <c r="Q16" s="41"/>
      <c r="R16" s="5"/>
    </row>
    <row r="17" spans="1:18" s="7" customFormat="1" ht="37.5" customHeight="1">
      <c r="A17" s="445" t="s">
        <v>183</v>
      </c>
      <c r="B17" s="27">
        <v>1933</v>
      </c>
      <c r="C17" s="42">
        <v>5577</v>
      </c>
      <c r="D17" s="42">
        <v>20766</v>
      </c>
      <c r="E17" s="42">
        <v>34818</v>
      </c>
      <c r="F17" s="42">
        <v>41511</v>
      </c>
      <c r="G17" s="42">
        <v>8546</v>
      </c>
      <c r="H17" s="42">
        <v>18966</v>
      </c>
      <c r="I17" s="42">
        <v>2044</v>
      </c>
      <c r="J17" s="29">
        <v>1244</v>
      </c>
      <c r="K17" s="314">
        <f t="shared" si="0"/>
        <v>135405</v>
      </c>
      <c r="L17" s="443" t="s">
        <v>184</v>
      </c>
      <c r="M17" s="41"/>
      <c r="N17" s="41"/>
      <c r="O17" s="41"/>
      <c r="P17" s="41"/>
      <c r="Q17" s="41"/>
      <c r="R17" s="5"/>
    </row>
    <row r="18" spans="1:18" s="7" customFormat="1" ht="34.5" customHeight="1">
      <c r="A18" s="445" t="s">
        <v>185</v>
      </c>
      <c r="B18" s="27">
        <v>12019</v>
      </c>
      <c r="C18" s="42">
        <v>23073</v>
      </c>
      <c r="D18" s="42">
        <v>144362</v>
      </c>
      <c r="E18" s="42">
        <v>305165</v>
      </c>
      <c r="F18" s="42">
        <v>746482</v>
      </c>
      <c r="G18" s="42">
        <v>84333</v>
      </c>
      <c r="H18" s="42">
        <v>181924</v>
      </c>
      <c r="I18" s="42">
        <v>17143</v>
      </c>
      <c r="J18" s="29">
        <v>3619</v>
      </c>
      <c r="K18" s="314">
        <f t="shared" si="0"/>
        <v>1518120</v>
      </c>
      <c r="L18" s="442" t="s">
        <v>186</v>
      </c>
      <c r="M18" s="41"/>
      <c r="N18" s="41"/>
      <c r="O18" s="41"/>
      <c r="P18" s="41"/>
      <c r="Q18" s="41"/>
      <c r="R18" s="5"/>
    </row>
    <row r="19" spans="1:18" s="7" customFormat="1" ht="34.5" customHeight="1">
      <c r="A19" s="445" t="s">
        <v>187</v>
      </c>
      <c r="B19" s="27">
        <v>8789</v>
      </c>
      <c r="C19" s="42">
        <v>12117</v>
      </c>
      <c r="D19" s="42">
        <v>25102</v>
      </c>
      <c r="E19" s="42">
        <v>17389</v>
      </c>
      <c r="F19" s="42">
        <v>31788</v>
      </c>
      <c r="G19" s="42">
        <v>46299</v>
      </c>
      <c r="H19" s="42">
        <v>381106</v>
      </c>
      <c r="I19" s="42">
        <v>14596</v>
      </c>
      <c r="J19" s="29">
        <v>12155</v>
      </c>
      <c r="K19" s="319">
        <f t="shared" si="0"/>
        <v>549341</v>
      </c>
      <c r="L19" s="442" t="s">
        <v>188</v>
      </c>
      <c r="M19" s="41"/>
      <c r="N19" s="41"/>
      <c r="O19" s="41"/>
      <c r="P19" s="41"/>
      <c r="Q19" s="41"/>
      <c r="R19" s="5"/>
    </row>
    <row r="20" spans="1:18" s="7" customFormat="1" ht="34.5" customHeight="1">
      <c r="A20" s="445" t="s">
        <v>189</v>
      </c>
      <c r="B20" s="27">
        <v>2197</v>
      </c>
      <c r="C20" s="42">
        <v>2867</v>
      </c>
      <c r="D20" s="42">
        <v>10992</v>
      </c>
      <c r="E20" s="42">
        <v>12296</v>
      </c>
      <c r="F20" s="42">
        <v>41358</v>
      </c>
      <c r="G20" s="42">
        <v>56927</v>
      </c>
      <c r="H20" s="42">
        <v>37983</v>
      </c>
      <c r="I20" s="42">
        <v>2692</v>
      </c>
      <c r="J20" s="29">
        <v>6623</v>
      </c>
      <c r="K20" s="319">
        <f t="shared" si="0"/>
        <v>173935</v>
      </c>
      <c r="L20" s="442" t="s">
        <v>190</v>
      </c>
      <c r="M20" s="41"/>
      <c r="N20" s="41"/>
      <c r="O20" s="41"/>
      <c r="P20" s="41"/>
      <c r="Q20" s="41"/>
      <c r="R20" s="5"/>
    </row>
    <row r="21" spans="1:18" s="7" customFormat="1" ht="37.5" customHeight="1">
      <c r="A21" s="445" t="s">
        <v>191</v>
      </c>
      <c r="B21" s="27">
        <v>2124</v>
      </c>
      <c r="C21" s="42">
        <v>5919</v>
      </c>
      <c r="D21" s="42">
        <v>6318</v>
      </c>
      <c r="E21" s="42">
        <v>8457</v>
      </c>
      <c r="F21" s="42">
        <v>15722</v>
      </c>
      <c r="G21" s="42">
        <v>2844</v>
      </c>
      <c r="H21" s="42">
        <v>7097</v>
      </c>
      <c r="I21" s="42">
        <v>205</v>
      </c>
      <c r="J21" s="29">
        <v>207</v>
      </c>
      <c r="K21" s="319">
        <f t="shared" si="0"/>
        <v>48893</v>
      </c>
      <c r="L21" s="443" t="s">
        <v>192</v>
      </c>
      <c r="M21" s="41"/>
      <c r="N21" s="41"/>
      <c r="O21" s="41"/>
      <c r="P21" s="41"/>
      <c r="Q21" s="41"/>
      <c r="R21" s="5"/>
    </row>
    <row r="22" spans="1:18" s="7" customFormat="1" ht="34.5" customHeight="1">
      <c r="A22" s="445" t="s">
        <v>193</v>
      </c>
      <c r="B22" s="27">
        <v>144</v>
      </c>
      <c r="C22" s="42">
        <v>0</v>
      </c>
      <c r="D22" s="42">
        <v>476</v>
      </c>
      <c r="E22" s="42">
        <v>447</v>
      </c>
      <c r="F22" s="42">
        <v>0</v>
      </c>
      <c r="G22" s="42">
        <v>0</v>
      </c>
      <c r="H22" s="42">
        <v>0</v>
      </c>
      <c r="I22" s="42">
        <v>0</v>
      </c>
      <c r="J22" s="29">
        <v>0</v>
      </c>
      <c r="K22" s="319">
        <f t="shared" si="0"/>
        <v>1067</v>
      </c>
      <c r="L22" s="442" t="s">
        <v>194</v>
      </c>
      <c r="M22" s="41"/>
      <c r="N22" s="41"/>
      <c r="O22" s="41"/>
      <c r="P22" s="41"/>
      <c r="Q22" s="41"/>
      <c r="R22" s="5"/>
    </row>
    <row r="23" spans="1:18" s="7" customFormat="1" ht="34.5" customHeight="1" thickBot="1">
      <c r="A23" s="445" t="s">
        <v>195</v>
      </c>
      <c r="B23" s="30">
        <v>0</v>
      </c>
      <c r="C23" s="43">
        <v>0</v>
      </c>
      <c r="D23" s="43">
        <v>0</v>
      </c>
      <c r="E23" s="43">
        <v>0</v>
      </c>
      <c r="F23" s="43">
        <v>536</v>
      </c>
      <c r="G23" s="43">
        <v>0</v>
      </c>
      <c r="H23" s="43">
        <v>501</v>
      </c>
      <c r="I23" s="43">
        <v>0</v>
      </c>
      <c r="J23" s="32">
        <v>236</v>
      </c>
      <c r="K23" s="315">
        <f t="shared" si="0"/>
        <v>1273</v>
      </c>
      <c r="L23" s="443" t="s">
        <v>196</v>
      </c>
      <c r="M23" s="41"/>
      <c r="N23" s="41"/>
      <c r="O23" s="41"/>
      <c r="P23" s="41"/>
      <c r="Q23" s="41"/>
      <c r="R23" s="5"/>
    </row>
    <row r="24" spans="1:17" ht="45" customHeight="1" thickBot="1" thickTop="1">
      <c r="A24" s="446" t="s">
        <v>83</v>
      </c>
      <c r="B24" s="316">
        <f aca="true" t="shared" si="1" ref="B24:K24">SUM(B8:B23)</f>
        <v>102476</v>
      </c>
      <c r="C24" s="317">
        <f t="shared" si="1"/>
        <v>124773</v>
      </c>
      <c r="D24" s="317">
        <f t="shared" si="1"/>
        <v>365368</v>
      </c>
      <c r="E24" s="317">
        <f t="shared" si="1"/>
        <v>566832</v>
      </c>
      <c r="F24" s="317">
        <f t="shared" si="1"/>
        <v>1211949</v>
      </c>
      <c r="G24" s="318">
        <f t="shared" si="1"/>
        <v>310118</v>
      </c>
      <c r="H24" s="318">
        <f t="shared" si="1"/>
        <v>779929</v>
      </c>
      <c r="I24" s="318">
        <f t="shared" si="1"/>
        <v>51574</v>
      </c>
      <c r="J24" s="318">
        <f t="shared" si="1"/>
        <v>25650</v>
      </c>
      <c r="K24" s="313">
        <f t="shared" si="1"/>
        <v>3538669</v>
      </c>
      <c r="L24" s="433" t="s">
        <v>7</v>
      </c>
      <c r="M24" s="33"/>
      <c r="N24" s="33"/>
      <c r="O24" s="33"/>
      <c r="P24" s="33"/>
      <c r="Q24" s="33"/>
    </row>
    <row r="25" spans="2:17" ht="30" customHeight="1" thickTop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30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2" ht="30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</sheetData>
  <sheetProtection/>
  <mergeCells count="5">
    <mergeCell ref="A4:L4"/>
    <mergeCell ref="A5:A6"/>
    <mergeCell ref="L5:L6"/>
    <mergeCell ref="A2:L2"/>
    <mergeCell ref="A3:L3"/>
  </mergeCells>
  <printOptions horizontalCentered="1"/>
  <pageMargins left="1" right="1" top="1" bottom="1" header="0.5" footer="0.5"/>
  <pageSetup fitToHeight="1" fitToWidth="1" horizontalDpi="600" verticalDpi="600" orientation="landscape" paperSize="9" scale="53" r:id="rId1"/>
  <colBreaks count="1" manualBreakCount="1">
    <brk id="12" max="23" man="1"/>
  </colBreaks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7"/>
  <sheetViews>
    <sheetView rightToLeft="1" zoomScale="40" zoomScaleNormal="40" zoomScaleSheetLayoutView="50" zoomScalePageLayoutView="0" workbookViewId="0" topLeftCell="A2">
      <selection activeCell="M8" sqref="M8"/>
    </sheetView>
  </sheetViews>
  <sheetFormatPr defaultColWidth="15.7109375" defaultRowHeight="30" customHeight="1"/>
  <cols>
    <col min="1" max="1" width="40.7109375" style="17" customWidth="1"/>
    <col min="2" max="5" width="25.7109375" style="17" customWidth="1"/>
    <col min="6" max="6" width="27.7109375" style="17" customWidth="1"/>
    <col min="7" max="7" width="40.7109375" style="17" customWidth="1"/>
    <col min="8" max="16384" width="15.7109375" style="17" customWidth="1"/>
  </cols>
  <sheetData>
    <row r="1" spans="1:17" s="4" customFormat="1" ht="30" customHeight="1">
      <c r="A1" s="1" t="s">
        <v>372</v>
      </c>
      <c r="B1" s="1"/>
      <c r="C1" s="1"/>
      <c r="D1" s="1"/>
      <c r="E1" s="1"/>
      <c r="F1" s="1"/>
      <c r="G1" s="2" t="s">
        <v>381</v>
      </c>
      <c r="H1" s="75"/>
      <c r="I1" s="75"/>
      <c r="J1" s="75"/>
      <c r="K1" s="75"/>
      <c r="L1" s="75"/>
      <c r="M1" s="75"/>
      <c r="N1" s="75"/>
      <c r="O1" s="20"/>
      <c r="P1" s="20"/>
      <c r="Q1" s="20"/>
    </row>
    <row r="2" spans="1:14" s="5" customFormat="1" ht="30" customHeight="1">
      <c r="A2" s="567" t="s">
        <v>405</v>
      </c>
      <c r="B2" s="567"/>
      <c r="C2" s="567"/>
      <c r="D2" s="567"/>
      <c r="E2" s="567"/>
      <c r="F2" s="567"/>
      <c r="G2" s="567"/>
      <c r="H2" s="73"/>
      <c r="I2" s="73"/>
      <c r="J2" s="73"/>
      <c r="K2" s="73"/>
      <c r="L2" s="76"/>
      <c r="M2" s="76"/>
      <c r="N2" s="76"/>
    </row>
    <row r="3" spans="1:17" s="6" customFormat="1" ht="30" customHeight="1">
      <c r="A3" s="569" t="s">
        <v>445</v>
      </c>
      <c r="B3" s="569"/>
      <c r="C3" s="569"/>
      <c r="D3" s="569"/>
      <c r="E3" s="569"/>
      <c r="F3" s="569"/>
      <c r="G3" s="569"/>
      <c r="H3" s="22"/>
      <c r="I3" s="22"/>
      <c r="J3" s="22"/>
      <c r="K3" s="22"/>
      <c r="L3" s="22"/>
      <c r="M3" s="22"/>
      <c r="N3" s="22"/>
      <c r="O3" s="22"/>
      <c r="P3" s="5"/>
      <c r="Q3" s="5"/>
    </row>
    <row r="4" spans="1:17" s="6" customFormat="1" ht="30" customHeight="1" thickBot="1">
      <c r="A4" s="534"/>
      <c r="B4" s="534"/>
      <c r="C4" s="534"/>
      <c r="D4" s="534"/>
      <c r="E4" s="534"/>
      <c r="F4" s="534"/>
      <c r="G4" s="534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7" customFormat="1" ht="45" customHeight="1" thickTop="1">
      <c r="A5" s="579" t="s">
        <v>159</v>
      </c>
      <c r="B5" s="447" t="s">
        <v>220</v>
      </c>
      <c r="C5" s="448" t="s">
        <v>66</v>
      </c>
      <c r="D5" s="448" t="s">
        <v>68</v>
      </c>
      <c r="E5" s="449" t="s">
        <v>69</v>
      </c>
      <c r="F5" s="450" t="s">
        <v>83</v>
      </c>
      <c r="G5" s="575" t="s">
        <v>164</v>
      </c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7" customFormat="1" ht="48" customHeight="1" thickBot="1">
      <c r="A6" s="580"/>
      <c r="B6" s="451" t="s">
        <v>65</v>
      </c>
      <c r="C6" s="452" t="s">
        <v>67</v>
      </c>
      <c r="D6" s="452" t="s">
        <v>75</v>
      </c>
      <c r="E6" s="453" t="s">
        <v>76</v>
      </c>
      <c r="F6" s="441" t="s">
        <v>7</v>
      </c>
      <c r="G6" s="576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7" customFormat="1" ht="24" customHeight="1" hidden="1">
      <c r="A7" s="111"/>
      <c r="B7" s="36"/>
      <c r="C7" s="37"/>
      <c r="D7" s="38"/>
      <c r="E7" s="36"/>
      <c r="F7" s="93"/>
      <c r="G7" s="111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7" customFormat="1" ht="39" customHeight="1" thickTop="1">
      <c r="A8" s="444" t="s">
        <v>166</v>
      </c>
      <c r="B8" s="27">
        <v>68328</v>
      </c>
      <c r="C8" s="42">
        <v>352400</v>
      </c>
      <c r="D8" s="42">
        <v>4613</v>
      </c>
      <c r="E8" s="29">
        <v>3210</v>
      </c>
      <c r="F8" s="314">
        <f>SUM(B8:E8)</f>
        <v>428551</v>
      </c>
      <c r="G8" s="454" t="s">
        <v>167</v>
      </c>
      <c r="H8" s="41"/>
      <c r="I8" s="41"/>
      <c r="J8" s="41"/>
      <c r="K8" s="41"/>
      <c r="L8" s="41"/>
      <c r="M8" s="41"/>
      <c r="N8" s="41"/>
      <c r="O8" s="41"/>
      <c r="P8" s="41"/>
      <c r="Q8" s="5"/>
    </row>
    <row r="9" spans="1:17" s="7" customFormat="1" ht="39" customHeight="1">
      <c r="A9" s="445" t="s">
        <v>168</v>
      </c>
      <c r="B9" s="27">
        <v>24564</v>
      </c>
      <c r="C9" s="42">
        <v>99821</v>
      </c>
      <c r="D9" s="42">
        <v>498</v>
      </c>
      <c r="E9" s="29">
        <v>0</v>
      </c>
      <c r="F9" s="314">
        <f aca="true" t="shared" si="0" ref="F9:F23">SUM(B9:E9)</f>
        <v>124883</v>
      </c>
      <c r="G9" s="442" t="s">
        <v>169</v>
      </c>
      <c r="H9" s="41"/>
      <c r="I9" s="41"/>
      <c r="J9" s="41"/>
      <c r="K9" s="41"/>
      <c r="L9" s="41"/>
      <c r="M9" s="41"/>
      <c r="N9" s="41"/>
      <c r="O9" s="41"/>
      <c r="P9" s="41"/>
      <c r="Q9" s="5"/>
    </row>
    <row r="10" spans="1:17" s="7" customFormat="1" ht="39" customHeight="1">
      <c r="A10" s="445" t="s">
        <v>170</v>
      </c>
      <c r="B10" s="27">
        <v>120081</v>
      </c>
      <c r="C10" s="42">
        <v>579670</v>
      </c>
      <c r="D10" s="42">
        <v>3137</v>
      </c>
      <c r="E10" s="29">
        <v>1543</v>
      </c>
      <c r="F10" s="314">
        <f t="shared" si="0"/>
        <v>704431</v>
      </c>
      <c r="G10" s="442" t="s">
        <v>171</v>
      </c>
      <c r="H10" s="41"/>
      <c r="I10" s="41"/>
      <c r="J10" s="41"/>
      <c r="K10" s="41"/>
      <c r="L10" s="41"/>
      <c r="M10" s="41"/>
      <c r="N10" s="41"/>
      <c r="O10" s="41"/>
      <c r="P10" s="41"/>
      <c r="Q10" s="5"/>
    </row>
    <row r="11" spans="1:17" s="7" customFormat="1" ht="39" customHeight="1">
      <c r="A11" s="445" t="s">
        <v>172</v>
      </c>
      <c r="B11" s="27">
        <v>18125</v>
      </c>
      <c r="C11" s="42">
        <v>92194</v>
      </c>
      <c r="D11" s="42">
        <v>1237</v>
      </c>
      <c r="E11" s="29">
        <v>336</v>
      </c>
      <c r="F11" s="314">
        <f t="shared" si="0"/>
        <v>111892</v>
      </c>
      <c r="G11" s="442" t="s">
        <v>173</v>
      </c>
      <c r="H11" s="41"/>
      <c r="I11" s="41"/>
      <c r="J11" s="41"/>
      <c r="K11" s="41"/>
      <c r="L11" s="41"/>
      <c r="M11" s="41"/>
      <c r="N11" s="41"/>
      <c r="O11" s="41"/>
      <c r="P11" s="41"/>
      <c r="Q11" s="5"/>
    </row>
    <row r="12" spans="1:17" s="7" customFormat="1" ht="39" customHeight="1">
      <c r="A12" s="445" t="s">
        <v>174</v>
      </c>
      <c r="B12" s="27">
        <v>221304</v>
      </c>
      <c r="C12" s="42">
        <v>1066437</v>
      </c>
      <c r="D12" s="42">
        <v>3033</v>
      </c>
      <c r="E12" s="29">
        <v>2973</v>
      </c>
      <c r="F12" s="314">
        <f t="shared" si="0"/>
        <v>1293747</v>
      </c>
      <c r="G12" s="442" t="s">
        <v>175</v>
      </c>
      <c r="H12" s="41"/>
      <c r="I12" s="41"/>
      <c r="J12" s="41"/>
      <c r="K12" s="41"/>
      <c r="L12" s="41"/>
      <c r="M12" s="41"/>
      <c r="N12" s="41"/>
      <c r="O12" s="41"/>
      <c r="P12" s="41"/>
      <c r="Q12" s="5"/>
    </row>
    <row r="13" spans="1:17" s="7" customFormat="1" ht="39" customHeight="1">
      <c r="A13" s="445" t="s">
        <v>176</v>
      </c>
      <c r="B13" s="27">
        <v>320581</v>
      </c>
      <c r="C13" s="42">
        <v>1440397</v>
      </c>
      <c r="D13" s="42">
        <v>6972</v>
      </c>
      <c r="E13" s="29">
        <v>5292</v>
      </c>
      <c r="F13" s="314">
        <f t="shared" si="0"/>
        <v>1773242</v>
      </c>
      <c r="G13" s="442" t="s">
        <v>177</v>
      </c>
      <c r="H13" s="41"/>
      <c r="I13" s="41"/>
      <c r="J13" s="41"/>
      <c r="K13" s="41"/>
      <c r="L13" s="41"/>
      <c r="M13" s="41"/>
      <c r="N13" s="41"/>
      <c r="O13" s="41"/>
      <c r="P13" s="41"/>
      <c r="Q13" s="5"/>
    </row>
    <row r="14" spans="1:17" s="7" customFormat="1" ht="39" customHeight="1">
      <c r="A14" s="445" t="s">
        <v>178</v>
      </c>
      <c r="B14" s="27">
        <v>62306</v>
      </c>
      <c r="C14" s="42">
        <v>230012</v>
      </c>
      <c r="D14" s="42">
        <v>1848</v>
      </c>
      <c r="E14" s="29">
        <v>927</v>
      </c>
      <c r="F14" s="314">
        <f t="shared" si="0"/>
        <v>295093</v>
      </c>
      <c r="G14" s="442" t="s">
        <v>179</v>
      </c>
      <c r="H14" s="41"/>
      <c r="I14" s="41"/>
      <c r="J14" s="41"/>
      <c r="K14" s="41"/>
      <c r="L14" s="41"/>
      <c r="M14" s="41"/>
      <c r="N14" s="41"/>
      <c r="O14" s="41"/>
      <c r="P14" s="41"/>
      <c r="Q14" s="5"/>
    </row>
    <row r="15" spans="1:17" s="7" customFormat="1" ht="39" customHeight="1">
      <c r="A15" s="445" t="s">
        <v>180</v>
      </c>
      <c r="B15" s="27">
        <v>86905</v>
      </c>
      <c r="C15" s="42">
        <v>370395</v>
      </c>
      <c r="D15" s="42">
        <v>4959</v>
      </c>
      <c r="E15" s="29">
        <v>1729</v>
      </c>
      <c r="F15" s="314">
        <f t="shared" si="0"/>
        <v>463988</v>
      </c>
      <c r="G15" s="455" t="s">
        <v>312</v>
      </c>
      <c r="H15" s="41"/>
      <c r="I15" s="41"/>
      <c r="J15" s="41"/>
      <c r="K15" s="41"/>
      <c r="L15" s="41"/>
      <c r="M15" s="41"/>
      <c r="N15" s="41"/>
      <c r="O15" s="41"/>
      <c r="P15" s="41"/>
      <c r="Q15" s="5"/>
    </row>
    <row r="16" spans="1:17" s="7" customFormat="1" ht="39" customHeight="1">
      <c r="A16" s="445" t="s">
        <v>181</v>
      </c>
      <c r="B16" s="27">
        <v>29790</v>
      </c>
      <c r="C16" s="42">
        <v>69209</v>
      </c>
      <c r="D16" s="42">
        <v>852</v>
      </c>
      <c r="E16" s="29">
        <v>0</v>
      </c>
      <c r="F16" s="314">
        <f t="shared" si="0"/>
        <v>99851</v>
      </c>
      <c r="G16" s="442" t="s">
        <v>182</v>
      </c>
      <c r="H16" s="41"/>
      <c r="I16" s="41"/>
      <c r="J16" s="41"/>
      <c r="K16" s="41"/>
      <c r="L16" s="41"/>
      <c r="M16" s="41"/>
      <c r="N16" s="41"/>
      <c r="O16" s="41"/>
      <c r="P16" s="41"/>
      <c r="Q16" s="5"/>
    </row>
    <row r="17" spans="1:17" s="7" customFormat="1" ht="39" customHeight="1">
      <c r="A17" s="445" t="s">
        <v>183</v>
      </c>
      <c r="B17" s="27">
        <v>71537</v>
      </c>
      <c r="C17" s="42">
        <v>258811</v>
      </c>
      <c r="D17" s="42">
        <v>1504</v>
      </c>
      <c r="E17" s="29">
        <v>938</v>
      </c>
      <c r="F17" s="314">
        <f t="shared" si="0"/>
        <v>332790</v>
      </c>
      <c r="G17" s="442" t="s">
        <v>184</v>
      </c>
      <c r="H17" s="41"/>
      <c r="I17" s="41"/>
      <c r="J17" s="41"/>
      <c r="K17" s="41"/>
      <c r="L17" s="41"/>
      <c r="M17" s="41"/>
      <c r="N17" s="41"/>
      <c r="O17" s="41"/>
      <c r="P17" s="41"/>
      <c r="Q17" s="5"/>
    </row>
    <row r="18" spans="1:17" s="7" customFormat="1" ht="39" customHeight="1">
      <c r="A18" s="445" t="s">
        <v>185</v>
      </c>
      <c r="B18" s="27">
        <v>330168</v>
      </c>
      <c r="C18" s="42">
        <v>1245823</v>
      </c>
      <c r="D18" s="42">
        <v>15565</v>
      </c>
      <c r="E18" s="29">
        <v>3710</v>
      </c>
      <c r="F18" s="314">
        <f t="shared" si="0"/>
        <v>1595266</v>
      </c>
      <c r="G18" s="442" t="s">
        <v>186</v>
      </c>
      <c r="H18" s="41"/>
      <c r="I18" s="41"/>
      <c r="J18" s="41"/>
      <c r="K18" s="41"/>
      <c r="L18" s="41"/>
      <c r="M18" s="41"/>
      <c r="N18" s="41"/>
      <c r="O18" s="41"/>
      <c r="P18" s="41"/>
      <c r="Q18" s="5"/>
    </row>
    <row r="19" spans="1:17" s="7" customFormat="1" ht="39" customHeight="1">
      <c r="A19" s="445" t="s">
        <v>187</v>
      </c>
      <c r="B19" s="27">
        <v>166085</v>
      </c>
      <c r="C19" s="42">
        <v>962213</v>
      </c>
      <c r="D19" s="42">
        <v>18454</v>
      </c>
      <c r="E19" s="29">
        <v>11724</v>
      </c>
      <c r="F19" s="319">
        <f t="shared" si="0"/>
        <v>1158476</v>
      </c>
      <c r="G19" s="442" t="s">
        <v>188</v>
      </c>
      <c r="H19" s="41"/>
      <c r="I19" s="41"/>
      <c r="J19" s="41"/>
      <c r="K19" s="41"/>
      <c r="L19" s="41"/>
      <c r="M19" s="41"/>
      <c r="N19" s="41"/>
      <c r="O19" s="41"/>
      <c r="P19" s="41"/>
      <c r="Q19" s="5"/>
    </row>
    <row r="20" spans="1:17" s="7" customFormat="1" ht="39" customHeight="1">
      <c r="A20" s="445" t="s">
        <v>189</v>
      </c>
      <c r="B20" s="27">
        <v>95742</v>
      </c>
      <c r="C20" s="42">
        <v>322927</v>
      </c>
      <c r="D20" s="42">
        <v>8179</v>
      </c>
      <c r="E20" s="29">
        <v>2225</v>
      </c>
      <c r="F20" s="319">
        <f t="shared" si="0"/>
        <v>429073</v>
      </c>
      <c r="G20" s="442" t="s">
        <v>190</v>
      </c>
      <c r="H20" s="41"/>
      <c r="I20" s="41"/>
      <c r="J20" s="41"/>
      <c r="K20" s="41"/>
      <c r="L20" s="41"/>
      <c r="M20" s="41"/>
      <c r="N20" s="41"/>
      <c r="O20" s="41"/>
      <c r="P20" s="41"/>
      <c r="Q20" s="5"/>
    </row>
    <row r="21" spans="1:17" s="7" customFormat="1" ht="39" customHeight="1">
      <c r="A21" s="445" t="s">
        <v>191</v>
      </c>
      <c r="B21" s="27">
        <v>35787</v>
      </c>
      <c r="C21" s="42">
        <v>133585</v>
      </c>
      <c r="D21" s="42">
        <v>1767</v>
      </c>
      <c r="E21" s="29">
        <v>3212</v>
      </c>
      <c r="F21" s="319">
        <f t="shared" si="0"/>
        <v>174351</v>
      </c>
      <c r="G21" s="442" t="s">
        <v>192</v>
      </c>
      <c r="H21" s="41"/>
      <c r="I21" s="41"/>
      <c r="J21" s="41"/>
      <c r="K21" s="41"/>
      <c r="L21" s="41"/>
      <c r="M21" s="41"/>
      <c r="N21" s="41"/>
      <c r="O21" s="41"/>
      <c r="P21" s="41"/>
      <c r="Q21" s="5"/>
    </row>
    <row r="22" spans="1:17" s="7" customFormat="1" ht="39" customHeight="1">
      <c r="A22" s="445" t="s">
        <v>193</v>
      </c>
      <c r="B22" s="27">
        <v>126948</v>
      </c>
      <c r="C22" s="42">
        <v>793402</v>
      </c>
      <c r="D22" s="42">
        <v>11339</v>
      </c>
      <c r="E22" s="29">
        <v>7454</v>
      </c>
      <c r="F22" s="319">
        <f t="shared" si="0"/>
        <v>939143</v>
      </c>
      <c r="G22" s="442" t="s">
        <v>194</v>
      </c>
      <c r="H22" s="41"/>
      <c r="I22" s="41"/>
      <c r="J22" s="41"/>
      <c r="K22" s="41"/>
      <c r="L22" s="41"/>
      <c r="M22" s="41"/>
      <c r="N22" s="41"/>
      <c r="O22" s="41"/>
      <c r="P22" s="41"/>
      <c r="Q22" s="5"/>
    </row>
    <row r="23" spans="1:17" s="7" customFormat="1" ht="39" customHeight="1" thickBot="1">
      <c r="A23" s="445" t="s">
        <v>195</v>
      </c>
      <c r="B23" s="30">
        <v>512</v>
      </c>
      <c r="C23" s="43">
        <v>9635</v>
      </c>
      <c r="D23" s="43">
        <v>610</v>
      </c>
      <c r="E23" s="32">
        <v>0</v>
      </c>
      <c r="F23" s="315">
        <f t="shared" si="0"/>
        <v>10757</v>
      </c>
      <c r="G23" s="442" t="s">
        <v>196</v>
      </c>
      <c r="H23" s="41"/>
      <c r="I23" s="41"/>
      <c r="J23" s="41"/>
      <c r="K23" s="41"/>
      <c r="L23" s="41"/>
      <c r="M23" s="41"/>
      <c r="N23" s="41"/>
      <c r="O23" s="41"/>
      <c r="P23" s="41"/>
      <c r="Q23" s="5"/>
    </row>
    <row r="24" spans="1:16" ht="49.5" customHeight="1" thickBot="1" thickTop="1">
      <c r="A24" s="456" t="s">
        <v>83</v>
      </c>
      <c r="B24" s="316">
        <f>SUM(B8:B23)</f>
        <v>1778763</v>
      </c>
      <c r="C24" s="317">
        <f>SUM(C8:C23)</f>
        <v>8026931</v>
      </c>
      <c r="D24" s="317">
        <f>SUM(D8:D23)</f>
        <v>84567</v>
      </c>
      <c r="E24" s="318">
        <f>SUM(E8:E23)</f>
        <v>45273</v>
      </c>
      <c r="F24" s="313">
        <f>SUM(F8:F23)</f>
        <v>9935534</v>
      </c>
      <c r="G24" s="433" t="s">
        <v>7</v>
      </c>
      <c r="H24" s="33"/>
      <c r="I24" s="33"/>
      <c r="J24" s="33"/>
      <c r="K24" s="33"/>
      <c r="L24" s="33"/>
      <c r="M24" s="33"/>
      <c r="N24" s="33"/>
      <c r="O24" s="33"/>
      <c r="P24" s="33"/>
    </row>
    <row r="25" spans="2:16" ht="30" customHeight="1" thickTop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2:16" ht="30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2:7" ht="30" customHeight="1">
      <c r="B27" s="33"/>
      <c r="C27" s="33"/>
      <c r="D27" s="33"/>
      <c r="E27" s="33"/>
      <c r="F27" s="33"/>
      <c r="G27" s="33"/>
    </row>
  </sheetData>
  <sheetProtection/>
  <mergeCells count="5">
    <mergeCell ref="A4:G4"/>
    <mergeCell ref="A5:A6"/>
    <mergeCell ref="G5:G6"/>
    <mergeCell ref="A2:G2"/>
    <mergeCell ref="A3:G3"/>
  </mergeCells>
  <printOptions horizontalCentered="1"/>
  <pageMargins left="1" right="1" top="1" bottom="1" header="0.5" footer="0.5"/>
  <pageSetup fitToHeight="1" fitToWidth="1" horizontalDpi="600" verticalDpi="600" orientation="landscape" paperSize="9" scale="52" r:id="rId1"/>
  <colBreaks count="1" manualBreakCount="1">
    <brk id="7" max="23" man="1"/>
  </colBreaks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7"/>
  <sheetViews>
    <sheetView rightToLeft="1" zoomScale="40" zoomScaleNormal="40" zoomScaleSheetLayoutView="50" zoomScalePageLayoutView="0" workbookViewId="0" topLeftCell="A5">
      <selection activeCell="M8" sqref="M8"/>
    </sheetView>
  </sheetViews>
  <sheetFormatPr defaultColWidth="15.7109375" defaultRowHeight="30" customHeight="1"/>
  <cols>
    <col min="1" max="1" width="40.7109375" style="17" customWidth="1"/>
    <col min="2" max="5" width="25.7109375" style="17" customWidth="1"/>
    <col min="6" max="6" width="27.7109375" style="17" customWidth="1"/>
    <col min="7" max="7" width="40.7109375" style="17" customWidth="1"/>
    <col min="8" max="16384" width="15.7109375" style="17" customWidth="1"/>
  </cols>
  <sheetData>
    <row r="1" spans="1:18" s="4" customFormat="1" ht="30" customHeight="1">
      <c r="A1" s="1" t="s">
        <v>211</v>
      </c>
      <c r="B1" s="1"/>
      <c r="C1" s="1"/>
      <c r="D1" s="1"/>
      <c r="E1" s="1"/>
      <c r="F1" s="1"/>
      <c r="G1" s="2" t="s">
        <v>212</v>
      </c>
      <c r="H1" s="75"/>
      <c r="I1" s="75"/>
      <c r="J1" s="75"/>
      <c r="K1" s="20"/>
      <c r="L1" s="75"/>
      <c r="M1" s="75"/>
      <c r="N1" s="75"/>
      <c r="O1" s="75"/>
      <c r="P1" s="20"/>
      <c r="Q1" s="20"/>
      <c r="R1" s="20"/>
    </row>
    <row r="2" spans="1:15" s="5" customFormat="1" ht="30" customHeight="1">
      <c r="A2" s="567" t="s">
        <v>406</v>
      </c>
      <c r="B2" s="567"/>
      <c r="C2" s="567"/>
      <c r="D2" s="567"/>
      <c r="E2" s="567"/>
      <c r="F2" s="567"/>
      <c r="G2" s="567"/>
      <c r="H2" s="73"/>
      <c r="I2" s="73"/>
      <c r="J2" s="73"/>
      <c r="K2" s="73"/>
      <c r="L2" s="76"/>
      <c r="M2" s="76"/>
      <c r="N2" s="76"/>
      <c r="O2" s="76"/>
    </row>
    <row r="3" spans="1:18" s="6" customFormat="1" ht="30" customHeight="1">
      <c r="A3" s="569" t="s">
        <v>446</v>
      </c>
      <c r="B3" s="569"/>
      <c r="C3" s="569"/>
      <c r="D3" s="569"/>
      <c r="E3" s="569"/>
      <c r="F3" s="569"/>
      <c r="G3" s="569"/>
      <c r="H3" s="22"/>
      <c r="I3" s="22"/>
      <c r="J3" s="22"/>
      <c r="K3" s="22"/>
      <c r="L3" s="22"/>
      <c r="M3" s="22"/>
      <c r="N3" s="22"/>
      <c r="O3" s="22"/>
      <c r="P3" s="22"/>
      <c r="Q3" s="5"/>
      <c r="R3" s="5"/>
    </row>
    <row r="4" spans="1:18" s="6" customFormat="1" ht="30" customHeight="1" thickBot="1">
      <c r="A4" s="534"/>
      <c r="B4" s="534"/>
      <c r="C4" s="534"/>
      <c r="D4" s="534"/>
      <c r="E4" s="534"/>
      <c r="F4" s="534"/>
      <c r="G4" s="534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45" customHeight="1" thickTop="1">
      <c r="A5" s="579" t="s">
        <v>159</v>
      </c>
      <c r="B5" s="447" t="s">
        <v>220</v>
      </c>
      <c r="C5" s="448" t="s">
        <v>66</v>
      </c>
      <c r="D5" s="448" t="s">
        <v>68</v>
      </c>
      <c r="E5" s="449" t="s">
        <v>69</v>
      </c>
      <c r="F5" s="450" t="s">
        <v>83</v>
      </c>
      <c r="G5" s="575" t="s">
        <v>164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7" customFormat="1" ht="48" customHeight="1" thickBot="1">
      <c r="A6" s="580"/>
      <c r="B6" s="451" t="s">
        <v>65</v>
      </c>
      <c r="C6" s="452" t="s">
        <v>67</v>
      </c>
      <c r="D6" s="452" t="s">
        <v>75</v>
      </c>
      <c r="E6" s="453" t="s">
        <v>76</v>
      </c>
      <c r="F6" s="441" t="s">
        <v>7</v>
      </c>
      <c r="G6" s="576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7" customFormat="1" ht="24" customHeight="1" hidden="1">
      <c r="A7" s="111"/>
      <c r="B7" s="36"/>
      <c r="C7" s="37"/>
      <c r="D7" s="38"/>
      <c r="E7" s="36"/>
      <c r="F7" s="93"/>
      <c r="G7" s="111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7" customFormat="1" ht="39" customHeight="1" thickTop="1">
      <c r="A8" s="444" t="s">
        <v>166</v>
      </c>
      <c r="B8" s="27">
        <v>67676</v>
      </c>
      <c r="C8" s="42">
        <v>350924</v>
      </c>
      <c r="D8" s="42">
        <v>4316</v>
      </c>
      <c r="E8" s="29">
        <v>2975</v>
      </c>
      <c r="F8" s="314">
        <f>SUM(B8:E8)</f>
        <v>425891</v>
      </c>
      <c r="G8" s="454" t="s">
        <v>167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5"/>
    </row>
    <row r="9" spans="1:18" s="7" customFormat="1" ht="39" customHeight="1">
      <c r="A9" s="445" t="s">
        <v>168</v>
      </c>
      <c r="B9" s="27">
        <v>23879</v>
      </c>
      <c r="C9" s="42">
        <v>99264</v>
      </c>
      <c r="D9" s="42">
        <v>498</v>
      </c>
      <c r="E9" s="29">
        <v>0</v>
      </c>
      <c r="F9" s="314">
        <f aca="true" t="shared" si="0" ref="F9:F23">SUM(B9:E9)</f>
        <v>123641</v>
      </c>
      <c r="G9" s="442" t="s">
        <v>169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5"/>
    </row>
    <row r="10" spans="1:18" s="7" customFormat="1" ht="39" customHeight="1">
      <c r="A10" s="445" t="s">
        <v>170</v>
      </c>
      <c r="B10" s="27">
        <v>114749</v>
      </c>
      <c r="C10" s="42">
        <v>572056</v>
      </c>
      <c r="D10" s="42">
        <v>1703</v>
      </c>
      <c r="E10" s="29">
        <v>499</v>
      </c>
      <c r="F10" s="314">
        <f t="shared" si="0"/>
        <v>689007</v>
      </c>
      <c r="G10" s="442" t="s">
        <v>171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5"/>
    </row>
    <row r="11" spans="1:18" s="7" customFormat="1" ht="39" customHeight="1">
      <c r="A11" s="445" t="s">
        <v>172</v>
      </c>
      <c r="B11" s="27">
        <v>18125</v>
      </c>
      <c r="C11" s="42">
        <v>91876</v>
      </c>
      <c r="D11" s="42">
        <v>1237</v>
      </c>
      <c r="E11" s="29">
        <v>336</v>
      </c>
      <c r="F11" s="314">
        <f t="shared" si="0"/>
        <v>111574</v>
      </c>
      <c r="G11" s="442" t="s">
        <v>173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5"/>
    </row>
    <row r="12" spans="1:18" s="7" customFormat="1" ht="39" customHeight="1">
      <c r="A12" s="445" t="s">
        <v>174</v>
      </c>
      <c r="B12" s="27">
        <v>219176</v>
      </c>
      <c r="C12" s="42">
        <v>1059307</v>
      </c>
      <c r="D12" s="42">
        <v>2789</v>
      </c>
      <c r="E12" s="29">
        <v>2789</v>
      </c>
      <c r="F12" s="314">
        <f t="shared" si="0"/>
        <v>1284061</v>
      </c>
      <c r="G12" s="442" t="s">
        <v>175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5"/>
    </row>
    <row r="13" spans="1:18" s="7" customFormat="1" ht="39" customHeight="1">
      <c r="A13" s="445" t="s">
        <v>176</v>
      </c>
      <c r="B13" s="27">
        <v>314033</v>
      </c>
      <c r="C13" s="42">
        <v>1434680</v>
      </c>
      <c r="D13" s="42">
        <v>6868</v>
      </c>
      <c r="E13" s="29">
        <v>4749</v>
      </c>
      <c r="F13" s="314">
        <f t="shared" si="0"/>
        <v>1760330</v>
      </c>
      <c r="G13" s="442" t="s">
        <v>177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5"/>
    </row>
    <row r="14" spans="1:18" s="7" customFormat="1" ht="39" customHeight="1">
      <c r="A14" s="445" t="s">
        <v>178</v>
      </c>
      <c r="B14" s="27">
        <v>60532</v>
      </c>
      <c r="C14" s="42">
        <v>226647</v>
      </c>
      <c r="D14" s="42">
        <v>1126</v>
      </c>
      <c r="E14" s="29">
        <v>61</v>
      </c>
      <c r="F14" s="314">
        <f t="shared" si="0"/>
        <v>288366</v>
      </c>
      <c r="G14" s="442" t="s">
        <v>179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5"/>
    </row>
    <row r="15" spans="1:17" s="7" customFormat="1" ht="39" customHeight="1">
      <c r="A15" s="445" t="s">
        <v>180</v>
      </c>
      <c r="B15" s="27">
        <v>85504</v>
      </c>
      <c r="C15" s="42">
        <v>367643</v>
      </c>
      <c r="D15" s="42">
        <v>4721</v>
      </c>
      <c r="E15" s="29">
        <v>1729</v>
      </c>
      <c r="F15" s="314">
        <f t="shared" si="0"/>
        <v>459597</v>
      </c>
      <c r="G15" s="455" t="s">
        <v>312</v>
      </c>
      <c r="H15" s="41"/>
      <c r="I15" s="41"/>
      <c r="J15" s="41"/>
      <c r="K15" s="41"/>
      <c r="L15" s="41"/>
      <c r="M15" s="41"/>
      <c r="N15" s="41"/>
      <c r="O15" s="41"/>
      <c r="P15" s="41"/>
      <c r="Q15" s="5"/>
    </row>
    <row r="16" spans="1:18" s="7" customFormat="1" ht="39" customHeight="1">
      <c r="A16" s="445" t="s">
        <v>181</v>
      </c>
      <c r="B16" s="27">
        <v>26171</v>
      </c>
      <c r="C16" s="42">
        <v>66395</v>
      </c>
      <c r="D16" s="42">
        <v>280</v>
      </c>
      <c r="E16" s="29">
        <v>0</v>
      </c>
      <c r="F16" s="314">
        <f t="shared" si="0"/>
        <v>92846</v>
      </c>
      <c r="G16" s="442" t="s">
        <v>182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5"/>
    </row>
    <row r="17" spans="1:18" s="7" customFormat="1" ht="39" customHeight="1">
      <c r="A17" s="445" t="s">
        <v>183</v>
      </c>
      <c r="B17" s="27">
        <v>68402</v>
      </c>
      <c r="C17" s="42">
        <v>255031</v>
      </c>
      <c r="D17" s="42">
        <v>1274</v>
      </c>
      <c r="E17" s="29">
        <v>938</v>
      </c>
      <c r="F17" s="314">
        <f t="shared" si="0"/>
        <v>325645</v>
      </c>
      <c r="G17" s="442" t="s">
        <v>184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5"/>
    </row>
    <row r="18" spans="1:18" s="7" customFormat="1" ht="39" customHeight="1">
      <c r="A18" s="445" t="s">
        <v>185</v>
      </c>
      <c r="B18" s="27">
        <v>323786</v>
      </c>
      <c r="C18" s="42">
        <v>1219362</v>
      </c>
      <c r="D18" s="42">
        <v>13578</v>
      </c>
      <c r="E18" s="29">
        <v>2742</v>
      </c>
      <c r="F18" s="314">
        <f t="shared" si="0"/>
        <v>1559468</v>
      </c>
      <c r="G18" s="442" t="s">
        <v>186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5"/>
    </row>
    <row r="19" spans="1:18" s="7" customFormat="1" ht="39" customHeight="1">
      <c r="A19" s="445" t="s">
        <v>187</v>
      </c>
      <c r="B19" s="27">
        <v>81682</v>
      </c>
      <c r="C19" s="42">
        <v>586342</v>
      </c>
      <c r="D19" s="42">
        <v>3277</v>
      </c>
      <c r="E19" s="29">
        <v>2933</v>
      </c>
      <c r="F19" s="319">
        <f t="shared" si="0"/>
        <v>674234</v>
      </c>
      <c r="G19" s="442" t="s">
        <v>188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5"/>
    </row>
    <row r="20" spans="1:18" s="7" customFormat="1" ht="39" customHeight="1">
      <c r="A20" s="445" t="s">
        <v>189</v>
      </c>
      <c r="B20" s="27">
        <v>54392</v>
      </c>
      <c r="C20" s="42">
        <v>244361</v>
      </c>
      <c r="D20" s="42">
        <v>3104</v>
      </c>
      <c r="E20" s="29">
        <v>524</v>
      </c>
      <c r="F20" s="319">
        <f t="shared" si="0"/>
        <v>302381</v>
      </c>
      <c r="G20" s="442" t="s">
        <v>190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5"/>
    </row>
    <row r="21" spans="1:18" s="7" customFormat="1" ht="39" customHeight="1">
      <c r="A21" s="445" t="s">
        <v>191</v>
      </c>
      <c r="B21" s="27">
        <v>30507</v>
      </c>
      <c r="C21" s="42">
        <v>125200</v>
      </c>
      <c r="D21" s="42">
        <v>877</v>
      </c>
      <c r="E21" s="29">
        <v>1818</v>
      </c>
      <c r="F21" s="319">
        <f t="shared" si="0"/>
        <v>158402</v>
      </c>
      <c r="G21" s="442" t="s">
        <v>192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5"/>
    </row>
    <row r="22" spans="1:18" s="7" customFormat="1" ht="39" customHeight="1">
      <c r="A22" s="445" t="s">
        <v>193</v>
      </c>
      <c r="B22" s="27">
        <v>46634</v>
      </c>
      <c r="C22" s="42">
        <v>320525</v>
      </c>
      <c r="D22" s="42">
        <v>0</v>
      </c>
      <c r="E22" s="29">
        <v>1479</v>
      </c>
      <c r="F22" s="319">
        <f t="shared" si="0"/>
        <v>368638</v>
      </c>
      <c r="G22" s="442" t="s">
        <v>194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5"/>
    </row>
    <row r="23" spans="1:18" s="7" customFormat="1" ht="39" customHeight="1" thickBot="1">
      <c r="A23" s="445" t="s">
        <v>195</v>
      </c>
      <c r="B23" s="30">
        <v>245</v>
      </c>
      <c r="C23" s="43">
        <v>8778</v>
      </c>
      <c r="D23" s="43">
        <v>336</v>
      </c>
      <c r="E23" s="32">
        <v>0</v>
      </c>
      <c r="F23" s="315">
        <f t="shared" si="0"/>
        <v>9359</v>
      </c>
      <c r="G23" s="442" t="s">
        <v>196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5"/>
    </row>
    <row r="24" spans="1:17" ht="49.5" customHeight="1" thickBot="1" thickTop="1">
      <c r="A24" s="446" t="s">
        <v>83</v>
      </c>
      <c r="B24" s="316">
        <f>SUM(B8:B23)</f>
        <v>1535493</v>
      </c>
      <c r="C24" s="317">
        <f>SUM(C8:C23)</f>
        <v>7028391</v>
      </c>
      <c r="D24" s="317">
        <f>SUM(D8:D23)</f>
        <v>45984</v>
      </c>
      <c r="E24" s="318">
        <f>SUM(E8:E23)</f>
        <v>23572</v>
      </c>
      <c r="F24" s="313">
        <f>SUM(F8:F23)</f>
        <v>8633440</v>
      </c>
      <c r="G24" s="433" t="s">
        <v>7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2:17" ht="30" customHeight="1" thickTop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30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7" ht="30" customHeight="1">
      <c r="B27" s="33"/>
      <c r="C27" s="33"/>
      <c r="D27" s="33"/>
      <c r="E27" s="33"/>
      <c r="F27" s="33"/>
      <c r="G27" s="33"/>
    </row>
  </sheetData>
  <sheetProtection/>
  <mergeCells count="5">
    <mergeCell ref="A4:G4"/>
    <mergeCell ref="A5:A6"/>
    <mergeCell ref="G5:G6"/>
    <mergeCell ref="A2:G2"/>
    <mergeCell ref="A3:G3"/>
  </mergeCells>
  <printOptions horizontalCentered="1"/>
  <pageMargins left="1" right="1" top="1" bottom="1" header="0.5" footer="0.5"/>
  <pageSetup fitToHeight="1" fitToWidth="1" horizontalDpi="600" verticalDpi="600" orientation="landscape" paperSize="9" scale="52" r:id="rId1"/>
  <colBreaks count="1" manualBreakCount="1">
    <brk id="7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7"/>
  <sheetViews>
    <sheetView rightToLeft="1" zoomScale="50" zoomScaleNormal="50" zoomScalePageLayoutView="0" workbookViewId="0" topLeftCell="A1">
      <selection activeCell="B23" sqref="B23:G27"/>
    </sheetView>
  </sheetViews>
  <sheetFormatPr defaultColWidth="15.7109375" defaultRowHeight="30" customHeight="1"/>
  <cols>
    <col min="1" max="1" width="24.8515625" style="17" customWidth="1"/>
    <col min="2" max="10" width="17.7109375" style="17" customWidth="1"/>
    <col min="11" max="16384" width="15.7109375" style="17" customWidth="1"/>
  </cols>
  <sheetData>
    <row r="1" spans="1:11" s="4" customFormat="1" ht="30" customHeight="1">
      <c r="A1" s="1" t="s">
        <v>272</v>
      </c>
      <c r="B1" s="1"/>
      <c r="C1" s="1"/>
      <c r="D1" s="1"/>
      <c r="E1" s="1"/>
      <c r="F1" s="1"/>
      <c r="G1" s="1"/>
      <c r="H1" s="1"/>
      <c r="I1" s="1"/>
      <c r="J1" s="2" t="s">
        <v>273</v>
      </c>
      <c r="K1" s="20"/>
    </row>
    <row r="2" spans="1:11" s="5" customFormat="1" ht="30" customHeight="1">
      <c r="A2" s="491" t="s">
        <v>242</v>
      </c>
      <c r="B2" s="491"/>
      <c r="C2" s="491"/>
      <c r="D2" s="491"/>
      <c r="E2" s="491"/>
      <c r="F2" s="491"/>
      <c r="G2" s="491"/>
      <c r="H2" s="491"/>
      <c r="I2" s="491"/>
      <c r="J2" s="491"/>
      <c r="K2" s="21"/>
    </row>
    <row r="3" spans="1:11" s="6" customFormat="1" ht="30" customHeight="1">
      <c r="A3" s="492" t="s">
        <v>341</v>
      </c>
      <c r="B3" s="492"/>
      <c r="C3" s="492"/>
      <c r="D3" s="492"/>
      <c r="E3" s="492"/>
      <c r="F3" s="492"/>
      <c r="G3" s="492"/>
      <c r="H3" s="492"/>
      <c r="I3" s="492"/>
      <c r="J3" s="492"/>
      <c r="K3" s="22"/>
    </row>
    <row r="4" spans="1:10" s="6" customFormat="1" ht="30" customHeight="1" thickBot="1">
      <c r="A4" s="496"/>
      <c r="B4" s="496"/>
      <c r="C4" s="496"/>
      <c r="D4" s="496"/>
      <c r="E4" s="496"/>
      <c r="F4" s="496"/>
      <c r="G4" s="496"/>
      <c r="H4" s="496"/>
      <c r="I4" s="496"/>
      <c r="J4" s="496"/>
    </row>
    <row r="5" spans="1:10" s="7" customFormat="1" ht="23.25" customHeight="1" thickTop="1">
      <c r="A5" s="503" t="s">
        <v>37</v>
      </c>
      <c r="B5" s="505" t="s">
        <v>277</v>
      </c>
      <c r="C5" s="505"/>
      <c r="D5" s="505"/>
      <c r="E5" s="505" t="s">
        <v>278</v>
      </c>
      <c r="F5" s="505"/>
      <c r="G5" s="505"/>
      <c r="H5" s="505" t="s">
        <v>36</v>
      </c>
      <c r="I5" s="505"/>
      <c r="J5" s="505"/>
    </row>
    <row r="6" spans="1:10" s="7" customFormat="1" ht="24" customHeight="1">
      <c r="A6" s="504"/>
      <c r="B6" s="506" t="s">
        <v>414</v>
      </c>
      <c r="C6" s="506"/>
      <c r="D6" s="506"/>
      <c r="E6" s="507" t="s">
        <v>279</v>
      </c>
      <c r="F6" s="508"/>
      <c r="G6" s="509"/>
      <c r="H6" s="510" t="s">
        <v>413</v>
      </c>
      <c r="I6" s="506"/>
      <c r="J6" s="506"/>
    </row>
    <row r="7" spans="1:10" s="7" customFormat="1" ht="24" customHeight="1">
      <c r="A7" s="244" t="s">
        <v>38</v>
      </c>
      <c r="B7" s="223" t="s">
        <v>2</v>
      </c>
      <c r="C7" s="224" t="s">
        <v>3</v>
      </c>
      <c r="D7" s="225" t="s">
        <v>4</v>
      </c>
      <c r="E7" s="223" t="s">
        <v>2</v>
      </c>
      <c r="F7" s="224" t="s">
        <v>3</v>
      </c>
      <c r="G7" s="225" t="s">
        <v>4</v>
      </c>
      <c r="H7" s="226" t="s">
        <v>2</v>
      </c>
      <c r="I7" s="227" t="s">
        <v>3</v>
      </c>
      <c r="J7" s="228" t="s">
        <v>4</v>
      </c>
    </row>
    <row r="8" spans="1:10" s="7" customFormat="1" ht="24" customHeight="1" thickBot="1">
      <c r="A8" s="245" t="s">
        <v>39</v>
      </c>
      <c r="B8" s="210" t="s">
        <v>5</v>
      </c>
      <c r="C8" s="211" t="s">
        <v>6</v>
      </c>
      <c r="D8" s="212" t="s">
        <v>7</v>
      </c>
      <c r="E8" s="210" t="s">
        <v>5</v>
      </c>
      <c r="F8" s="211" t="s">
        <v>6</v>
      </c>
      <c r="G8" s="212" t="s">
        <v>7</v>
      </c>
      <c r="H8" s="210" t="s">
        <v>5</v>
      </c>
      <c r="I8" s="229" t="s">
        <v>6</v>
      </c>
      <c r="J8" s="230" t="s">
        <v>7</v>
      </c>
    </row>
    <row r="9" spans="1:10" s="7" customFormat="1" ht="34.5" customHeight="1" thickTop="1">
      <c r="A9" s="246" t="s">
        <v>40</v>
      </c>
      <c r="B9" s="10">
        <v>44348</v>
      </c>
      <c r="C9" s="11">
        <v>5211</v>
      </c>
      <c r="D9" s="331">
        <f>SUM(B9:C9)</f>
        <v>49559</v>
      </c>
      <c r="E9" s="10">
        <v>27587</v>
      </c>
      <c r="F9" s="11">
        <v>7769</v>
      </c>
      <c r="G9" s="331">
        <f aca="true" t="shared" si="0" ref="G9:G19">SUM(E9:F9)</f>
        <v>35356</v>
      </c>
      <c r="H9" s="10">
        <v>71935</v>
      </c>
      <c r="I9" s="117">
        <v>12980</v>
      </c>
      <c r="J9" s="333">
        <f aca="true" t="shared" si="1" ref="J9:J19">SUM(H9:I9)</f>
        <v>84915</v>
      </c>
    </row>
    <row r="10" spans="1:10" s="7" customFormat="1" ht="34.5" customHeight="1">
      <c r="A10" s="247" t="s">
        <v>41</v>
      </c>
      <c r="B10" s="15">
        <v>460174</v>
      </c>
      <c r="C10" s="14">
        <v>84314</v>
      </c>
      <c r="D10" s="332">
        <f aca="true" t="shared" si="2" ref="D10:D19">SUM(B10:C10)</f>
        <v>544488</v>
      </c>
      <c r="E10" s="15">
        <v>131316</v>
      </c>
      <c r="F10" s="14">
        <v>87079</v>
      </c>
      <c r="G10" s="332">
        <f t="shared" si="0"/>
        <v>218395</v>
      </c>
      <c r="H10" s="15">
        <v>591490</v>
      </c>
      <c r="I10" s="84">
        <v>171393</v>
      </c>
      <c r="J10" s="334">
        <f t="shared" si="1"/>
        <v>762883</v>
      </c>
    </row>
    <row r="11" spans="1:10" s="7" customFormat="1" ht="34.5" customHeight="1">
      <c r="A11" s="247" t="s">
        <v>42</v>
      </c>
      <c r="B11" s="15">
        <v>1122150</v>
      </c>
      <c r="C11" s="14">
        <v>207392</v>
      </c>
      <c r="D11" s="332">
        <f t="shared" si="2"/>
        <v>1329542</v>
      </c>
      <c r="E11" s="15">
        <v>89708</v>
      </c>
      <c r="F11" s="14">
        <v>116232</v>
      </c>
      <c r="G11" s="332">
        <f t="shared" si="0"/>
        <v>205940</v>
      </c>
      <c r="H11" s="15">
        <v>1211858</v>
      </c>
      <c r="I11" s="84">
        <v>323624</v>
      </c>
      <c r="J11" s="334">
        <f t="shared" si="1"/>
        <v>1535482</v>
      </c>
    </row>
    <row r="12" spans="1:10" s="7" customFormat="1" ht="34.5" customHeight="1">
      <c r="A12" s="247" t="s">
        <v>43</v>
      </c>
      <c r="B12" s="15">
        <v>1681789</v>
      </c>
      <c r="C12" s="14">
        <v>325740</v>
      </c>
      <c r="D12" s="332">
        <f t="shared" si="2"/>
        <v>2007529</v>
      </c>
      <c r="E12" s="15">
        <v>36079</v>
      </c>
      <c r="F12" s="14">
        <v>68973</v>
      </c>
      <c r="G12" s="332">
        <f t="shared" si="0"/>
        <v>105052</v>
      </c>
      <c r="H12" s="15">
        <v>1717868</v>
      </c>
      <c r="I12" s="84">
        <v>394713</v>
      </c>
      <c r="J12" s="334">
        <f t="shared" si="1"/>
        <v>2112581</v>
      </c>
    </row>
    <row r="13" spans="1:10" s="7" customFormat="1" ht="34.5" customHeight="1">
      <c r="A13" s="247" t="s">
        <v>44</v>
      </c>
      <c r="B13" s="15">
        <v>1708092</v>
      </c>
      <c r="C13" s="14">
        <v>337337</v>
      </c>
      <c r="D13" s="332">
        <f t="shared" si="2"/>
        <v>2045429</v>
      </c>
      <c r="E13" s="15">
        <v>11659</v>
      </c>
      <c r="F13" s="14">
        <v>22922</v>
      </c>
      <c r="G13" s="332">
        <f t="shared" si="0"/>
        <v>34581</v>
      </c>
      <c r="H13" s="15">
        <v>1719751</v>
      </c>
      <c r="I13" s="84">
        <v>360259</v>
      </c>
      <c r="J13" s="334">
        <f t="shared" si="1"/>
        <v>2080010</v>
      </c>
    </row>
    <row r="14" spans="1:10" s="7" customFormat="1" ht="34.5" customHeight="1">
      <c r="A14" s="247" t="s">
        <v>45</v>
      </c>
      <c r="B14" s="15">
        <v>1373800</v>
      </c>
      <c r="C14" s="14">
        <v>201720</v>
      </c>
      <c r="D14" s="332">
        <f t="shared" si="2"/>
        <v>1575520</v>
      </c>
      <c r="E14" s="15">
        <v>1796</v>
      </c>
      <c r="F14" s="14">
        <v>6614</v>
      </c>
      <c r="G14" s="332">
        <f t="shared" si="0"/>
        <v>8410</v>
      </c>
      <c r="H14" s="15">
        <v>1375596</v>
      </c>
      <c r="I14" s="84">
        <v>208334</v>
      </c>
      <c r="J14" s="334">
        <f t="shared" si="1"/>
        <v>1583930</v>
      </c>
    </row>
    <row r="15" spans="1:10" s="7" customFormat="1" ht="34.5" customHeight="1">
      <c r="A15" s="247" t="s">
        <v>46</v>
      </c>
      <c r="B15" s="15">
        <v>1003913</v>
      </c>
      <c r="C15" s="14">
        <v>81132</v>
      </c>
      <c r="D15" s="332">
        <f t="shared" si="2"/>
        <v>1085045</v>
      </c>
      <c r="E15" s="15">
        <v>580</v>
      </c>
      <c r="F15" s="14">
        <v>39</v>
      </c>
      <c r="G15" s="332">
        <f t="shared" si="0"/>
        <v>619</v>
      </c>
      <c r="H15" s="15">
        <v>1004493</v>
      </c>
      <c r="I15" s="84">
        <v>81171</v>
      </c>
      <c r="J15" s="334">
        <f t="shared" si="1"/>
        <v>1085664</v>
      </c>
    </row>
    <row r="16" spans="1:10" s="7" customFormat="1" ht="34.5" customHeight="1">
      <c r="A16" s="247" t="s">
        <v>47</v>
      </c>
      <c r="B16" s="15">
        <v>623475</v>
      </c>
      <c r="C16" s="14">
        <v>38439</v>
      </c>
      <c r="D16" s="332">
        <f t="shared" si="2"/>
        <v>661914</v>
      </c>
      <c r="E16" s="15">
        <v>202</v>
      </c>
      <c r="F16" s="14">
        <v>0</v>
      </c>
      <c r="G16" s="332">
        <f t="shared" si="0"/>
        <v>202</v>
      </c>
      <c r="H16" s="15">
        <v>623677</v>
      </c>
      <c r="I16" s="84">
        <v>38439</v>
      </c>
      <c r="J16" s="334">
        <f t="shared" si="1"/>
        <v>662116</v>
      </c>
    </row>
    <row r="17" spans="1:10" s="7" customFormat="1" ht="34.5" customHeight="1">
      <c r="A17" s="247" t="s">
        <v>48</v>
      </c>
      <c r="B17" s="15">
        <v>353780</v>
      </c>
      <c r="C17" s="14">
        <v>15468</v>
      </c>
      <c r="D17" s="332">
        <f t="shared" si="2"/>
        <v>369248</v>
      </c>
      <c r="E17" s="15">
        <v>0</v>
      </c>
      <c r="F17" s="14">
        <v>0</v>
      </c>
      <c r="G17" s="332">
        <f t="shared" si="0"/>
        <v>0</v>
      </c>
      <c r="H17" s="15">
        <v>353780</v>
      </c>
      <c r="I17" s="84">
        <v>15468</v>
      </c>
      <c r="J17" s="334">
        <f t="shared" si="1"/>
        <v>369248</v>
      </c>
    </row>
    <row r="18" spans="1:10" s="7" customFormat="1" ht="34.5" customHeight="1">
      <c r="A18" s="247" t="s">
        <v>49</v>
      </c>
      <c r="B18" s="15">
        <v>137989</v>
      </c>
      <c r="C18" s="14">
        <v>3287</v>
      </c>
      <c r="D18" s="332">
        <f t="shared" si="2"/>
        <v>141276</v>
      </c>
      <c r="E18" s="15">
        <v>0</v>
      </c>
      <c r="F18" s="14">
        <v>0</v>
      </c>
      <c r="G18" s="332">
        <f t="shared" si="0"/>
        <v>0</v>
      </c>
      <c r="H18" s="15">
        <v>137989</v>
      </c>
      <c r="I18" s="84">
        <v>3287</v>
      </c>
      <c r="J18" s="334">
        <f t="shared" si="1"/>
        <v>141276</v>
      </c>
    </row>
    <row r="19" spans="1:10" s="7" customFormat="1" ht="34.5" customHeight="1" thickBot="1">
      <c r="A19" s="248" t="s">
        <v>50</v>
      </c>
      <c r="B19" s="15">
        <v>123930</v>
      </c>
      <c r="C19" s="14">
        <v>2054</v>
      </c>
      <c r="D19" s="332">
        <f t="shared" si="2"/>
        <v>125984</v>
      </c>
      <c r="E19" s="15">
        <v>0</v>
      </c>
      <c r="F19" s="14">
        <v>0</v>
      </c>
      <c r="G19" s="332">
        <f t="shared" si="0"/>
        <v>0</v>
      </c>
      <c r="H19" s="15">
        <v>123930</v>
      </c>
      <c r="I19" s="84">
        <v>2054</v>
      </c>
      <c r="J19" s="334">
        <f t="shared" si="1"/>
        <v>125984</v>
      </c>
    </row>
    <row r="20" spans="1:10" s="7" customFormat="1" ht="45" customHeight="1" thickBot="1" thickTop="1">
      <c r="A20" s="249" t="s">
        <v>386</v>
      </c>
      <c r="B20" s="310">
        <f>SUM(B9:B19)</f>
        <v>8633440</v>
      </c>
      <c r="C20" s="312">
        <f aca="true" t="shared" si="3" ref="C20:J20">SUM(C9:C19)</f>
        <v>1302094</v>
      </c>
      <c r="D20" s="329">
        <f t="shared" si="3"/>
        <v>9935534</v>
      </c>
      <c r="E20" s="310">
        <f t="shared" si="3"/>
        <v>298927</v>
      </c>
      <c r="F20" s="312">
        <f t="shared" si="3"/>
        <v>309628</v>
      </c>
      <c r="G20" s="329">
        <f t="shared" si="3"/>
        <v>608555</v>
      </c>
      <c r="H20" s="310">
        <f t="shared" si="3"/>
        <v>8932367</v>
      </c>
      <c r="I20" s="311">
        <f t="shared" si="3"/>
        <v>1611722</v>
      </c>
      <c r="J20" s="330">
        <f t="shared" si="3"/>
        <v>10544089</v>
      </c>
    </row>
    <row r="21" ht="30" customHeight="1" thickTop="1"/>
    <row r="23" spans="5:7" ht="30" customHeight="1">
      <c r="E23" s="466"/>
      <c r="F23" s="466"/>
      <c r="G23" s="103"/>
    </row>
    <row r="24" spans="2:7" ht="30" customHeight="1">
      <c r="B24" s="156"/>
      <c r="D24" s="151"/>
      <c r="E24" s="466"/>
      <c r="F24" s="466"/>
      <c r="G24" s="466"/>
    </row>
    <row r="26" spans="2:4" ht="30" customHeight="1">
      <c r="B26" s="471"/>
      <c r="C26" s="471"/>
      <c r="D26" s="464"/>
    </row>
    <row r="27" spans="2:4" ht="30" customHeight="1">
      <c r="B27" s="472"/>
      <c r="C27" s="472"/>
      <c r="D27" s="471"/>
    </row>
  </sheetData>
  <sheetProtection/>
  <mergeCells count="10">
    <mergeCell ref="A2:J2"/>
    <mergeCell ref="A3:J3"/>
    <mergeCell ref="A4:J4"/>
    <mergeCell ref="A5:A6"/>
    <mergeCell ref="B5:D5"/>
    <mergeCell ref="E5:G5"/>
    <mergeCell ref="H5:J5"/>
    <mergeCell ref="B6:D6"/>
    <mergeCell ref="E6:G6"/>
    <mergeCell ref="H6:J6"/>
  </mergeCells>
  <printOptions horizontalCentered="1"/>
  <pageMargins left="1" right="1" top="1" bottom="1" header="0.5" footer="0.5"/>
  <pageSetup fitToHeight="1" fitToWidth="1" horizontalDpi="600" verticalDpi="600" orientation="landscape" paperSize="9" scale="68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7"/>
  <sheetViews>
    <sheetView rightToLeft="1" zoomScale="40" zoomScaleNormal="40" zoomScaleSheetLayoutView="50" zoomScalePageLayoutView="0" workbookViewId="0" topLeftCell="A2">
      <selection activeCell="M8" sqref="M8"/>
    </sheetView>
  </sheetViews>
  <sheetFormatPr defaultColWidth="15.7109375" defaultRowHeight="30" customHeight="1"/>
  <cols>
    <col min="1" max="1" width="40.7109375" style="17" customWidth="1"/>
    <col min="2" max="5" width="25.7109375" style="17" customWidth="1"/>
    <col min="6" max="6" width="27.7109375" style="17" customWidth="1"/>
    <col min="7" max="7" width="40.7109375" style="17" customWidth="1"/>
    <col min="8" max="16384" width="15.7109375" style="17" customWidth="1"/>
  </cols>
  <sheetData>
    <row r="1" spans="1:17" s="4" customFormat="1" ht="30" customHeight="1">
      <c r="A1" s="1" t="s">
        <v>373</v>
      </c>
      <c r="B1" s="1"/>
      <c r="C1" s="1"/>
      <c r="D1" s="1"/>
      <c r="E1" s="1"/>
      <c r="F1" s="1"/>
      <c r="G1" s="35" t="s">
        <v>392</v>
      </c>
      <c r="H1" s="75"/>
      <c r="I1" s="75"/>
      <c r="J1" s="75"/>
      <c r="K1" s="20"/>
      <c r="L1" s="75"/>
      <c r="M1" s="75"/>
      <c r="N1" s="75"/>
      <c r="O1" s="20"/>
      <c r="P1" s="20"/>
      <c r="Q1" s="20"/>
    </row>
    <row r="2" spans="1:14" s="5" customFormat="1" ht="30" customHeight="1">
      <c r="A2" s="567" t="s">
        <v>407</v>
      </c>
      <c r="B2" s="567"/>
      <c r="C2" s="567"/>
      <c r="D2" s="567"/>
      <c r="E2" s="567"/>
      <c r="F2" s="567"/>
      <c r="G2" s="567"/>
      <c r="H2" s="73"/>
      <c r="I2" s="73"/>
      <c r="J2" s="73"/>
      <c r="K2" s="73"/>
      <c r="L2" s="76"/>
      <c r="M2" s="76"/>
      <c r="N2" s="76"/>
    </row>
    <row r="3" spans="1:17" s="6" customFormat="1" ht="30" customHeight="1">
      <c r="A3" s="569" t="s">
        <v>447</v>
      </c>
      <c r="B3" s="569"/>
      <c r="C3" s="569"/>
      <c r="D3" s="569"/>
      <c r="E3" s="569"/>
      <c r="F3" s="569"/>
      <c r="G3" s="569"/>
      <c r="H3" s="22"/>
      <c r="I3" s="22"/>
      <c r="J3" s="22"/>
      <c r="K3" s="22"/>
      <c r="L3" s="22"/>
      <c r="M3" s="22"/>
      <c r="N3" s="22"/>
      <c r="O3" s="22"/>
      <c r="P3" s="5"/>
      <c r="Q3" s="5"/>
    </row>
    <row r="4" spans="1:17" s="6" customFormat="1" ht="30" customHeight="1" thickBot="1">
      <c r="A4" s="534"/>
      <c r="B4" s="534"/>
      <c r="C4" s="534"/>
      <c r="D4" s="534"/>
      <c r="E4" s="534"/>
      <c r="F4" s="534"/>
      <c r="G4" s="534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7" customFormat="1" ht="45" customHeight="1" thickTop="1">
      <c r="A5" s="579" t="s">
        <v>159</v>
      </c>
      <c r="B5" s="447" t="s">
        <v>220</v>
      </c>
      <c r="C5" s="448" t="s">
        <v>66</v>
      </c>
      <c r="D5" s="448" t="s">
        <v>68</v>
      </c>
      <c r="E5" s="449" t="s">
        <v>69</v>
      </c>
      <c r="F5" s="450" t="s">
        <v>83</v>
      </c>
      <c r="G5" s="575" t="s">
        <v>164</v>
      </c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7" customFormat="1" ht="48" customHeight="1" thickBot="1">
      <c r="A6" s="580"/>
      <c r="B6" s="451" t="s">
        <v>65</v>
      </c>
      <c r="C6" s="452" t="s">
        <v>67</v>
      </c>
      <c r="D6" s="452" t="s">
        <v>75</v>
      </c>
      <c r="E6" s="453" t="s">
        <v>76</v>
      </c>
      <c r="F6" s="441" t="s">
        <v>7</v>
      </c>
      <c r="G6" s="576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7" customFormat="1" ht="24" customHeight="1" hidden="1">
      <c r="A7" s="111"/>
      <c r="B7" s="36"/>
      <c r="C7" s="37"/>
      <c r="D7" s="38"/>
      <c r="E7" s="36"/>
      <c r="F7" s="93"/>
      <c r="G7" s="111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7" customFormat="1" ht="39" customHeight="1" thickTop="1">
      <c r="A8" s="444" t="s">
        <v>166</v>
      </c>
      <c r="B8" s="27">
        <v>27233</v>
      </c>
      <c r="C8" s="42">
        <v>127837</v>
      </c>
      <c r="D8" s="42">
        <v>2901</v>
      </c>
      <c r="E8" s="29">
        <v>2424</v>
      </c>
      <c r="F8" s="314">
        <f>SUM(B8:E8)</f>
        <v>160395</v>
      </c>
      <c r="G8" s="454" t="s">
        <v>167</v>
      </c>
      <c r="H8" s="41"/>
      <c r="I8" s="41"/>
      <c r="J8" s="41"/>
      <c r="K8" s="41"/>
      <c r="L8" s="41"/>
      <c r="M8" s="41"/>
      <c r="N8" s="41"/>
      <c r="O8" s="41"/>
      <c r="P8" s="41"/>
      <c r="Q8" s="5"/>
    </row>
    <row r="9" spans="1:17" s="7" customFormat="1" ht="39" customHeight="1">
      <c r="A9" s="445" t="s">
        <v>168</v>
      </c>
      <c r="B9" s="27">
        <v>20895</v>
      </c>
      <c r="C9" s="42">
        <v>65743</v>
      </c>
      <c r="D9" s="42">
        <v>498</v>
      </c>
      <c r="E9" s="29">
        <v>0</v>
      </c>
      <c r="F9" s="314">
        <f aca="true" t="shared" si="0" ref="F9:F23">SUM(B9:E9)</f>
        <v>87136</v>
      </c>
      <c r="G9" s="442" t="s">
        <v>169</v>
      </c>
      <c r="H9" s="41"/>
      <c r="I9" s="41"/>
      <c r="J9" s="41"/>
      <c r="K9" s="41"/>
      <c r="L9" s="41"/>
      <c r="M9" s="41"/>
      <c r="N9" s="41"/>
      <c r="O9" s="41"/>
      <c r="P9" s="41"/>
      <c r="Q9" s="5"/>
    </row>
    <row r="10" spans="1:17" s="7" customFormat="1" ht="39" customHeight="1">
      <c r="A10" s="445" t="s">
        <v>170</v>
      </c>
      <c r="B10" s="27">
        <v>46139</v>
      </c>
      <c r="C10" s="42">
        <v>76434</v>
      </c>
      <c r="D10" s="42">
        <v>1643</v>
      </c>
      <c r="E10" s="29">
        <v>1207</v>
      </c>
      <c r="F10" s="314">
        <f t="shared" si="0"/>
        <v>125423</v>
      </c>
      <c r="G10" s="442" t="s">
        <v>171</v>
      </c>
      <c r="H10" s="41"/>
      <c r="I10" s="41"/>
      <c r="J10" s="41"/>
      <c r="K10" s="41"/>
      <c r="L10" s="41"/>
      <c r="M10" s="41"/>
      <c r="N10" s="41"/>
      <c r="O10" s="41"/>
      <c r="P10" s="41"/>
      <c r="Q10" s="5"/>
    </row>
    <row r="11" spans="1:17" s="7" customFormat="1" ht="39" customHeight="1">
      <c r="A11" s="445" t="s">
        <v>172</v>
      </c>
      <c r="B11" s="27">
        <v>14203</v>
      </c>
      <c r="C11" s="42">
        <v>52015</v>
      </c>
      <c r="D11" s="42">
        <v>872</v>
      </c>
      <c r="E11" s="29">
        <v>0</v>
      </c>
      <c r="F11" s="314">
        <f t="shared" si="0"/>
        <v>67090</v>
      </c>
      <c r="G11" s="442" t="s">
        <v>173</v>
      </c>
      <c r="H11" s="41"/>
      <c r="I11" s="41"/>
      <c r="J11" s="41"/>
      <c r="K11" s="41"/>
      <c r="L11" s="41"/>
      <c r="M11" s="41"/>
      <c r="N11" s="41"/>
      <c r="O11" s="41"/>
      <c r="P11" s="41"/>
      <c r="Q11" s="5"/>
    </row>
    <row r="12" spans="1:17" s="7" customFormat="1" ht="39" customHeight="1">
      <c r="A12" s="445" t="s">
        <v>174</v>
      </c>
      <c r="B12" s="27">
        <v>38269</v>
      </c>
      <c r="C12" s="42">
        <v>67009</v>
      </c>
      <c r="D12" s="42">
        <v>1311</v>
      </c>
      <c r="E12" s="29">
        <v>328</v>
      </c>
      <c r="F12" s="314">
        <f t="shared" si="0"/>
        <v>106917</v>
      </c>
      <c r="G12" s="442" t="s">
        <v>175</v>
      </c>
      <c r="H12" s="41"/>
      <c r="I12" s="41"/>
      <c r="J12" s="41"/>
      <c r="K12" s="41"/>
      <c r="L12" s="41"/>
      <c r="M12" s="41"/>
      <c r="N12" s="41"/>
      <c r="O12" s="41"/>
      <c r="P12" s="41"/>
      <c r="Q12" s="5"/>
    </row>
    <row r="13" spans="1:17" s="7" customFormat="1" ht="39" customHeight="1">
      <c r="A13" s="445" t="s">
        <v>176</v>
      </c>
      <c r="B13" s="27">
        <v>88833</v>
      </c>
      <c r="C13" s="42">
        <v>178939</v>
      </c>
      <c r="D13" s="42">
        <v>2406</v>
      </c>
      <c r="E13" s="29">
        <v>2318</v>
      </c>
      <c r="F13" s="314">
        <f t="shared" si="0"/>
        <v>272496</v>
      </c>
      <c r="G13" s="442" t="s">
        <v>177</v>
      </c>
      <c r="H13" s="41"/>
      <c r="I13" s="41"/>
      <c r="J13" s="41"/>
      <c r="K13" s="41"/>
      <c r="L13" s="41"/>
      <c r="M13" s="41"/>
      <c r="N13" s="41"/>
      <c r="O13" s="41"/>
      <c r="P13" s="41"/>
      <c r="Q13" s="5"/>
    </row>
    <row r="14" spans="1:17" s="7" customFormat="1" ht="39" customHeight="1">
      <c r="A14" s="445" t="s">
        <v>178</v>
      </c>
      <c r="B14" s="27">
        <v>14180</v>
      </c>
      <c r="C14" s="42">
        <v>10749</v>
      </c>
      <c r="D14" s="42">
        <v>328</v>
      </c>
      <c r="E14" s="29">
        <v>420</v>
      </c>
      <c r="F14" s="314">
        <f t="shared" si="0"/>
        <v>25677</v>
      </c>
      <c r="G14" s="442" t="s">
        <v>179</v>
      </c>
      <c r="H14" s="41"/>
      <c r="I14" s="41"/>
      <c r="J14" s="41"/>
      <c r="K14" s="41"/>
      <c r="L14" s="41"/>
      <c r="M14" s="41"/>
      <c r="N14" s="41"/>
      <c r="O14" s="41"/>
      <c r="P14" s="41"/>
      <c r="Q14" s="5"/>
    </row>
    <row r="15" spans="1:17" s="7" customFormat="1" ht="39" customHeight="1">
      <c r="A15" s="445" t="s">
        <v>180</v>
      </c>
      <c r="B15" s="27">
        <v>50604</v>
      </c>
      <c r="C15" s="42">
        <v>161010</v>
      </c>
      <c r="D15" s="42">
        <v>3105</v>
      </c>
      <c r="E15" s="29">
        <v>1396</v>
      </c>
      <c r="F15" s="314">
        <f t="shared" si="0"/>
        <v>216115</v>
      </c>
      <c r="G15" s="455" t="s">
        <v>312</v>
      </c>
      <c r="H15" s="41"/>
      <c r="I15" s="41"/>
      <c r="J15" s="41"/>
      <c r="K15" s="41"/>
      <c r="L15" s="41"/>
      <c r="M15" s="41"/>
      <c r="N15" s="41"/>
      <c r="O15" s="41"/>
      <c r="P15" s="41"/>
      <c r="Q15" s="5"/>
    </row>
    <row r="16" spans="1:17" s="7" customFormat="1" ht="39" customHeight="1">
      <c r="A16" s="445" t="s">
        <v>181</v>
      </c>
      <c r="B16" s="27">
        <v>26034</v>
      </c>
      <c r="C16" s="42">
        <v>51742</v>
      </c>
      <c r="D16" s="42">
        <v>852</v>
      </c>
      <c r="E16" s="29">
        <v>0</v>
      </c>
      <c r="F16" s="314">
        <f t="shared" si="0"/>
        <v>78628</v>
      </c>
      <c r="G16" s="442" t="s">
        <v>182</v>
      </c>
      <c r="H16" s="41"/>
      <c r="I16" s="41"/>
      <c r="J16" s="41"/>
      <c r="K16" s="41"/>
      <c r="L16" s="41"/>
      <c r="M16" s="41"/>
      <c r="N16" s="41"/>
      <c r="O16" s="41"/>
      <c r="P16" s="41"/>
      <c r="Q16" s="5"/>
    </row>
    <row r="17" spans="1:17" s="7" customFormat="1" ht="39" customHeight="1">
      <c r="A17" s="445" t="s">
        <v>183</v>
      </c>
      <c r="B17" s="27">
        <v>45317</v>
      </c>
      <c r="C17" s="42">
        <v>93880</v>
      </c>
      <c r="D17" s="42">
        <v>1504</v>
      </c>
      <c r="E17" s="29">
        <v>697</v>
      </c>
      <c r="F17" s="314">
        <f t="shared" si="0"/>
        <v>141398</v>
      </c>
      <c r="G17" s="442" t="s">
        <v>184</v>
      </c>
      <c r="H17" s="41"/>
      <c r="I17" s="41"/>
      <c r="J17" s="41"/>
      <c r="K17" s="41"/>
      <c r="L17" s="41"/>
      <c r="M17" s="41"/>
      <c r="N17" s="41"/>
      <c r="O17" s="41"/>
      <c r="P17" s="41"/>
      <c r="Q17" s="5"/>
    </row>
    <row r="18" spans="1:17" s="7" customFormat="1" ht="39" customHeight="1">
      <c r="A18" s="445" t="s">
        <v>185</v>
      </c>
      <c r="B18" s="27">
        <v>326826</v>
      </c>
      <c r="C18" s="42">
        <v>1207568</v>
      </c>
      <c r="D18" s="42">
        <v>15565</v>
      </c>
      <c r="E18" s="29">
        <v>3646</v>
      </c>
      <c r="F18" s="314">
        <f t="shared" si="0"/>
        <v>1553605</v>
      </c>
      <c r="G18" s="442" t="s">
        <v>186</v>
      </c>
      <c r="H18" s="41"/>
      <c r="I18" s="41"/>
      <c r="J18" s="41"/>
      <c r="K18" s="41"/>
      <c r="L18" s="41"/>
      <c r="M18" s="41"/>
      <c r="N18" s="41"/>
      <c r="O18" s="41"/>
      <c r="P18" s="41"/>
      <c r="Q18" s="5"/>
    </row>
    <row r="19" spans="1:17" s="7" customFormat="1" ht="39" customHeight="1">
      <c r="A19" s="445" t="s">
        <v>187</v>
      </c>
      <c r="B19" s="27">
        <v>156801</v>
      </c>
      <c r="C19" s="42">
        <v>823285</v>
      </c>
      <c r="D19" s="42">
        <v>17524</v>
      </c>
      <c r="E19" s="29">
        <v>11042</v>
      </c>
      <c r="F19" s="319">
        <f t="shared" si="0"/>
        <v>1008652</v>
      </c>
      <c r="G19" s="442" t="s">
        <v>188</v>
      </c>
      <c r="H19" s="41"/>
      <c r="I19" s="41"/>
      <c r="J19" s="41"/>
      <c r="K19" s="41"/>
      <c r="L19" s="41"/>
      <c r="M19" s="41"/>
      <c r="N19" s="41"/>
      <c r="O19" s="41"/>
      <c r="P19" s="41"/>
      <c r="Q19" s="5"/>
    </row>
    <row r="20" spans="1:17" s="7" customFormat="1" ht="39" customHeight="1">
      <c r="A20" s="445" t="s">
        <v>189</v>
      </c>
      <c r="B20" s="27">
        <v>68562</v>
      </c>
      <c r="C20" s="42">
        <v>164728</v>
      </c>
      <c r="D20" s="42">
        <v>6345</v>
      </c>
      <c r="E20" s="29">
        <v>1344</v>
      </c>
      <c r="F20" s="319">
        <f t="shared" si="0"/>
        <v>240979</v>
      </c>
      <c r="G20" s="442" t="s">
        <v>190</v>
      </c>
      <c r="H20" s="41"/>
      <c r="I20" s="41"/>
      <c r="J20" s="41"/>
      <c r="K20" s="41"/>
      <c r="L20" s="41"/>
      <c r="M20" s="41"/>
      <c r="N20" s="41"/>
      <c r="O20" s="41"/>
      <c r="P20" s="41"/>
      <c r="Q20" s="5"/>
    </row>
    <row r="21" spans="1:17" s="7" customFormat="1" ht="39" customHeight="1">
      <c r="A21" s="445" t="s">
        <v>191</v>
      </c>
      <c r="B21" s="27">
        <v>12433</v>
      </c>
      <c r="C21" s="42">
        <v>40673</v>
      </c>
      <c r="D21" s="42">
        <v>1395</v>
      </c>
      <c r="E21" s="29">
        <v>1245</v>
      </c>
      <c r="F21" s="319">
        <f t="shared" si="0"/>
        <v>55746</v>
      </c>
      <c r="G21" s="442" t="s">
        <v>192</v>
      </c>
      <c r="H21" s="41"/>
      <c r="I21" s="41"/>
      <c r="J21" s="41"/>
      <c r="K21" s="41"/>
      <c r="L21" s="41"/>
      <c r="M21" s="41"/>
      <c r="N21" s="41"/>
      <c r="O21" s="41"/>
      <c r="P21" s="41"/>
      <c r="Q21" s="5"/>
    </row>
    <row r="22" spans="1:17" s="7" customFormat="1" ht="39" customHeight="1">
      <c r="A22" s="445" t="s">
        <v>193</v>
      </c>
      <c r="B22" s="27">
        <v>280</v>
      </c>
      <c r="C22" s="42">
        <v>994</v>
      </c>
      <c r="D22" s="42">
        <v>0</v>
      </c>
      <c r="E22" s="29">
        <v>0</v>
      </c>
      <c r="F22" s="319">
        <f t="shared" si="0"/>
        <v>1274</v>
      </c>
      <c r="G22" s="442" t="s">
        <v>194</v>
      </c>
      <c r="H22" s="41"/>
      <c r="I22" s="41"/>
      <c r="J22" s="41"/>
      <c r="K22" s="41"/>
      <c r="L22" s="41"/>
      <c r="M22" s="41"/>
      <c r="N22" s="41"/>
      <c r="O22" s="41"/>
      <c r="P22" s="41"/>
      <c r="Q22" s="5"/>
    </row>
    <row r="23" spans="1:17" s="7" customFormat="1" ht="39" customHeight="1" thickBot="1">
      <c r="A23" s="445" t="s">
        <v>195</v>
      </c>
      <c r="B23" s="30">
        <v>512</v>
      </c>
      <c r="C23" s="43">
        <v>1028</v>
      </c>
      <c r="D23" s="43">
        <v>0</v>
      </c>
      <c r="E23" s="32">
        <v>0</v>
      </c>
      <c r="F23" s="315">
        <f t="shared" si="0"/>
        <v>1540</v>
      </c>
      <c r="G23" s="442" t="s">
        <v>196</v>
      </c>
      <c r="H23" s="41"/>
      <c r="I23" s="41"/>
      <c r="J23" s="41"/>
      <c r="K23" s="41"/>
      <c r="L23" s="41"/>
      <c r="M23" s="41"/>
      <c r="N23" s="41"/>
      <c r="O23" s="41"/>
      <c r="P23" s="41"/>
      <c r="Q23" s="5"/>
    </row>
    <row r="24" spans="1:16" ht="49.5" customHeight="1" thickBot="1" thickTop="1">
      <c r="A24" s="446" t="s">
        <v>83</v>
      </c>
      <c r="B24" s="316">
        <f>SUM(B8:B23)</f>
        <v>937121</v>
      </c>
      <c r="C24" s="317">
        <f>SUM(C8:C23)</f>
        <v>3123634</v>
      </c>
      <c r="D24" s="317">
        <f>SUM(D8:D23)</f>
        <v>56249</v>
      </c>
      <c r="E24" s="318">
        <f>SUM(E8:E23)</f>
        <v>26067</v>
      </c>
      <c r="F24" s="313">
        <f>SUM(F8:F23)</f>
        <v>4143071</v>
      </c>
      <c r="G24" s="433" t="s">
        <v>7</v>
      </c>
      <c r="H24" s="33"/>
      <c r="I24" s="33"/>
      <c r="J24" s="33"/>
      <c r="K24" s="33"/>
      <c r="L24" s="33"/>
      <c r="M24" s="33"/>
      <c r="N24" s="33"/>
      <c r="O24" s="33"/>
      <c r="P24" s="33"/>
    </row>
    <row r="25" spans="2:16" ht="30" customHeight="1" thickTop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2:16" ht="30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2:7" ht="30" customHeight="1">
      <c r="B27" s="33"/>
      <c r="C27" s="33"/>
      <c r="D27" s="33"/>
      <c r="E27" s="33"/>
      <c r="F27" s="33"/>
      <c r="G27" s="33"/>
    </row>
  </sheetData>
  <sheetProtection/>
  <mergeCells count="5">
    <mergeCell ref="A4:G4"/>
    <mergeCell ref="A5:A6"/>
    <mergeCell ref="G5:G6"/>
    <mergeCell ref="A2:G2"/>
    <mergeCell ref="A3:G3"/>
  </mergeCells>
  <printOptions horizontalCentered="1"/>
  <pageMargins left="1" right="1" top="1" bottom="1" header="0.5" footer="0.5"/>
  <pageSetup fitToHeight="1" fitToWidth="1" horizontalDpi="600" verticalDpi="600" orientation="landscape" paperSize="9" scale="52" r:id="rId1"/>
  <colBreaks count="1" manualBreakCount="1">
    <brk id="7" max="23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7"/>
  <sheetViews>
    <sheetView rightToLeft="1" zoomScale="40" zoomScaleNormal="40" zoomScaleSheetLayoutView="50" zoomScalePageLayoutView="0" workbookViewId="0" topLeftCell="A2">
      <selection activeCell="M8" sqref="M8"/>
    </sheetView>
  </sheetViews>
  <sheetFormatPr defaultColWidth="15.7109375" defaultRowHeight="30" customHeight="1"/>
  <cols>
    <col min="1" max="1" width="40.7109375" style="17" customWidth="1"/>
    <col min="2" max="5" width="25.7109375" style="17" customWidth="1"/>
    <col min="6" max="6" width="27.7109375" style="17" customWidth="1"/>
    <col min="7" max="7" width="40.7109375" style="17" customWidth="1"/>
    <col min="8" max="16384" width="15.7109375" style="17" customWidth="1"/>
  </cols>
  <sheetData>
    <row r="1" spans="1:18" s="4" customFormat="1" ht="30" customHeight="1">
      <c r="A1" s="1" t="s">
        <v>216</v>
      </c>
      <c r="B1" s="1"/>
      <c r="C1" s="1"/>
      <c r="D1" s="1"/>
      <c r="E1" s="1"/>
      <c r="F1" s="1"/>
      <c r="G1" s="2" t="s">
        <v>382</v>
      </c>
      <c r="H1" s="75"/>
      <c r="I1" s="75"/>
      <c r="J1" s="75"/>
      <c r="K1" s="20"/>
      <c r="L1" s="75"/>
      <c r="M1" s="75"/>
      <c r="N1" s="75"/>
      <c r="O1" s="75"/>
      <c r="P1" s="20"/>
      <c r="Q1" s="20"/>
      <c r="R1" s="20"/>
    </row>
    <row r="2" spans="1:15" s="5" customFormat="1" ht="30" customHeight="1">
      <c r="A2" s="567" t="s">
        <v>408</v>
      </c>
      <c r="B2" s="567"/>
      <c r="C2" s="567"/>
      <c r="D2" s="567"/>
      <c r="E2" s="567"/>
      <c r="F2" s="567"/>
      <c r="G2" s="567"/>
      <c r="H2" s="73"/>
      <c r="I2" s="73"/>
      <c r="J2" s="73"/>
      <c r="K2" s="73"/>
      <c r="L2" s="76"/>
      <c r="M2" s="76"/>
      <c r="N2" s="76"/>
      <c r="O2" s="76"/>
    </row>
    <row r="3" spans="1:18" s="6" customFormat="1" ht="30" customHeight="1">
      <c r="A3" s="569" t="s">
        <v>448</v>
      </c>
      <c r="B3" s="569"/>
      <c r="C3" s="569"/>
      <c r="D3" s="569"/>
      <c r="E3" s="569"/>
      <c r="F3" s="569"/>
      <c r="G3" s="569"/>
      <c r="H3" s="22"/>
      <c r="I3" s="22"/>
      <c r="J3" s="22"/>
      <c r="K3" s="22"/>
      <c r="L3" s="22"/>
      <c r="M3" s="22"/>
      <c r="N3" s="22"/>
      <c r="O3" s="22"/>
      <c r="P3" s="22"/>
      <c r="Q3" s="5"/>
      <c r="R3" s="5"/>
    </row>
    <row r="4" spans="1:18" s="6" customFormat="1" ht="30" customHeight="1" thickBot="1">
      <c r="A4" s="534"/>
      <c r="B4" s="534"/>
      <c r="C4" s="534"/>
      <c r="D4" s="534"/>
      <c r="E4" s="534"/>
      <c r="F4" s="534"/>
      <c r="G4" s="534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45" customHeight="1" thickTop="1">
      <c r="A5" s="579" t="s">
        <v>159</v>
      </c>
      <c r="B5" s="447" t="s">
        <v>220</v>
      </c>
      <c r="C5" s="448" t="s">
        <v>66</v>
      </c>
      <c r="D5" s="448" t="s">
        <v>68</v>
      </c>
      <c r="E5" s="449" t="s">
        <v>69</v>
      </c>
      <c r="F5" s="450" t="s">
        <v>83</v>
      </c>
      <c r="G5" s="575" t="s">
        <v>164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7" customFormat="1" ht="48" customHeight="1" thickBot="1">
      <c r="A6" s="580"/>
      <c r="B6" s="451" t="s">
        <v>65</v>
      </c>
      <c r="C6" s="452" t="s">
        <v>67</v>
      </c>
      <c r="D6" s="452" t="s">
        <v>75</v>
      </c>
      <c r="E6" s="453" t="s">
        <v>76</v>
      </c>
      <c r="F6" s="441" t="s">
        <v>7</v>
      </c>
      <c r="G6" s="576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7" customFormat="1" ht="24" customHeight="1" hidden="1">
      <c r="A7" s="111"/>
      <c r="B7" s="36"/>
      <c r="C7" s="37"/>
      <c r="D7" s="38"/>
      <c r="E7" s="36"/>
      <c r="F7" s="93"/>
      <c r="G7" s="111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7" customFormat="1" ht="39" customHeight="1" thickTop="1">
      <c r="A8" s="444" t="s">
        <v>166</v>
      </c>
      <c r="B8" s="27">
        <v>26882</v>
      </c>
      <c r="C8" s="42">
        <v>127562</v>
      </c>
      <c r="D8" s="42">
        <v>2604</v>
      </c>
      <c r="E8" s="29">
        <v>2189</v>
      </c>
      <c r="F8" s="314">
        <f>SUM(B8:E8)</f>
        <v>159237</v>
      </c>
      <c r="G8" s="454" t="s">
        <v>167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5"/>
    </row>
    <row r="9" spans="1:18" s="7" customFormat="1" ht="39" customHeight="1">
      <c r="A9" s="445" t="s">
        <v>168</v>
      </c>
      <c r="B9" s="27">
        <v>20438</v>
      </c>
      <c r="C9" s="42">
        <v>65186</v>
      </c>
      <c r="D9" s="42">
        <v>498</v>
      </c>
      <c r="E9" s="29">
        <v>0</v>
      </c>
      <c r="F9" s="314">
        <f aca="true" t="shared" si="0" ref="F9:F23">SUM(B9:E9)</f>
        <v>86122</v>
      </c>
      <c r="G9" s="442" t="s">
        <v>169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5"/>
    </row>
    <row r="10" spans="1:18" s="7" customFormat="1" ht="39" customHeight="1">
      <c r="A10" s="445" t="s">
        <v>170</v>
      </c>
      <c r="B10" s="27">
        <v>41225</v>
      </c>
      <c r="C10" s="42">
        <v>73133</v>
      </c>
      <c r="D10" s="42">
        <v>477</v>
      </c>
      <c r="E10" s="29">
        <v>163</v>
      </c>
      <c r="F10" s="314">
        <f t="shared" si="0"/>
        <v>114998</v>
      </c>
      <c r="G10" s="442" t="s">
        <v>171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5"/>
    </row>
    <row r="11" spans="1:18" s="7" customFormat="1" ht="39" customHeight="1">
      <c r="A11" s="445" t="s">
        <v>172</v>
      </c>
      <c r="B11" s="27">
        <v>14203</v>
      </c>
      <c r="C11" s="42">
        <v>51889</v>
      </c>
      <c r="D11" s="42">
        <v>872</v>
      </c>
      <c r="E11" s="29">
        <v>0</v>
      </c>
      <c r="F11" s="314">
        <f t="shared" si="0"/>
        <v>66964</v>
      </c>
      <c r="G11" s="442" t="s">
        <v>173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5"/>
    </row>
    <row r="12" spans="1:18" s="7" customFormat="1" ht="39" customHeight="1">
      <c r="A12" s="445" t="s">
        <v>174</v>
      </c>
      <c r="B12" s="27">
        <v>37896</v>
      </c>
      <c r="C12" s="42">
        <v>66396</v>
      </c>
      <c r="D12" s="42">
        <v>1067</v>
      </c>
      <c r="E12" s="29">
        <v>144</v>
      </c>
      <c r="F12" s="314">
        <f t="shared" si="0"/>
        <v>105503</v>
      </c>
      <c r="G12" s="442" t="s">
        <v>175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5"/>
    </row>
    <row r="13" spans="1:18" s="7" customFormat="1" ht="39" customHeight="1">
      <c r="A13" s="445" t="s">
        <v>176</v>
      </c>
      <c r="B13" s="27">
        <v>84651</v>
      </c>
      <c r="C13" s="42">
        <v>178382</v>
      </c>
      <c r="D13" s="42">
        <v>2302</v>
      </c>
      <c r="E13" s="29">
        <v>1891</v>
      </c>
      <c r="F13" s="314">
        <f t="shared" si="0"/>
        <v>267226</v>
      </c>
      <c r="G13" s="442" t="s">
        <v>177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5"/>
    </row>
    <row r="14" spans="1:18" s="7" customFormat="1" ht="39" customHeight="1">
      <c r="A14" s="445" t="s">
        <v>178</v>
      </c>
      <c r="B14" s="27">
        <v>13506</v>
      </c>
      <c r="C14" s="42">
        <v>9767</v>
      </c>
      <c r="D14" s="42">
        <v>0</v>
      </c>
      <c r="E14" s="29">
        <v>61</v>
      </c>
      <c r="F14" s="314">
        <f t="shared" si="0"/>
        <v>23334</v>
      </c>
      <c r="G14" s="442" t="s">
        <v>179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5"/>
    </row>
    <row r="15" spans="1:18" s="7" customFormat="1" ht="39" customHeight="1">
      <c r="A15" s="445" t="s">
        <v>180</v>
      </c>
      <c r="B15" s="27">
        <v>50117</v>
      </c>
      <c r="C15" s="42">
        <v>161010</v>
      </c>
      <c r="D15" s="42">
        <v>3105</v>
      </c>
      <c r="E15" s="29">
        <v>1396</v>
      </c>
      <c r="F15" s="314">
        <f t="shared" si="0"/>
        <v>215628</v>
      </c>
      <c r="G15" s="455" t="s">
        <v>312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5"/>
    </row>
    <row r="16" spans="1:18" s="7" customFormat="1" ht="39" customHeight="1">
      <c r="A16" s="445" t="s">
        <v>181</v>
      </c>
      <c r="B16" s="27">
        <v>22415</v>
      </c>
      <c r="C16" s="42">
        <v>48928</v>
      </c>
      <c r="D16" s="42">
        <v>280</v>
      </c>
      <c r="E16" s="29">
        <v>0</v>
      </c>
      <c r="F16" s="314">
        <f t="shared" si="0"/>
        <v>71623</v>
      </c>
      <c r="G16" s="442" t="s">
        <v>182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5"/>
    </row>
    <row r="17" spans="1:18" s="7" customFormat="1" ht="39" customHeight="1">
      <c r="A17" s="445" t="s">
        <v>183</v>
      </c>
      <c r="B17" s="27">
        <v>42475</v>
      </c>
      <c r="C17" s="42">
        <v>90959</v>
      </c>
      <c r="D17" s="42">
        <v>1274</v>
      </c>
      <c r="E17" s="29">
        <v>697</v>
      </c>
      <c r="F17" s="314">
        <f t="shared" si="0"/>
        <v>135405</v>
      </c>
      <c r="G17" s="442" t="s">
        <v>184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5"/>
    </row>
    <row r="18" spans="1:18" s="7" customFormat="1" ht="39" customHeight="1">
      <c r="A18" s="445" t="s">
        <v>185</v>
      </c>
      <c r="B18" s="27">
        <v>320444</v>
      </c>
      <c r="C18" s="42">
        <v>1181420</v>
      </c>
      <c r="D18" s="42">
        <v>13578</v>
      </c>
      <c r="E18" s="29">
        <v>2678</v>
      </c>
      <c r="F18" s="314">
        <f t="shared" si="0"/>
        <v>1518120</v>
      </c>
      <c r="G18" s="442" t="s">
        <v>186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5"/>
    </row>
    <row r="19" spans="1:18" s="7" customFormat="1" ht="39" customHeight="1">
      <c r="A19" s="445" t="s">
        <v>187</v>
      </c>
      <c r="B19" s="27">
        <v>75815</v>
      </c>
      <c r="C19" s="42">
        <v>468201</v>
      </c>
      <c r="D19" s="42">
        <v>2941</v>
      </c>
      <c r="E19" s="29">
        <v>2384</v>
      </c>
      <c r="F19" s="319">
        <f t="shared" si="0"/>
        <v>549341</v>
      </c>
      <c r="G19" s="442" t="s">
        <v>188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5"/>
    </row>
    <row r="20" spans="1:18" s="7" customFormat="1" ht="39" customHeight="1">
      <c r="A20" s="445" t="s">
        <v>189</v>
      </c>
      <c r="B20" s="27">
        <v>41623</v>
      </c>
      <c r="C20" s="42">
        <v>129696</v>
      </c>
      <c r="D20" s="42">
        <v>2332</v>
      </c>
      <c r="E20" s="29">
        <v>284</v>
      </c>
      <c r="F20" s="319">
        <f t="shared" si="0"/>
        <v>173935</v>
      </c>
      <c r="G20" s="442" t="s">
        <v>190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5"/>
    </row>
    <row r="21" spans="1:18" s="7" customFormat="1" ht="39" customHeight="1">
      <c r="A21" s="445" t="s">
        <v>191</v>
      </c>
      <c r="B21" s="27">
        <v>10122</v>
      </c>
      <c r="C21" s="42">
        <v>37349</v>
      </c>
      <c r="D21" s="42">
        <v>505</v>
      </c>
      <c r="E21" s="29">
        <v>917</v>
      </c>
      <c r="F21" s="319">
        <f t="shared" si="0"/>
        <v>48893</v>
      </c>
      <c r="G21" s="442" t="s">
        <v>192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5"/>
    </row>
    <row r="22" spans="1:18" s="7" customFormat="1" ht="39" customHeight="1">
      <c r="A22" s="445" t="s">
        <v>193</v>
      </c>
      <c r="B22" s="27">
        <v>280</v>
      </c>
      <c r="C22" s="42">
        <v>787</v>
      </c>
      <c r="D22" s="42">
        <v>0</v>
      </c>
      <c r="E22" s="29">
        <v>0</v>
      </c>
      <c r="F22" s="319">
        <f t="shared" si="0"/>
        <v>1067</v>
      </c>
      <c r="G22" s="442" t="s">
        <v>194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5"/>
    </row>
    <row r="23" spans="1:18" s="7" customFormat="1" ht="39" customHeight="1" thickBot="1">
      <c r="A23" s="445" t="s">
        <v>195</v>
      </c>
      <c r="B23" s="30">
        <v>245</v>
      </c>
      <c r="C23" s="43">
        <v>1028</v>
      </c>
      <c r="D23" s="43">
        <v>0</v>
      </c>
      <c r="E23" s="32">
        <v>0</v>
      </c>
      <c r="F23" s="315">
        <f t="shared" si="0"/>
        <v>1273</v>
      </c>
      <c r="G23" s="442" t="s">
        <v>196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5"/>
    </row>
    <row r="24" spans="1:17" ht="49.5" customHeight="1" thickBot="1" thickTop="1">
      <c r="A24" s="446" t="s">
        <v>83</v>
      </c>
      <c r="B24" s="316">
        <f>SUM(B8:B23)</f>
        <v>802337</v>
      </c>
      <c r="C24" s="317">
        <f>SUM(C8:C23)</f>
        <v>2691693</v>
      </c>
      <c r="D24" s="317">
        <f>SUM(D8:D23)</f>
        <v>31835</v>
      </c>
      <c r="E24" s="318">
        <f>SUM(E8:E23)</f>
        <v>12804</v>
      </c>
      <c r="F24" s="313">
        <f>SUM(F8:F23)</f>
        <v>3538669</v>
      </c>
      <c r="G24" s="433" t="s">
        <v>7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2:17" ht="30" customHeight="1" thickTop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30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7" ht="30" customHeight="1">
      <c r="B27" s="33"/>
      <c r="C27" s="33"/>
      <c r="D27" s="33"/>
      <c r="E27" s="33"/>
      <c r="F27" s="33"/>
      <c r="G27" s="33"/>
    </row>
  </sheetData>
  <sheetProtection/>
  <mergeCells count="5">
    <mergeCell ref="A4:G4"/>
    <mergeCell ref="A5:A6"/>
    <mergeCell ref="G5:G6"/>
    <mergeCell ref="A2:G2"/>
    <mergeCell ref="A3:G3"/>
  </mergeCells>
  <printOptions horizontalCentered="1"/>
  <pageMargins left="1" right="1" top="1" bottom="1" header="0.5" footer="0.5"/>
  <pageSetup fitToHeight="1" fitToWidth="1" horizontalDpi="600" verticalDpi="600" orientation="landscape" paperSize="9" scale="52" r:id="rId1"/>
  <colBreaks count="1" manualBreakCount="1">
    <brk id="7" max="23" man="1"/>
  </colBreaks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6"/>
  <sheetViews>
    <sheetView rightToLeft="1" zoomScale="40" zoomScaleNormal="40" zoomScalePageLayoutView="0" workbookViewId="0" topLeftCell="A2">
      <selection activeCell="M8" sqref="M8"/>
    </sheetView>
  </sheetViews>
  <sheetFormatPr defaultColWidth="15.7109375" defaultRowHeight="30" customHeight="1"/>
  <cols>
    <col min="1" max="1" width="38.7109375" style="17" customWidth="1"/>
    <col min="2" max="2" width="16.28125" style="17" customWidth="1"/>
    <col min="3" max="3" width="15.8515625" style="17" customWidth="1"/>
    <col min="4" max="4" width="16.28125" style="17" customWidth="1"/>
    <col min="5" max="5" width="18.00390625" style="17" customWidth="1"/>
    <col min="6" max="8" width="15.8515625" style="17" bestFit="1" customWidth="1"/>
    <col min="9" max="9" width="16.7109375" style="17" customWidth="1"/>
    <col min="10" max="10" width="28.7109375" style="17" customWidth="1"/>
    <col min="11" max="11" width="38.7109375" style="17" customWidth="1"/>
    <col min="12" max="12" width="18.00390625" style="17" customWidth="1"/>
    <col min="13" max="16384" width="15.7109375" style="17" customWidth="1"/>
  </cols>
  <sheetData>
    <row r="1" spans="1:16" s="4" customFormat="1" ht="30" customHeight="1">
      <c r="A1" s="1" t="s">
        <v>313</v>
      </c>
      <c r="B1" s="1"/>
      <c r="C1" s="1"/>
      <c r="D1" s="1"/>
      <c r="E1" s="1"/>
      <c r="F1" s="1"/>
      <c r="G1" s="20"/>
      <c r="H1" s="1"/>
      <c r="I1" s="1"/>
      <c r="J1" s="1"/>
      <c r="K1" s="2" t="s">
        <v>217</v>
      </c>
      <c r="L1" s="75"/>
      <c r="M1" s="75"/>
      <c r="N1" s="20"/>
      <c r="O1" s="20"/>
      <c r="P1" s="20"/>
    </row>
    <row r="2" spans="1:13" s="5" customFormat="1" ht="30" customHeight="1">
      <c r="A2" s="546" t="s">
        <v>409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76"/>
      <c r="M2" s="76"/>
    </row>
    <row r="3" spans="1:16" s="6" customFormat="1" ht="30" customHeight="1">
      <c r="A3" s="533" t="s">
        <v>449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22"/>
      <c r="M3" s="22"/>
      <c r="N3" s="22"/>
      <c r="O3" s="22"/>
      <c r="P3" s="5"/>
    </row>
    <row r="4" spans="1:16" s="6" customFormat="1" ht="30" customHeight="1" thickBot="1">
      <c r="A4" s="77"/>
      <c r="B4" s="77"/>
      <c r="C4" s="77"/>
      <c r="D4" s="77"/>
      <c r="E4" s="77"/>
      <c r="F4" s="77"/>
      <c r="G4" s="77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40.5" customHeight="1" thickTop="1">
      <c r="A5" s="579" t="s">
        <v>159</v>
      </c>
      <c r="B5" s="585">
        <v>0</v>
      </c>
      <c r="C5" s="587" t="s">
        <v>155</v>
      </c>
      <c r="D5" s="587" t="s">
        <v>43</v>
      </c>
      <c r="E5" s="587" t="s">
        <v>44</v>
      </c>
      <c r="F5" s="587" t="s">
        <v>45</v>
      </c>
      <c r="G5" s="587" t="s">
        <v>156</v>
      </c>
      <c r="H5" s="581" t="s">
        <v>157</v>
      </c>
      <c r="I5" s="413" t="s">
        <v>221</v>
      </c>
      <c r="J5" s="457" t="s">
        <v>222</v>
      </c>
      <c r="K5" s="583" t="s">
        <v>164</v>
      </c>
      <c r="L5" s="5"/>
      <c r="M5" s="5"/>
      <c r="N5" s="5"/>
      <c r="O5" s="5"/>
      <c r="P5" s="5"/>
    </row>
    <row r="6" spans="1:16" s="7" customFormat="1" ht="43.5" customHeight="1" thickBot="1">
      <c r="A6" s="580"/>
      <c r="B6" s="586"/>
      <c r="C6" s="588"/>
      <c r="D6" s="588"/>
      <c r="E6" s="588"/>
      <c r="F6" s="588"/>
      <c r="G6" s="588"/>
      <c r="H6" s="582"/>
      <c r="I6" s="441" t="s">
        <v>7</v>
      </c>
      <c r="J6" s="458" t="s">
        <v>223</v>
      </c>
      <c r="K6" s="584"/>
      <c r="L6" s="5"/>
      <c r="M6" s="5"/>
      <c r="N6" s="5"/>
      <c r="O6" s="5"/>
      <c r="P6" s="5"/>
    </row>
    <row r="7" spans="1:16" s="7" customFormat="1" ht="24" customHeight="1" hidden="1">
      <c r="A7" s="111"/>
      <c r="B7" s="78"/>
      <c r="C7" s="79"/>
      <c r="D7" s="80"/>
      <c r="E7" s="81"/>
      <c r="F7" s="78"/>
      <c r="G7" s="82"/>
      <c r="H7" s="5"/>
      <c r="I7" s="34"/>
      <c r="J7" s="23"/>
      <c r="K7" s="112"/>
      <c r="L7" s="5"/>
      <c r="M7" s="5"/>
      <c r="N7" s="5"/>
      <c r="O7" s="5"/>
      <c r="P7" s="5"/>
    </row>
    <row r="8" spans="1:16" s="7" customFormat="1" ht="36.75" customHeight="1" thickTop="1">
      <c r="A8" s="444" t="s">
        <v>166</v>
      </c>
      <c r="B8" s="83">
        <v>565</v>
      </c>
      <c r="C8" s="84">
        <v>34369</v>
      </c>
      <c r="D8" s="84">
        <v>18550</v>
      </c>
      <c r="E8" s="84">
        <v>41847</v>
      </c>
      <c r="F8" s="84">
        <v>30901</v>
      </c>
      <c r="G8" s="85">
        <v>82305</v>
      </c>
      <c r="H8" s="86">
        <v>220014</v>
      </c>
      <c r="I8" s="323">
        <f aca="true" t="shared" si="0" ref="I8:I23">SUM(B8:H8)</f>
        <v>428551</v>
      </c>
      <c r="J8" s="106">
        <v>52.9</v>
      </c>
      <c r="K8" s="423" t="s">
        <v>167</v>
      </c>
      <c r="L8" s="41"/>
      <c r="M8" s="104"/>
      <c r="N8" s="41"/>
      <c r="O8" s="41"/>
      <c r="P8" s="5"/>
    </row>
    <row r="9" spans="1:16" s="7" customFormat="1" ht="36.75" customHeight="1">
      <c r="A9" s="445" t="s">
        <v>168</v>
      </c>
      <c r="B9" s="83">
        <v>627</v>
      </c>
      <c r="C9" s="84">
        <v>509</v>
      </c>
      <c r="D9" s="84">
        <v>510</v>
      </c>
      <c r="E9" s="84">
        <v>3910</v>
      </c>
      <c r="F9" s="84">
        <v>56183</v>
      </c>
      <c r="G9" s="85">
        <v>34794</v>
      </c>
      <c r="H9" s="86">
        <v>28350</v>
      </c>
      <c r="I9" s="323">
        <f t="shared" si="0"/>
        <v>124883</v>
      </c>
      <c r="J9" s="87">
        <v>47</v>
      </c>
      <c r="K9" s="424" t="s">
        <v>169</v>
      </c>
      <c r="L9" s="41"/>
      <c r="M9" s="104"/>
      <c r="N9" s="41"/>
      <c r="O9" s="41"/>
      <c r="P9" s="5"/>
    </row>
    <row r="10" spans="1:16" s="7" customFormat="1" ht="36.75" customHeight="1">
      <c r="A10" s="445" t="s">
        <v>170</v>
      </c>
      <c r="B10" s="83">
        <v>1055</v>
      </c>
      <c r="C10" s="84">
        <v>7029</v>
      </c>
      <c r="D10" s="84">
        <v>5787</v>
      </c>
      <c r="E10" s="84">
        <v>14078</v>
      </c>
      <c r="F10" s="84">
        <v>86903</v>
      </c>
      <c r="G10" s="85">
        <v>316784</v>
      </c>
      <c r="H10" s="86">
        <v>272795</v>
      </c>
      <c r="I10" s="323">
        <f t="shared" si="0"/>
        <v>704431</v>
      </c>
      <c r="J10" s="87">
        <v>53.4</v>
      </c>
      <c r="K10" s="424" t="s">
        <v>171</v>
      </c>
      <c r="L10" s="41"/>
      <c r="M10" s="41"/>
      <c r="N10" s="41"/>
      <c r="O10" s="41"/>
      <c r="P10" s="5"/>
    </row>
    <row r="11" spans="1:16" s="7" customFormat="1" ht="36.75" customHeight="1">
      <c r="A11" s="445" t="s">
        <v>172</v>
      </c>
      <c r="B11" s="83">
        <v>406</v>
      </c>
      <c r="C11" s="84">
        <v>1248</v>
      </c>
      <c r="D11" s="84">
        <v>1023</v>
      </c>
      <c r="E11" s="84">
        <v>6638</v>
      </c>
      <c r="F11" s="84">
        <v>56668</v>
      </c>
      <c r="G11" s="85">
        <v>32160</v>
      </c>
      <c r="H11" s="86">
        <v>13749</v>
      </c>
      <c r="I11" s="323">
        <f t="shared" si="0"/>
        <v>111892</v>
      </c>
      <c r="J11" s="87">
        <v>44.9</v>
      </c>
      <c r="K11" s="424" t="s">
        <v>173</v>
      </c>
      <c r="L11" s="41"/>
      <c r="M11" s="41"/>
      <c r="N11" s="41"/>
      <c r="O11" s="41"/>
      <c r="P11" s="5"/>
    </row>
    <row r="12" spans="1:16" s="7" customFormat="1" ht="36.75" customHeight="1">
      <c r="A12" s="445" t="s">
        <v>174</v>
      </c>
      <c r="B12" s="83">
        <v>3023</v>
      </c>
      <c r="C12" s="84">
        <v>11282</v>
      </c>
      <c r="D12" s="84">
        <v>12903</v>
      </c>
      <c r="E12" s="84">
        <v>22115</v>
      </c>
      <c r="F12" s="84">
        <v>112145</v>
      </c>
      <c r="G12" s="85">
        <v>638232</v>
      </c>
      <c r="H12" s="86">
        <v>494047</v>
      </c>
      <c r="I12" s="323">
        <f t="shared" si="0"/>
        <v>1293747</v>
      </c>
      <c r="J12" s="87">
        <v>52.7</v>
      </c>
      <c r="K12" s="424" t="s">
        <v>175</v>
      </c>
      <c r="L12" s="41"/>
      <c r="M12" s="41"/>
      <c r="N12" s="41"/>
      <c r="O12" s="41"/>
      <c r="P12" s="5"/>
    </row>
    <row r="13" spans="1:16" s="7" customFormat="1" ht="36.75" customHeight="1">
      <c r="A13" s="445" t="s">
        <v>176</v>
      </c>
      <c r="B13" s="83">
        <v>4336</v>
      </c>
      <c r="C13" s="84">
        <v>34956</v>
      </c>
      <c r="D13" s="84">
        <v>17330</v>
      </c>
      <c r="E13" s="84">
        <v>37703</v>
      </c>
      <c r="F13" s="84">
        <v>147105</v>
      </c>
      <c r="G13" s="85">
        <v>611453</v>
      </c>
      <c r="H13" s="86">
        <v>920359</v>
      </c>
      <c r="I13" s="323">
        <f t="shared" si="0"/>
        <v>1773242</v>
      </c>
      <c r="J13" s="87">
        <v>57</v>
      </c>
      <c r="K13" s="424" t="s">
        <v>177</v>
      </c>
      <c r="L13" s="41"/>
      <c r="M13" s="41"/>
      <c r="N13" s="41"/>
      <c r="O13" s="41"/>
      <c r="P13" s="5"/>
    </row>
    <row r="14" spans="1:16" s="7" customFormat="1" ht="36.75" customHeight="1">
      <c r="A14" s="445" t="s">
        <v>178</v>
      </c>
      <c r="B14" s="83">
        <v>593</v>
      </c>
      <c r="C14" s="84">
        <v>3390</v>
      </c>
      <c r="D14" s="84">
        <v>1648</v>
      </c>
      <c r="E14" s="84">
        <v>5048</v>
      </c>
      <c r="F14" s="84">
        <v>12063</v>
      </c>
      <c r="G14" s="85">
        <v>58888</v>
      </c>
      <c r="H14" s="86">
        <v>213463</v>
      </c>
      <c r="I14" s="323">
        <f t="shared" si="0"/>
        <v>295093</v>
      </c>
      <c r="J14" s="87">
        <v>64.5</v>
      </c>
      <c r="K14" s="424" t="s">
        <v>179</v>
      </c>
      <c r="L14" s="41"/>
      <c r="M14" s="41"/>
      <c r="N14" s="41"/>
      <c r="O14" s="41"/>
      <c r="P14" s="5"/>
    </row>
    <row r="15" spans="1:16" s="7" customFormat="1" ht="36.75" customHeight="1">
      <c r="A15" s="445" t="s">
        <v>180</v>
      </c>
      <c r="B15" s="83">
        <v>3917</v>
      </c>
      <c r="C15" s="84">
        <v>33991</v>
      </c>
      <c r="D15" s="84">
        <v>18529</v>
      </c>
      <c r="E15" s="84">
        <v>44182</v>
      </c>
      <c r="F15" s="84">
        <v>98605</v>
      </c>
      <c r="G15" s="85">
        <v>138058</v>
      </c>
      <c r="H15" s="86">
        <v>126706</v>
      </c>
      <c r="I15" s="323">
        <f t="shared" si="0"/>
        <v>463988</v>
      </c>
      <c r="J15" s="87">
        <v>48</v>
      </c>
      <c r="K15" s="425" t="s">
        <v>312</v>
      </c>
      <c r="L15" s="41"/>
      <c r="M15" s="41"/>
      <c r="N15" s="41"/>
      <c r="O15" s="41"/>
      <c r="P15" s="5"/>
    </row>
    <row r="16" spans="1:16" s="7" customFormat="1" ht="36.75" customHeight="1">
      <c r="A16" s="445" t="s">
        <v>181</v>
      </c>
      <c r="B16" s="83">
        <v>718</v>
      </c>
      <c r="C16" s="84">
        <v>1259</v>
      </c>
      <c r="D16" s="84">
        <v>1394</v>
      </c>
      <c r="E16" s="84">
        <v>7461</v>
      </c>
      <c r="F16" s="84">
        <v>48850</v>
      </c>
      <c r="G16" s="85">
        <v>35363</v>
      </c>
      <c r="H16" s="86">
        <v>4806</v>
      </c>
      <c r="I16" s="323">
        <f t="shared" si="0"/>
        <v>99851</v>
      </c>
      <c r="J16" s="87">
        <v>42.7</v>
      </c>
      <c r="K16" s="424" t="s">
        <v>182</v>
      </c>
      <c r="L16" s="41"/>
      <c r="M16" s="41"/>
      <c r="N16" s="41"/>
      <c r="O16" s="41"/>
      <c r="P16" s="5"/>
    </row>
    <row r="17" spans="1:16" s="7" customFormat="1" ht="36.75" customHeight="1">
      <c r="A17" s="445" t="s">
        <v>183</v>
      </c>
      <c r="B17" s="83">
        <v>864</v>
      </c>
      <c r="C17" s="84">
        <v>14020</v>
      </c>
      <c r="D17" s="84">
        <v>9572</v>
      </c>
      <c r="E17" s="84">
        <v>18564</v>
      </c>
      <c r="F17" s="84">
        <v>65673</v>
      </c>
      <c r="G17" s="85">
        <v>130291</v>
      </c>
      <c r="H17" s="86">
        <v>93806</v>
      </c>
      <c r="I17" s="323">
        <f t="shared" si="0"/>
        <v>332790</v>
      </c>
      <c r="J17" s="87">
        <v>49.4</v>
      </c>
      <c r="K17" s="425" t="s">
        <v>184</v>
      </c>
      <c r="L17" s="41"/>
      <c r="M17" s="41"/>
      <c r="N17" s="41"/>
      <c r="O17" s="41"/>
      <c r="P17" s="5"/>
    </row>
    <row r="18" spans="1:16" s="7" customFormat="1" ht="36.75" customHeight="1">
      <c r="A18" s="445" t="s">
        <v>185</v>
      </c>
      <c r="B18" s="83">
        <v>13234</v>
      </c>
      <c r="C18" s="84">
        <v>20470</v>
      </c>
      <c r="D18" s="84">
        <v>111618</v>
      </c>
      <c r="E18" s="84">
        <v>685798</v>
      </c>
      <c r="F18" s="84">
        <v>552491</v>
      </c>
      <c r="G18" s="85">
        <v>125655</v>
      </c>
      <c r="H18" s="86">
        <v>86000</v>
      </c>
      <c r="I18" s="323">
        <f t="shared" si="0"/>
        <v>1595266</v>
      </c>
      <c r="J18" s="87">
        <v>38.8</v>
      </c>
      <c r="K18" s="424" t="s">
        <v>186</v>
      </c>
      <c r="L18" s="41"/>
      <c r="M18" s="41"/>
      <c r="N18" s="41"/>
      <c r="O18" s="41"/>
      <c r="P18" s="5"/>
    </row>
    <row r="19" spans="1:16" s="7" customFormat="1" ht="36.75" customHeight="1">
      <c r="A19" s="445" t="s">
        <v>187</v>
      </c>
      <c r="B19" s="83">
        <v>3470</v>
      </c>
      <c r="C19" s="84">
        <v>89079</v>
      </c>
      <c r="D19" s="84">
        <v>287043</v>
      </c>
      <c r="E19" s="84">
        <v>536684</v>
      </c>
      <c r="F19" s="84">
        <v>198828</v>
      </c>
      <c r="G19" s="85">
        <v>29176</v>
      </c>
      <c r="H19" s="86">
        <v>14196</v>
      </c>
      <c r="I19" s="323">
        <f t="shared" si="0"/>
        <v>1158476</v>
      </c>
      <c r="J19" s="87">
        <v>34.4</v>
      </c>
      <c r="K19" s="424" t="s">
        <v>188</v>
      </c>
      <c r="L19" s="41"/>
      <c r="M19" s="41"/>
      <c r="N19" s="41"/>
      <c r="O19" s="41"/>
      <c r="P19" s="5"/>
    </row>
    <row r="20" spans="1:16" s="7" customFormat="1" ht="36.75" customHeight="1">
      <c r="A20" s="445" t="s">
        <v>189</v>
      </c>
      <c r="B20" s="83">
        <v>1697</v>
      </c>
      <c r="C20" s="84">
        <v>7861</v>
      </c>
      <c r="D20" s="84">
        <v>9168</v>
      </c>
      <c r="E20" s="84">
        <v>69406</v>
      </c>
      <c r="F20" s="84">
        <v>128107</v>
      </c>
      <c r="G20" s="85">
        <v>171358</v>
      </c>
      <c r="H20" s="86">
        <v>41476</v>
      </c>
      <c r="I20" s="323">
        <f t="shared" si="0"/>
        <v>429073</v>
      </c>
      <c r="J20" s="87">
        <v>43.9</v>
      </c>
      <c r="K20" s="424" t="s">
        <v>190</v>
      </c>
      <c r="L20" s="41"/>
      <c r="M20" s="41"/>
      <c r="N20" s="41"/>
      <c r="O20" s="41"/>
      <c r="P20" s="5"/>
    </row>
    <row r="21" spans="1:16" s="7" customFormat="1" ht="36.75" customHeight="1">
      <c r="A21" s="445" t="s">
        <v>191</v>
      </c>
      <c r="B21" s="83">
        <v>550</v>
      </c>
      <c r="C21" s="84">
        <v>21277</v>
      </c>
      <c r="D21" s="84">
        <v>4937</v>
      </c>
      <c r="E21" s="84">
        <v>22856</v>
      </c>
      <c r="F21" s="84">
        <v>15867</v>
      </c>
      <c r="G21" s="85">
        <v>36131</v>
      </c>
      <c r="H21" s="86">
        <v>72733</v>
      </c>
      <c r="I21" s="323">
        <f t="shared" si="0"/>
        <v>174351</v>
      </c>
      <c r="J21" s="87">
        <v>51.8</v>
      </c>
      <c r="K21" s="425" t="s">
        <v>224</v>
      </c>
      <c r="L21" s="41"/>
      <c r="M21" s="41"/>
      <c r="N21" s="41"/>
      <c r="O21" s="41"/>
      <c r="P21" s="5"/>
    </row>
    <row r="22" spans="1:16" s="7" customFormat="1" ht="36.75" customHeight="1">
      <c r="A22" s="445" t="s">
        <v>193</v>
      </c>
      <c r="B22" s="83">
        <v>0</v>
      </c>
      <c r="C22" s="84">
        <v>14846</v>
      </c>
      <c r="D22" s="84">
        <v>11000</v>
      </c>
      <c r="E22" s="84">
        <v>34568</v>
      </c>
      <c r="F22" s="84">
        <v>40403</v>
      </c>
      <c r="G22" s="85">
        <v>107481</v>
      </c>
      <c r="H22" s="86">
        <v>730845</v>
      </c>
      <c r="I22" s="323">
        <f t="shared" si="0"/>
        <v>939143</v>
      </c>
      <c r="J22" s="87">
        <v>63.1</v>
      </c>
      <c r="K22" s="424" t="s">
        <v>194</v>
      </c>
      <c r="L22" s="41"/>
      <c r="M22" s="41"/>
      <c r="N22" s="41"/>
      <c r="O22" s="41"/>
      <c r="P22" s="5"/>
    </row>
    <row r="23" spans="1:16" s="7" customFormat="1" ht="45" customHeight="1" thickBot="1">
      <c r="A23" s="445" t="s">
        <v>195</v>
      </c>
      <c r="B23" s="88">
        <v>0</v>
      </c>
      <c r="C23" s="89">
        <v>267</v>
      </c>
      <c r="D23" s="89">
        <v>0</v>
      </c>
      <c r="E23" s="89">
        <v>1831</v>
      </c>
      <c r="F23" s="89">
        <v>5594</v>
      </c>
      <c r="G23" s="90">
        <v>3065</v>
      </c>
      <c r="H23" s="91">
        <v>0</v>
      </c>
      <c r="I23" s="324">
        <f t="shared" si="0"/>
        <v>10757</v>
      </c>
      <c r="J23" s="92">
        <v>40.9</v>
      </c>
      <c r="K23" s="425" t="s">
        <v>196</v>
      </c>
      <c r="L23" s="41"/>
      <c r="M23" s="41"/>
      <c r="N23" s="41"/>
      <c r="O23" s="41"/>
      <c r="P23" s="5"/>
    </row>
    <row r="24" spans="1:15" ht="49.5" customHeight="1" thickBot="1" thickTop="1">
      <c r="A24" s="446" t="s">
        <v>83</v>
      </c>
      <c r="B24" s="320">
        <f>SUM(B8:B23)</f>
        <v>35055</v>
      </c>
      <c r="C24" s="320">
        <f aca="true" t="shared" si="1" ref="C24:I24">SUM(C8:C23)</f>
        <v>295853</v>
      </c>
      <c r="D24" s="320">
        <f t="shared" si="1"/>
        <v>511012</v>
      </c>
      <c r="E24" s="320">
        <f t="shared" si="1"/>
        <v>1552689</v>
      </c>
      <c r="F24" s="320">
        <f t="shared" si="1"/>
        <v>1656386</v>
      </c>
      <c r="G24" s="320">
        <f t="shared" si="1"/>
        <v>2551194</v>
      </c>
      <c r="H24" s="321">
        <f t="shared" si="1"/>
        <v>3333345</v>
      </c>
      <c r="I24" s="322">
        <f t="shared" si="1"/>
        <v>9935534</v>
      </c>
      <c r="J24" s="195">
        <v>49.5</v>
      </c>
      <c r="K24" s="433" t="s">
        <v>7</v>
      </c>
      <c r="L24" s="33"/>
      <c r="M24" s="33"/>
      <c r="N24" s="33"/>
      <c r="O24" s="33"/>
    </row>
    <row r="25" spans="2:15" ht="30" customHeight="1" thickTop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30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</sheetData>
  <sheetProtection/>
  <mergeCells count="11">
    <mergeCell ref="G5:G6"/>
    <mergeCell ref="H5:H6"/>
    <mergeCell ref="K5:K6"/>
    <mergeCell ref="A2:K2"/>
    <mergeCell ref="A3:K3"/>
    <mergeCell ref="A5:A6"/>
    <mergeCell ref="B5:B6"/>
    <mergeCell ref="C5:C6"/>
    <mergeCell ref="D5:D6"/>
    <mergeCell ref="E5:E6"/>
    <mergeCell ref="F5:F6"/>
  </mergeCells>
  <printOptions horizontalCentered="1"/>
  <pageMargins left="1" right="1" top="1" bottom="1" header="0.5" footer="0.5"/>
  <pageSetup fitToHeight="1" fitToWidth="1" horizontalDpi="600" verticalDpi="600" orientation="landscape" paperSize="9" scale="53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7"/>
  <sheetViews>
    <sheetView rightToLeft="1" zoomScale="40" zoomScaleNormal="40" zoomScaleSheetLayoutView="50" zoomScalePageLayoutView="0" workbookViewId="0" topLeftCell="A2">
      <selection activeCell="M8" sqref="M8"/>
    </sheetView>
  </sheetViews>
  <sheetFormatPr defaultColWidth="15.7109375" defaultRowHeight="30" customHeight="1"/>
  <cols>
    <col min="1" max="1" width="38.7109375" style="17" customWidth="1"/>
    <col min="2" max="4" width="14.8515625" style="17" bestFit="1" customWidth="1"/>
    <col min="5" max="8" width="15.8515625" style="17" bestFit="1" customWidth="1"/>
    <col min="9" max="9" width="16.7109375" style="17" customWidth="1"/>
    <col min="10" max="10" width="28.7109375" style="17" customWidth="1"/>
    <col min="11" max="11" width="38.7109375" style="17" customWidth="1"/>
    <col min="12" max="12" width="18.00390625" style="17" customWidth="1"/>
    <col min="13" max="16384" width="15.7109375" style="17" customWidth="1"/>
  </cols>
  <sheetData>
    <row r="1" spans="1:17" s="4" customFormat="1" ht="30" customHeight="1">
      <c r="A1" s="1" t="s">
        <v>218</v>
      </c>
      <c r="B1" s="1"/>
      <c r="C1" s="1"/>
      <c r="D1" s="1"/>
      <c r="E1" s="1"/>
      <c r="F1" s="1"/>
      <c r="G1" s="20"/>
      <c r="H1" s="1"/>
      <c r="I1" s="1"/>
      <c r="J1" s="1"/>
      <c r="K1" s="2" t="s">
        <v>219</v>
      </c>
      <c r="L1" s="75"/>
      <c r="M1" s="75"/>
      <c r="N1" s="75"/>
      <c r="O1" s="20"/>
      <c r="P1" s="20"/>
      <c r="Q1" s="20"/>
    </row>
    <row r="2" spans="1:14" s="5" customFormat="1" ht="30" customHeight="1">
      <c r="A2" s="546" t="s">
        <v>410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76"/>
      <c r="M2" s="76"/>
      <c r="N2" s="76"/>
    </row>
    <row r="3" spans="1:17" s="6" customFormat="1" ht="30" customHeight="1">
      <c r="A3" s="533" t="s">
        <v>450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22"/>
      <c r="M3" s="22"/>
      <c r="N3" s="22"/>
      <c r="O3" s="22"/>
      <c r="P3" s="22"/>
      <c r="Q3" s="5"/>
    </row>
    <row r="4" spans="1:17" s="6" customFormat="1" ht="30" customHeight="1" thickBot="1">
      <c r="A4" s="77"/>
      <c r="B4" s="77"/>
      <c r="C4" s="77"/>
      <c r="D4" s="77"/>
      <c r="E4" s="77"/>
      <c r="F4" s="77"/>
      <c r="G4" s="77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7" customFormat="1" ht="40.5" customHeight="1" thickTop="1">
      <c r="A5" s="579" t="s">
        <v>159</v>
      </c>
      <c r="B5" s="585">
        <v>0</v>
      </c>
      <c r="C5" s="587" t="s">
        <v>155</v>
      </c>
      <c r="D5" s="587" t="s">
        <v>43</v>
      </c>
      <c r="E5" s="587" t="s">
        <v>44</v>
      </c>
      <c r="F5" s="587" t="s">
        <v>45</v>
      </c>
      <c r="G5" s="587" t="s">
        <v>156</v>
      </c>
      <c r="H5" s="581" t="s">
        <v>157</v>
      </c>
      <c r="I5" s="413" t="s">
        <v>221</v>
      </c>
      <c r="J5" s="457" t="s">
        <v>222</v>
      </c>
      <c r="K5" s="583" t="s">
        <v>164</v>
      </c>
      <c r="L5" s="5"/>
      <c r="M5" s="5"/>
      <c r="N5" s="5"/>
      <c r="O5" s="5"/>
      <c r="P5" s="5"/>
      <c r="Q5" s="5"/>
    </row>
    <row r="6" spans="1:17" s="7" customFormat="1" ht="43.5" customHeight="1" thickBot="1">
      <c r="A6" s="580"/>
      <c r="B6" s="586"/>
      <c r="C6" s="588"/>
      <c r="D6" s="588"/>
      <c r="E6" s="588"/>
      <c r="F6" s="588"/>
      <c r="G6" s="588"/>
      <c r="H6" s="582"/>
      <c r="I6" s="441" t="s">
        <v>7</v>
      </c>
      <c r="J6" s="458" t="s">
        <v>223</v>
      </c>
      <c r="K6" s="584"/>
      <c r="L6" s="5"/>
      <c r="M6" s="5"/>
      <c r="N6" s="5"/>
      <c r="O6" s="5"/>
      <c r="P6" s="5"/>
      <c r="Q6" s="5"/>
    </row>
    <row r="7" spans="1:17" s="7" customFormat="1" ht="24" customHeight="1" hidden="1">
      <c r="A7" s="111"/>
      <c r="B7" s="78"/>
      <c r="C7" s="79"/>
      <c r="D7" s="80"/>
      <c r="E7" s="81"/>
      <c r="F7" s="78"/>
      <c r="G7" s="82"/>
      <c r="H7" s="5"/>
      <c r="I7" s="34"/>
      <c r="J7" s="23"/>
      <c r="K7" s="112"/>
      <c r="L7" s="5"/>
      <c r="M7" s="5"/>
      <c r="N7" s="5"/>
      <c r="O7" s="5"/>
      <c r="P7" s="5"/>
      <c r="Q7" s="5"/>
    </row>
    <row r="8" spans="1:17" s="7" customFormat="1" ht="36.75" customHeight="1" thickTop="1">
      <c r="A8" s="444" t="s">
        <v>166</v>
      </c>
      <c r="B8" s="83">
        <v>565</v>
      </c>
      <c r="C8" s="84">
        <v>33873</v>
      </c>
      <c r="D8" s="84">
        <v>18550</v>
      </c>
      <c r="E8" s="84">
        <v>41847</v>
      </c>
      <c r="F8" s="84">
        <v>30679</v>
      </c>
      <c r="G8" s="85">
        <v>81799</v>
      </c>
      <c r="H8" s="86">
        <v>218578</v>
      </c>
      <c r="I8" s="323">
        <f>SUM(B8:H8)</f>
        <v>425891</v>
      </c>
      <c r="J8" s="106">
        <v>52.9</v>
      </c>
      <c r="K8" s="423" t="s">
        <v>167</v>
      </c>
      <c r="L8" s="41"/>
      <c r="M8" s="104"/>
      <c r="N8" s="41"/>
      <c r="O8" s="41"/>
      <c r="P8" s="41"/>
      <c r="Q8" s="5"/>
    </row>
    <row r="9" spans="1:17" s="7" customFormat="1" ht="36.75" customHeight="1">
      <c r="A9" s="445" t="s">
        <v>168</v>
      </c>
      <c r="B9" s="83">
        <v>627</v>
      </c>
      <c r="C9" s="84">
        <v>509</v>
      </c>
      <c r="D9" s="84">
        <v>510</v>
      </c>
      <c r="E9" s="84">
        <v>3910</v>
      </c>
      <c r="F9" s="84">
        <v>55169</v>
      </c>
      <c r="G9" s="85">
        <v>34566</v>
      </c>
      <c r="H9" s="86">
        <v>28350</v>
      </c>
      <c r="I9" s="323">
        <f aca="true" t="shared" si="0" ref="I9:I23">SUM(B9:H9)</f>
        <v>123641</v>
      </c>
      <c r="J9" s="87">
        <v>47.1</v>
      </c>
      <c r="K9" s="424" t="s">
        <v>169</v>
      </c>
      <c r="L9" s="41"/>
      <c r="M9" s="104"/>
      <c r="N9" s="41"/>
      <c r="O9" s="41"/>
      <c r="P9" s="41"/>
      <c r="Q9" s="5"/>
    </row>
    <row r="10" spans="1:17" s="7" customFormat="1" ht="36.75" customHeight="1">
      <c r="A10" s="445" t="s">
        <v>170</v>
      </c>
      <c r="B10" s="83">
        <v>822</v>
      </c>
      <c r="C10" s="84">
        <v>4605</v>
      </c>
      <c r="D10" s="84">
        <v>4368</v>
      </c>
      <c r="E10" s="84">
        <v>13362</v>
      </c>
      <c r="F10" s="84">
        <v>83492</v>
      </c>
      <c r="G10" s="85">
        <v>311885</v>
      </c>
      <c r="H10" s="86">
        <v>270473</v>
      </c>
      <c r="I10" s="323">
        <f t="shared" si="0"/>
        <v>689007</v>
      </c>
      <c r="J10" s="87">
        <v>53.7</v>
      </c>
      <c r="K10" s="424" t="s">
        <v>171</v>
      </c>
      <c r="L10" s="41"/>
      <c r="M10" s="41"/>
      <c r="N10" s="41"/>
      <c r="O10" s="41"/>
      <c r="P10" s="41"/>
      <c r="Q10" s="5"/>
    </row>
    <row r="11" spans="1:17" s="7" customFormat="1" ht="36.75" customHeight="1">
      <c r="A11" s="445" t="s">
        <v>172</v>
      </c>
      <c r="B11" s="83">
        <v>406</v>
      </c>
      <c r="C11" s="84">
        <v>1248</v>
      </c>
      <c r="D11" s="84">
        <v>1023</v>
      </c>
      <c r="E11" s="84">
        <v>6638</v>
      </c>
      <c r="F11" s="84">
        <v>56542</v>
      </c>
      <c r="G11" s="85">
        <v>32160</v>
      </c>
      <c r="H11" s="86">
        <v>13557</v>
      </c>
      <c r="I11" s="323">
        <f t="shared" si="0"/>
        <v>111574</v>
      </c>
      <c r="J11" s="87">
        <v>44.8</v>
      </c>
      <c r="K11" s="424" t="s">
        <v>173</v>
      </c>
      <c r="L11" s="41"/>
      <c r="M11" s="41"/>
      <c r="N11" s="41"/>
      <c r="O11" s="41"/>
      <c r="P11" s="41"/>
      <c r="Q11" s="5"/>
    </row>
    <row r="12" spans="1:17" s="7" customFormat="1" ht="36.75" customHeight="1">
      <c r="A12" s="445" t="s">
        <v>174</v>
      </c>
      <c r="B12" s="83">
        <v>3023</v>
      </c>
      <c r="C12" s="84">
        <v>11282</v>
      </c>
      <c r="D12" s="84">
        <v>12407</v>
      </c>
      <c r="E12" s="84">
        <v>21925</v>
      </c>
      <c r="F12" s="84">
        <v>110848</v>
      </c>
      <c r="G12" s="85">
        <v>633270</v>
      </c>
      <c r="H12" s="86">
        <v>491306</v>
      </c>
      <c r="I12" s="323">
        <f t="shared" si="0"/>
        <v>1284061</v>
      </c>
      <c r="J12" s="87">
        <v>52.7</v>
      </c>
      <c r="K12" s="424" t="s">
        <v>175</v>
      </c>
      <c r="L12" s="41"/>
      <c r="M12" s="41"/>
      <c r="N12" s="41"/>
      <c r="O12" s="41"/>
      <c r="P12" s="41"/>
      <c r="Q12" s="5"/>
    </row>
    <row r="13" spans="1:17" s="7" customFormat="1" ht="36.75" customHeight="1">
      <c r="A13" s="445" t="s">
        <v>176</v>
      </c>
      <c r="B13" s="83">
        <v>4336</v>
      </c>
      <c r="C13" s="84">
        <v>33791</v>
      </c>
      <c r="D13" s="84">
        <v>17088</v>
      </c>
      <c r="E13" s="84">
        <v>37027</v>
      </c>
      <c r="F13" s="84">
        <v>145442</v>
      </c>
      <c r="G13" s="85">
        <v>605966</v>
      </c>
      <c r="H13" s="86">
        <v>916680</v>
      </c>
      <c r="I13" s="323">
        <f t="shared" si="0"/>
        <v>1760330</v>
      </c>
      <c r="J13" s="87">
        <v>57</v>
      </c>
      <c r="K13" s="424" t="s">
        <v>177</v>
      </c>
      <c r="L13" s="41"/>
      <c r="M13" s="41"/>
      <c r="N13" s="41"/>
      <c r="O13" s="41"/>
      <c r="P13" s="41"/>
      <c r="Q13" s="5"/>
    </row>
    <row r="14" spans="1:17" s="7" customFormat="1" ht="36.75" customHeight="1">
      <c r="A14" s="445" t="s">
        <v>178</v>
      </c>
      <c r="B14" s="83">
        <v>593</v>
      </c>
      <c r="C14" s="84">
        <v>1653</v>
      </c>
      <c r="D14" s="84">
        <v>1320</v>
      </c>
      <c r="E14" s="84">
        <v>3421</v>
      </c>
      <c r="F14" s="84">
        <v>10709</v>
      </c>
      <c r="G14" s="85">
        <v>58140</v>
      </c>
      <c r="H14" s="86">
        <v>212530</v>
      </c>
      <c r="I14" s="323">
        <f t="shared" si="0"/>
        <v>288366</v>
      </c>
      <c r="J14" s="87">
        <v>65</v>
      </c>
      <c r="K14" s="424" t="s">
        <v>179</v>
      </c>
      <c r="L14" s="41"/>
      <c r="M14" s="41"/>
      <c r="N14" s="41"/>
      <c r="O14" s="41"/>
      <c r="P14" s="41"/>
      <c r="Q14" s="5"/>
    </row>
    <row r="15" spans="1:17" s="7" customFormat="1" ht="36.75" customHeight="1">
      <c r="A15" s="445" t="s">
        <v>180</v>
      </c>
      <c r="B15" s="83">
        <v>3917</v>
      </c>
      <c r="C15" s="84">
        <v>33805</v>
      </c>
      <c r="D15" s="84">
        <v>18529</v>
      </c>
      <c r="E15" s="84">
        <v>43908</v>
      </c>
      <c r="F15" s="84">
        <v>98118</v>
      </c>
      <c r="G15" s="85">
        <v>137600</v>
      </c>
      <c r="H15" s="86">
        <v>123720</v>
      </c>
      <c r="I15" s="323">
        <f t="shared" si="0"/>
        <v>459597</v>
      </c>
      <c r="J15" s="87">
        <v>47.9</v>
      </c>
      <c r="K15" s="425" t="s">
        <v>312</v>
      </c>
      <c r="L15" s="41"/>
      <c r="M15" s="41"/>
      <c r="N15" s="41"/>
      <c r="O15" s="41"/>
      <c r="P15" s="41"/>
      <c r="Q15" s="5"/>
    </row>
    <row r="16" spans="1:17" s="7" customFormat="1" ht="36.75" customHeight="1">
      <c r="A16" s="445" t="s">
        <v>181</v>
      </c>
      <c r="B16" s="83">
        <v>525</v>
      </c>
      <c r="C16" s="84">
        <v>1259</v>
      </c>
      <c r="D16" s="84">
        <v>1394</v>
      </c>
      <c r="E16" s="84">
        <v>6778</v>
      </c>
      <c r="F16" s="84">
        <v>45036</v>
      </c>
      <c r="G16" s="85">
        <v>33048</v>
      </c>
      <c r="H16" s="86">
        <v>4806</v>
      </c>
      <c r="I16" s="323">
        <f t="shared" si="0"/>
        <v>92846</v>
      </c>
      <c r="J16" s="87">
        <v>42.8</v>
      </c>
      <c r="K16" s="424" t="s">
        <v>182</v>
      </c>
      <c r="L16" s="41"/>
      <c r="M16" s="41"/>
      <c r="N16" s="41"/>
      <c r="O16" s="41"/>
      <c r="P16" s="41"/>
      <c r="Q16" s="5"/>
    </row>
    <row r="17" spans="1:17" s="7" customFormat="1" ht="36.75" customHeight="1">
      <c r="A17" s="445" t="s">
        <v>183</v>
      </c>
      <c r="B17" s="83">
        <v>864</v>
      </c>
      <c r="C17" s="84">
        <v>13024</v>
      </c>
      <c r="D17" s="84">
        <v>9318</v>
      </c>
      <c r="E17" s="84">
        <v>18564</v>
      </c>
      <c r="F17" s="84">
        <v>63000</v>
      </c>
      <c r="G17" s="85">
        <v>128282</v>
      </c>
      <c r="H17" s="86">
        <v>92593</v>
      </c>
      <c r="I17" s="323">
        <f t="shared" si="0"/>
        <v>325645</v>
      </c>
      <c r="J17" s="87">
        <v>49.5</v>
      </c>
      <c r="K17" s="425" t="s">
        <v>184</v>
      </c>
      <c r="L17" s="41"/>
      <c r="M17" s="41"/>
      <c r="N17" s="41"/>
      <c r="O17" s="41"/>
      <c r="P17" s="41"/>
      <c r="Q17" s="5"/>
    </row>
    <row r="18" spans="1:17" s="7" customFormat="1" ht="36.75" customHeight="1">
      <c r="A18" s="445" t="s">
        <v>185</v>
      </c>
      <c r="B18" s="83">
        <v>12609</v>
      </c>
      <c r="C18" s="84">
        <v>19573</v>
      </c>
      <c r="D18" s="84">
        <v>106946</v>
      </c>
      <c r="E18" s="84">
        <v>667825</v>
      </c>
      <c r="F18" s="84">
        <v>542578</v>
      </c>
      <c r="G18" s="85">
        <v>124202</v>
      </c>
      <c r="H18" s="86">
        <v>85735</v>
      </c>
      <c r="I18" s="323">
        <f t="shared" si="0"/>
        <v>1559468</v>
      </c>
      <c r="J18" s="87">
        <v>38.9</v>
      </c>
      <c r="K18" s="424" t="s">
        <v>186</v>
      </c>
      <c r="L18" s="41"/>
      <c r="M18" s="41"/>
      <c r="N18" s="41"/>
      <c r="O18" s="41"/>
      <c r="P18" s="41"/>
      <c r="Q18" s="5"/>
    </row>
    <row r="19" spans="1:17" s="7" customFormat="1" ht="36.75" customHeight="1">
      <c r="A19" s="445" t="s">
        <v>187</v>
      </c>
      <c r="B19" s="83">
        <v>1543</v>
      </c>
      <c r="C19" s="84">
        <v>48603</v>
      </c>
      <c r="D19" s="84">
        <v>155893</v>
      </c>
      <c r="E19" s="84">
        <v>309351</v>
      </c>
      <c r="F19" s="84">
        <v>121893</v>
      </c>
      <c r="G19" s="85">
        <v>23366</v>
      </c>
      <c r="H19" s="86">
        <v>13585</v>
      </c>
      <c r="I19" s="323">
        <f t="shared" si="0"/>
        <v>674234</v>
      </c>
      <c r="J19" s="87">
        <v>35</v>
      </c>
      <c r="K19" s="424" t="s">
        <v>188</v>
      </c>
      <c r="L19" s="41"/>
      <c r="M19" s="41"/>
      <c r="N19" s="41"/>
      <c r="O19" s="41"/>
      <c r="P19" s="41"/>
      <c r="Q19" s="5"/>
    </row>
    <row r="20" spans="1:17" s="7" customFormat="1" ht="36.75" customHeight="1">
      <c r="A20" s="445" t="s">
        <v>189</v>
      </c>
      <c r="B20" s="83">
        <v>1147</v>
      </c>
      <c r="C20" s="84">
        <v>3627</v>
      </c>
      <c r="D20" s="84">
        <v>6993</v>
      </c>
      <c r="E20" s="84">
        <v>55497</v>
      </c>
      <c r="F20" s="84">
        <v>88262</v>
      </c>
      <c r="G20" s="85">
        <v>112257</v>
      </c>
      <c r="H20" s="86">
        <v>34598</v>
      </c>
      <c r="I20" s="323">
        <f t="shared" si="0"/>
        <v>302381</v>
      </c>
      <c r="J20" s="87">
        <v>44.2</v>
      </c>
      <c r="K20" s="424" t="s">
        <v>190</v>
      </c>
      <c r="L20" s="41"/>
      <c r="M20" s="41"/>
      <c r="N20" s="41"/>
      <c r="O20" s="41"/>
      <c r="P20" s="41"/>
      <c r="Q20" s="5"/>
    </row>
    <row r="21" spans="1:17" s="7" customFormat="1" ht="36.75" customHeight="1">
      <c r="A21" s="445" t="s">
        <v>191</v>
      </c>
      <c r="B21" s="83">
        <v>550</v>
      </c>
      <c r="C21" s="84">
        <v>18481</v>
      </c>
      <c r="D21" s="84">
        <v>4458</v>
      </c>
      <c r="E21" s="84">
        <v>20311</v>
      </c>
      <c r="F21" s="84">
        <v>13897</v>
      </c>
      <c r="G21" s="85">
        <v>31688</v>
      </c>
      <c r="H21" s="86">
        <v>69017</v>
      </c>
      <c r="I21" s="323">
        <f t="shared" si="0"/>
        <v>158402</v>
      </c>
      <c r="J21" s="87">
        <v>52.6</v>
      </c>
      <c r="K21" s="425" t="s">
        <v>224</v>
      </c>
      <c r="L21" s="41"/>
      <c r="M21" s="41"/>
      <c r="N21" s="41"/>
      <c r="O21" s="41"/>
      <c r="P21" s="41"/>
      <c r="Q21" s="5"/>
    </row>
    <row r="22" spans="1:17" s="7" customFormat="1" ht="36.75" customHeight="1">
      <c r="A22" s="445" t="s">
        <v>193</v>
      </c>
      <c r="B22" s="83">
        <v>0</v>
      </c>
      <c r="C22" s="84">
        <v>10298</v>
      </c>
      <c r="D22" s="84">
        <v>9391</v>
      </c>
      <c r="E22" s="84">
        <v>26780</v>
      </c>
      <c r="F22" s="84">
        <v>26339</v>
      </c>
      <c r="G22" s="85">
        <v>62028</v>
      </c>
      <c r="H22" s="86">
        <v>233802</v>
      </c>
      <c r="I22" s="323">
        <f t="shared" si="0"/>
        <v>368638</v>
      </c>
      <c r="J22" s="87">
        <v>58.6</v>
      </c>
      <c r="K22" s="424" t="s">
        <v>194</v>
      </c>
      <c r="L22" s="41"/>
      <c r="M22" s="41"/>
      <c r="N22" s="41"/>
      <c r="O22" s="41"/>
      <c r="P22" s="41"/>
      <c r="Q22" s="5"/>
    </row>
    <row r="23" spans="1:17" s="7" customFormat="1" ht="45" customHeight="1" thickBot="1">
      <c r="A23" s="445" t="s">
        <v>195</v>
      </c>
      <c r="B23" s="88">
        <v>0</v>
      </c>
      <c r="C23" s="89">
        <v>0</v>
      </c>
      <c r="D23" s="89">
        <v>0</v>
      </c>
      <c r="E23" s="89">
        <v>1686</v>
      </c>
      <c r="F23" s="89">
        <v>4982</v>
      </c>
      <c r="G23" s="90">
        <v>2691</v>
      </c>
      <c r="H23" s="91">
        <v>0</v>
      </c>
      <c r="I23" s="324">
        <f t="shared" si="0"/>
        <v>9359</v>
      </c>
      <c r="J23" s="92">
        <v>41.4</v>
      </c>
      <c r="K23" s="425" t="s">
        <v>196</v>
      </c>
      <c r="L23" s="41"/>
      <c r="M23" s="41"/>
      <c r="N23" s="41"/>
      <c r="O23" s="41"/>
      <c r="P23" s="41"/>
      <c r="Q23" s="5"/>
    </row>
    <row r="24" spans="1:16" ht="49.5" customHeight="1" thickBot="1" thickTop="1">
      <c r="A24" s="446" t="s">
        <v>83</v>
      </c>
      <c r="B24" s="320">
        <f aca="true" t="shared" si="1" ref="B24:I24">SUM(B8:B23)</f>
        <v>31527</v>
      </c>
      <c r="C24" s="325">
        <f>SUM(C8:C23)</f>
        <v>235631</v>
      </c>
      <c r="D24" s="325">
        <f t="shared" si="1"/>
        <v>368188</v>
      </c>
      <c r="E24" s="325">
        <f t="shared" si="1"/>
        <v>1278830</v>
      </c>
      <c r="F24" s="311">
        <f t="shared" si="1"/>
        <v>1496986</v>
      </c>
      <c r="G24" s="326">
        <f t="shared" si="1"/>
        <v>2412948</v>
      </c>
      <c r="H24" s="327">
        <f t="shared" si="1"/>
        <v>2809330</v>
      </c>
      <c r="I24" s="328">
        <f t="shared" si="1"/>
        <v>8633440</v>
      </c>
      <c r="J24" s="195">
        <v>49.5</v>
      </c>
      <c r="K24" s="433" t="s">
        <v>7</v>
      </c>
      <c r="L24" s="33"/>
      <c r="M24" s="33"/>
      <c r="N24" s="33"/>
      <c r="O24" s="33"/>
      <c r="P24" s="33"/>
    </row>
    <row r="25" spans="2:16" ht="30" customHeight="1" thickTop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2:16" ht="30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2:11" ht="30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</row>
  </sheetData>
  <sheetProtection/>
  <mergeCells count="11">
    <mergeCell ref="E5:E6"/>
    <mergeCell ref="F5:F6"/>
    <mergeCell ref="G5:G6"/>
    <mergeCell ref="H5:H6"/>
    <mergeCell ref="K5:K6"/>
    <mergeCell ref="A2:K2"/>
    <mergeCell ref="A3:K3"/>
    <mergeCell ref="A5:A6"/>
    <mergeCell ref="B5:B6"/>
    <mergeCell ref="C5:C6"/>
    <mergeCell ref="D5:D6"/>
  </mergeCells>
  <printOptions horizontalCentered="1"/>
  <pageMargins left="1" right="1" top="1" bottom="1" header="0.5" footer="0.5"/>
  <pageSetup fitToHeight="1" fitToWidth="1" horizontalDpi="600" verticalDpi="600" orientation="landscape" paperSize="9" scale="54" r:id="rId1"/>
  <colBreaks count="1" manualBreakCount="1">
    <brk id="1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9"/>
  <sheetViews>
    <sheetView rightToLeft="1" zoomScale="50" zoomScaleNormal="50" zoomScalePageLayoutView="0" workbookViewId="0" topLeftCell="A1">
      <selection activeCell="N21" sqref="N21"/>
    </sheetView>
  </sheetViews>
  <sheetFormatPr defaultColWidth="15.7109375" defaultRowHeight="30" customHeight="1"/>
  <cols>
    <col min="1" max="1" width="24.8515625" style="17" customWidth="1"/>
    <col min="2" max="10" width="17.7109375" style="17" customWidth="1"/>
    <col min="11" max="16384" width="15.7109375" style="17" customWidth="1"/>
  </cols>
  <sheetData>
    <row r="1" spans="1:11" s="4" customFormat="1" ht="30" customHeight="1">
      <c r="A1" s="1" t="s">
        <v>287</v>
      </c>
      <c r="B1" s="1"/>
      <c r="C1" s="1"/>
      <c r="D1" s="1"/>
      <c r="E1" s="1"/>
      <c r="F1" s="1"/>
      <c r="G1" s="1"/>
      <c r="H1" s="1"/>
      <c r="I1" s="1"/>
      <c r="J1" s="2" t="s">
        <v>274</v>
      </c>
      <c r="K1" s="20"/>
    </row>
    <row r="2" spans="1:11" s="5" customFormat="1" ht="30" customHeight="1">
      <c r="A2" s="491" t="s">
        <v>284</v>
      </c>
      <c r="B2" s="491"/>
      <c r="C2" s="491"/>
      <c r="D2" s="491"/>
      <c r="E2" s="491"/>
      <c r="F2" s="491"/>
      <c r="G2" s="491"/>
      <c r="H2" s="491"/>
      <c r="I2" s="491"/>
      <c r="J2" s="491"/>
      <c r="K2" s="21"/>
    </row>
    <row r="3" spans="1:11" s="6" customFormat="1" ht="30" customHeight="1">
      <c r="A3" s="492" t="s">
        <v>342</v>
      </c>
      <c r="B3" s="492"/>
      <c r="C3" s="492"/>
      <c r="D3" s="492"/>
      <c r="E3" s="492"/>
      <c r="F3" s="492"/>
      <c r="G3" s="492"/>
      <c r="H3" s="492"/>
      <c r="I3" s="492"/>
      <c r="J3" s="492"/>
      <c r="K3" s="22"/>
    </row>
    <row r="4" spans="1:10" s="6" customFormat="1" ht="30" customHeight="1" thickBot="1">
      <c r="A4" s="496"/>
      <c r="B4" s="496"/>
      <c r="C4" s="496"/>
      <c r="D4" s="496"/>
      <c r="E4" s="496"/>
      <c r="F4" s="496"/>
      <c r="G4" s="496"/>
      <c r="H4" s="496"/>
      <c r="I4" s="496"/>
      <c r="J4" s="496"/>
    </row>
    <row r="5" spans="1:10" s="7" customFormat="1" ht="23.25" customHeight="1" thickTop="1">
      <c r="A5" s="503" t="s">
        <v>37</v>
      </c>
      <c r="B5" s="505" t="s">
        <v>277</v>
      </c>
      <c r="C5" s="505"/>
      <c r="D5" s="505"/>
      <c r="E5" s="505" t="s">
        <v>278</v>
      </c>
      <c r="F5" s="505"/>
      <c r="G5" s="505"/>
      <c r="H5" s="505" t="s">
        <v>36</v>
      </c>
      <c r="I5" s="505"/>
      <c r="J5" s="505"/>
    </row>
    <row r="6" spans="1:10" s="7" customFormat="1" ht="24" customHeight="1">
      <c r="A6" s="504"/>
      <c r="B6" s="506" t="s">
        <v>414</v>
      </c>
      <c r="C6" s="506"/>
      <c r="D6" s="506"/>
      <c r="E6" s="507" t="s">
        <v>279</v>
      </c>
      <c r="F6" s="508"/>
      <c r="G6" s="509"/>
      <c r="H6" s="511" t="s">
        <v>79</v>
      </c>
      <c r="I6" s="512"/>
      <c r="J6" s="512"/>
    </row>
    <row r="7" spans="1:10" s="7" customFormat="1" ht="24" customHeight="1">
      <c r="A7" s="244" t="s">
        <v>38</v>
      </c>
      <c r="B7" s="223" t="s">
        <v>2</v>
      </c>
      <c r="C7" s="224" t="s">
        <v>3</v>
      </c>
      <c r="D7" s="225" t="s">
        <v>4</v>
      </c>
      <c r="E7" s="223" t="s">
        <v>2</v>
      </c>
      <c r="F7" s="224" t="s">
        <v>3</v>
      </c>
      <c r="G7" s="225" t="s">
        <v>4</v>
      </c>
      <c r="H7" s="226" t="s">
        <v>2</v>
      </c>
      <c r="I7" s="227" t="s">
        <v>3</v>
      </c>
      <c r="J7" s="228" t="s">
        <v>4</v>
      </c>
    </row>
    <row r="8" spans="1:10" s="7" customFormat="1" ht="24" customHeight="1" thickBot="1">
      <c r="A8" s="245" t="s">
        <v>39</v>
      </c>
      <c r="B8" s="210" t="s">
        <v>5</v>
      </c>
      <c r="C8" s="211" t="s">
        <v>6</v>
      </c>
      <c r="D8" s="212" t="s">
        <v>7</v>
      </c>
      <c r="E8" s="210" t="s">
        <v>5</v>
      </c>
      <c r="F8" s="211" t="s">
        <v>6</v>
      </c>
      <c r="G8" s="212" t="s">
        <v>7</v>
      </c>
      <c r="H8" s="210" t="s">
        <v>5</v>
      </c>
      <c r="I8" s="229" t="s">
        <v>6</v>
      </c>
      <c r="J8" s="230" t="s">
        <v>7</v>
      </c>
    </row>
    <row r="9" spans="1:14" s="7" customFormat="1" ht="34.5" customHeight="1" thickTop="1">
      <c r="A9" s="246" t="s">
        <v>40</v>
      </c>
      <c r="B9" s="10">
        <v>20110</v>
      </c>
      <c r="C9" s="11">
        <v>904</v>
      </c>
      <c r="D9" s="331">
        <f>SUM(B9:C9)</f>
        <v>21014</v>
      </c>
      <c r="E9" s="10">
        <v>25121</v>
      </c>
      <c r="F9" s="11">
        <v>7769</v>
      </c>
      <c r="G9" s="331">
        <f aca="true" t="shared" si="0" ref="G9:G19">SUM(E9:F9)</f>
        <v>32890</v>
      </c>
      <c r="H9" s="10">
        <v>45231</v>
      </c>
      <c r="I9" s="117">
        <v>8673</v>
      </c>
      <c r="J9" s="333">
        <f aca="true" t="shared" si="1" ref="J9:J19">SUM(H9:I9)</f>
        <v>53904</v>
      </c>
      <c r="L9" s="462"/>
      <c r="M9" s="462"/>
      <c r="N9" s="462"/>
    </row>
    <row r="10" spans="1:14" s="7" customFormat="1" ht="34.5" customHeight="1">
      <c r="A10" s="247" t="s">
        <v>41</v>
      </c>
      <c r="B10" s="15">
        <v>283031</v>
      </c>
      <c r="C10" s="14">
        <v>44430</v>
      </c>
      <c r="D10" s="332">
        <f aca="true" t="shared" si="2" ref="D10:D19">SUM(B10:C10)</f>
        <v>327461</v>
      </c>
      <c r="E10" s="15">
        <v>125244</v>
      </c>
      <c r="F10" s="14">
        <v>85444</v>
      </c>
      <c r="G10" s="332">
        <f t="shared" si="0"/>
        <v>210688</v>
      </c>
      <c r="H10" s="15">
        <v>408275</v>
      </c>
      <c r="I10" s="84">
        <v>129874</v>
      </c>
      <c r="J10" s="334">
        <f t="shared" si="1"/>
        <v>538149</v>
      </c>
      <c r="L10" s="462"/>
      <c r="M10" s="462"/>
      <c r="N10" s="462"/>
    </row>
    <row r="11" spans="1:14" s="7" customFormat="1" ht="34.5" customHeight="1">
      <c r="A11" s="247" t="s">
        <v>42</v>
      </c>
      <c r="B11" s="15">
        <v>613949</v>
      </c>
      <c r="C11" s="14">
        <v>111298</v>
      </c>
      <c r="D11" s="332">
        <f t="shared" si="2"/>
        <v>725247</v>
      </c>
      <c r="E11" s="15">
        <v>86561</v>
      </c>
      <c r="F11" s="14">
        <v>113598</v>
      </c>
      <c r="G11" s="332">
        <f t="shared" si="0"/>
        <v>200159</v>
      </c>
      <c r="H11" s="15">
        <v>700510</v>
      </c>
      <c r="I11" s="84">
        <v>224896</v>
      </c>
      <c r="J11" s="334">
        <f t="shared" si="1"/>
        <v>925406</v>
      </c>
      <c r="L11" s="462"/>
      <c r="M11" s="462"/>
      <c r="N11" s="462"/>
    </row>
    <row r="12" spans="1:14" s="7" customFormat="1" ht="34.5" customHeight="1">
      <c r="A12" s="247" t="s">
        <v>43</v>
      </c>
      <c r="B12" s="15">
        <v>655591</v>
      </c>
      <c r="C12" s="14">
        <v>151408</v>
      </c>
      <c r="D12" s="332">
        <f t="shared" si="2"/>
        <v>806999</v>
      </c>
      <c r="E12" s="15">
        <v>32516</v>
      </c>
      <c r="F12" s="14">
        <v>67871</v>
      </c>
      <c r="G12" s="332">
        <f t="shared" si="0"/>
        <v>100387</v>
      </c>
      <c r="H12" s="15">
        <v>688107</v>
      </c>
      <c r="I12" s="84">
        <v>219279</v>
      </c>
      <c r="J12" s="334">
        <f t="shared" si="1"/>
        <v>907386</v>
      </c>
      <c r="L12" s="462"/>
      <c r="M12" s="462"/>
      <c r="N12" s="462"/>
    </row>
    <row r="13" spans="1:14" s="7" customFormat="1" ht="34.5" customHeight="1">
      <c r="A13" s="247" t="s">
        <v>44</v>
      </c>
      <c r="B13" s="15">
        <v>587458</v>
      </c>
      <c r="C13" s="14">
        <v>128148</v>
      </c>
      <c r="D13" s="332">
        <f t="shared" si="2"/>
        <v>715606</v>
      </c>
      <c r="E13" s="15">
        <v>11246</v>
      </c>
      <c r="F13" s="14">
        <v>21998</v>
      </c>
      <c r="G13" s="332">
        <f t="shared" si="0"/>
        <v>33244</v>
      </c>
      <c r="H13" s="15">
        <v>598704</v>
      </c>
      <c r="I13" s="84">
        <v>150146</v>
      </c>
      <c r="J13" s="334">
        <f t="shared" si="1"/>
        <v>748850</v>
      </c>
      <c r="L13" s="462"/>
      <c r="M13" s="462"/>
      <c r="N13" s="462"/>
    </row>
    <row r="14" spans="1:14" s="7" customFormat="1" ht="34.5" customHeight="1">
      <c r="A14" s="247" t="s">
        <v>45</v>
      </c>
      <c r="B14" s="15">
        <v>483792</v>
      </c>
      <c r="C14" s="14">
        <v>90885</v>
      </c>
      <c r="D14" s="332">
        <f t="shared" si="2"/>
        <v>574677</v>
      </c>
      <c r="E14" s="15">
        <v>1460</v>
      </c>
      <c r="F14" s="14">
        <v>6078</v>
      </c>
      <c r="G14" s="332">
        <f t="shared" si="0"/>
        <v>7538</v>
      </c>
      <c r="H14" s="15">
        <v>485252</v>
      </c>
      <c r="I14" s="84">
        <v>96963</v>
      </c>
      <c r="J14" s="334">
        <f t="shared" si="1"/>
        <v>582215</v>
      </c>
      <c r="L14" s="462"/>
      <c r="M14" s="462"/>
      <c r="N14" s="462"/>
    </row>
    <row r="15" spans="1:14" s="7" customFormat="1" ht="34.5" customHeight="1">
      <c r="A15" s="247" t="s">
        <v>46</v>
      </c>
      <c r="B15" s="15">
        <v>371916</v>
      </c>
      <c r="C15" s="14">
        <v>47410</v>
      </c>
      <c r="D15" s="332">
        <f t="shared" si="2"/>
        <v>419326</v>
      </c>
      <c r="E15" s="15">
        <v>580</v>
      </c>
      <c r="F15" s="14">
        <v>39</v>
      </c>
      <c r="G15" s="332">
        <f t="shared" si="0"/>
        <v>619</v>
      </c>
      <c r="H15" s="15">
        <v>372496</v>
      </c>
      <c r="I15" s="84">
        <v>47449</v>
      </c>
      <c r="J15" s="334">
        <f t="shared" si="1"/>
        <v>419945</v>
      </c>
      <c r="L15" s="462"/>
      <c r="M15" s="462"/>
      <c r="N15" s="462"/>
    </row>
    <row r="16" spans="1:14" s="7" customFormat="1" ht="34.5" customHeight="1">
      <c r="A16" s="247" t="s">
        <v>47</v>
      </c>
      <c r="B16" s="15">
        <v>235329</v>
      </c>
      <c r="C16" s="14">
        <v>20893</v>
      </c>
      <c r="D16" s="332">
        <f t="shared" si="2"/>
        <v>256222</v>
      </c>
      <c r="E16" s="15">
        <v>202</v>
      </c>
      <c r="F16" s="14">
        <v>0</v>
      </c>
      <c r="G16" s="332">
        <f t="shared" si="0"/>
        <v>202</v>
      </c>
      <c r="H16" s="15">
        <v>235531</v>
      </c>
      <c r="I16" s="84">
        <v>20893</v>
      </c>
      <c r="J16" s="334">
        <f t="shared" si="1"/>
        <v>256424</v>
      </c>
      <c r="L16" s="462"/>
      <c r="M16" s="462"/>
      <c r="N16" s="462"/>
    </row>
    <row r="17" spans="1:14" s="7" customFormat="1" ht="34.5" customHeight="1">
      <c r="A17" s="247" t="s">
        <v>48</v>
      </c>
      <c r="B17" s="15">
        <v>139963</v>
      </c>
      <c r="C17" s="14">
        <v>6673</v>
      </c>
      <c r="D17" s="332">
        <f t="shared" si="2"/>
        <v>146636</v>
      </c>
      <c r="E17" s="15">
        <v>0</v>
      </c>
      <c r="F17" s="14">
        <v>0</v>
      </c>
      <c r="G17" s="332">
        <f t="shared" si="0"/>
        <v>0</v>
      </c>
      <c r="H17" s="15">
        <v>139963</v>
      </c>
      <c r="I17" s="84">
        <v>6673</v>
      </c>
      <c r="J17" s="334">
        <f t="shared" si="1"/>
        <v>146636</v>
      </c>
      <c r="L17" s="462"/>
      <c r="M17" s="462"/>
      <c r="N17" s="462"/>
    </row>
    <row r="18" spans="1:14" s="7" customFormat="1" ht="34.5" customHeight="1">
      <c r="A18" s="247" t="s">
        <v>49</v>
      </c>
      <c r="B18" s="15">
        <v>58801</v>
      </c>
      <c r="C18" s="14">
        <v>1301</v>
      </c>
      <c r="D18" s="332">
        <f t="shared" si="2"/>
        <v>60102</v>
      </c>
      <c r="E18" s="15">
        <v>0</v>
      </c>
      <c r="F18" s="14">
        <v>0</v>
      </c>
      <c r="G18" s="332">
        <f t="shared" si="0"/>
        <v>0</v>
      </c>
      <c r="H18" s="15">
        <v>58801</v>
      </c>
      <c r="I18" s="84">
        <v>1301</v>
      </c>
      <c r="J18" s="334">
        <f t="shared" si="1"/>
        <v>60102</v>
      </c>
      <c r="L18" s="462"/>
      <c r="M18" s="462"/>
      <c r="N18" s="462"/>
    </row>
    <row r="19" spans="1:14" s="7" customFormat="1" ht="34.5" customHeight="1" thickBot="1">
      <c r="A19" s="248" t="s">
        <v>50</v>
      </c>
      <c r="B19" s="15">
        <v>88729</v>
      </c>
      <c r="C19" s="14">
        <v>1052</v>
      </c>
      <c r="D19" s="332">
        <f t="shared" si="2"/>
        <v>89781</v>
      </c>
      <c r="E19" s="15">
        <v>0</v>
      </c>
      <c r="F19" s="14">
        <v>0</v>
      </c>
      <c r="G19" s="332">
        <f t="shared" si="0"/>
        <v>0</v>
      </c>
      <c r="H19" s="15">
        <v>88729</v>
      </c>
      <c r="I19" s="84">
        <v>1052</v>
      </c>
      <c r="J19" s="334">
        <f t="shared" si="1"/>
        <v>89781</v>
      </c>
      <c r="L19" s="462"/>
      <c r="M19" s="462"/>
      <c r="N19" s="462"/>
    </row>
    <row r="20" spans="1:14" s="7" customFormat="1" ht="45" customHeight="1" thickBot="1" thickTop="1">
      <c r="A20" s="249" t="s">
        <v>386</v>
      </c>
      <c r="B20" s="310">
        <f>SUM(B9:B19)</f>
        <v>3538669</v>
      </c>
      <c r="C20" s="312">
        <f aca="true" t="shared" si="3" ref="C20:J20">SUM(C9:C19)</f>
        <v>604402</v>
      </c>
      <c r="D20" s="329">
        <f t="shared" si="3"/>
        <v>4143071</v>
      </c>
      <c r="E20" s="310">
        <f t="shared" si="3"/>
        <v>282930</v>
      </c>
      <c r="F20" s="312">
        <f t="shared" si="3"/>
        <v>302797</v>
      </c>
      <c r="G20" s="329">
        <f t="shared" si="3"/>
        <v>585727</v>
      </c>
      <c r="H20" s="310">
        <f t="shared" si="3"/>
        <v>3821599</v>
      </c>
      <c r="I20" s="311">
        <f t="shared" si="3"/>
        <v>907199</v>
      </c>
      <c r="J20" s="330">
        <f t="shared" si="3"/>
        <v>4728798</v>
      </c>
      <c r="L20" s="462"/>
      <c r="M20" s="462"/>
      <c r="N20" s="462"/>
    </row>
    <row r="21" ht="30" customHeight="1" thickTop="1"/>
    <row r="22" spans="2:4" ht="30" customHeight="1">
      <c r="B22" s="156"/>
      <c r="D22" s="33"/>
    </row>
    <row r="23" spans="3:10" ht="30" customHeight="1">
      <c r="C23" s="44"/>
      <c r="D23" s="151"/>
      <c r="H23" s="33"/>
      <c r="I23" s="33"/>
      <c r="J23" s="33"/>
    </row>
    <row r="24" spans="8:10" ht="30" customHeight="1">
      <c r="H24" s="156"/>
      <c r="I24" s="156"/>
      <c r="J24" s="156"/>
    </row>
    <row r="25" spans="2:14" ht="30" customHeight="1">
      <c r="B25" s="33"/>
      <c r="C25" s="33"/>
      <c r="D25" s="33"/>
      <c r="E25" s="33"/>
      <c r="F25" s="33"/>
      <c r="G25" s="33"/>
      <c r="H25" s="33"/>
      <c r="I25" s="33"/>
      <c r="J25" s="33"/>
      <c r="L25" s="462"/>
      <c r="M25" s="462"/>
      <c r="N25" s="462"/>
    </row>
    <row r="27" spans="2:14" ht="30" customHeight="1">
      <c r="B27" s="33"/>
      <c r="C27" s="33"/>
      <c r="D27" s="33"/>
      <c r="E27" s="33"/>
      <c r="F27" s="33"/>
      <c r="G27" s="33"/>
      <c r="H27" s="33"/>
      <c r="I27" s="33"/>
      <c r="J27" s="33"/>
      <c r="L27" s="462"/>
      <c r="M27" s="462"/>
      <c r="N27" s="462"/>
    </row>
    <row r="29" spans="2:14" ht="30" customHeight="1">
      <c r="B29" s="33"/>
      <c r="C29" s="33"/>
      <c r="D29" s="33"/>
      <c r="E29" s="33"/>
      <c r="F29" s="33"/>
      <c r="G29" s="33"/>
      <c r="H29" s="33"/>
      <c r="I29" s="33"/>
      <c r="J29" s="33"/>
      <c r="L29" s="462"/>
      <c r="M29" s="462"/>
      <c r="N29" s="462"/>
    </row>
  </sheetData>
  <sheetProtection/>
  <mergeCells count="10">
    <mergeCell ref="E6:G6"/>
    <mergeCell ref="H6:J6"/>
    <mergeCell ref="A2:J2"/>
    <mergeCell ref="A3:J3"/>
    <mergeCell ref="A4:J4"/>
    <mergeCell ref="A5:A6"/>
    <mergeCell ref="B5:D5"/>
    <mergeCell ref="E5:G5"/>
    <mergeCell ref="H5:J5"/>
    <mergeCell ref="B6:D6"/>
  </mergeCells>
  <printOptions horizontalCentered="1"/>
  <pageMargins left="1" right="1" top="1" bottom="1" header="0.5" footer="0.5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9"/>
  <sheetViews>
    <sheetView rightToLeft="1" zoomScale="60" zoomScaleNormal="60" zoomScalePageLayoutView="0" workbookViewId="0" topLeftCell="A1">
      <selection activeCell="N11" sqref="N1:N16384"/>
    </sheetView>
  </sheetViews>
  <sheetFormatPr defaultColWidth="15.7109375" defaultRowHeight="30" customHeight="1"/>
  <cols>
    <col min="1" max="1" width="21.7109375" style="17" customWidth="1"/>
    <col min="2" max="10" width="17.7109375" style="17" customWidth="1"/>
    <col min="11" max="11" width="21.7109375" style="17" customWidth="1"/>
    <col min="12" max="16384" width="15.7109375" style="17" customWidth="1"/>
  </cols>
  <sheetData>
    <row r="1" spans="1:11" s="4" customFormat="1" ht="30" customHeight="1">
      <c r="A1" s="1" t="s">
        <v>234</v>
      </c>
      <c r="B1" s="1"/>
      <c r="C1" s="1"/>
      <c r="D1" s="1"/>
      <c r="E1" s="1"/>
      <c r="F1" s="1"/>
      <c r="G1" s="1"/>
      <c r="H1" s="1"/>
      <c r="I1" s="1"/>
      <c r="K1" s="2" t="s">
        <v>233</v>
      </c>
    </row>
    <row r="2" spans="1:11" s="5" customFormat="1" ht="30" customHeight="1">
      <c r="A2" s="491" t="s">
        <v>299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</row>
    <row r="3" spans="1:11" s="6" customFormat="1" ht="30" customHeight="1">
      <c r="A3" s="492" t="s">
        <v>343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</row>
    <row r="4" spans="1:11" s="6" customFormat="1" ht="30" customHeight="1" thickBot="1">
      <c r="A4" s="496"/>
      <c r="B4" s="496"/>
      <c r="C4" s="496"/>
      <c r="D4" s="496"/>
      <c r="E4" s="496"/>
      <c r="F4" s="496"/>
      <c r="G4" s="496"/>
      <c r="H4" s="496"/>
      <c r="I4" s="496"/>
      <c r="J4" s="496"/>
      <c r="K4" s="496"/>
    </row>
    <row r="5" spans="1:11" s="7" customFormat="1" ht="23.25" customHeight="1" thickTop="1">
      <c r="A5" s="503" t="s">
        <v>59</v>
      </c>
      <c r="B5" s="505" t="s">
        <v>277</v>
      </c>
      <c r="C5" s="505"/>
      <c r="D5" s="505"/>
      <c r="E5" s="505" t="s">
        <v>278</v>
      </c>
      <c r="F5" s="505"/>
      <c r="G5" s="505"/>
      <c r="H5" s="505" t="s">
        <v>36</v>
      </c>
      <c r="I5" s="505"/>
      <c r="J5" s="505"/>
      <c r="K5" s="515" t="s">
        <v>60</v>
      </c>
    </row>
    <row r="6" spans="1:11" s="7" customFormat="1" ht="24" customHeight="1">
      <c r="A6" s="504"/>
      <c r="B6" s="506" t="s">
        <v>414</v>
      </c>
      <c r="C6" s="506"/>
      <c r="D6" s="506"/>
      <c r="E6" s="513" t="s">
        <v>279</v>
      </c>
      <c r="F6" s="508"/>
      <c r="G6" s="509"/>
      <c r="H6" s="512" t="s">
        <v>79</v>
      </c>
      <c r="I6" s="512"/>
      <c r="J6" s="512"/>
      <c r="K6" s="516"/>
    </row>
    <row r="7" spans="1:11" s="7" customFormat="1" ht="24" customHeight="1">
      <c r="A7" s="504"/>
      <c r="B7" s="223" t="s">
        <v>2</v>
      </c>
      <c r="C7" s="224" t="s">
        <v>3</v>
      </c>
      <c r="D7" s="225" t="s">
        <v>4</v>
      </c>
      <c r="E7" s="223" t="s">
        <v>2</v>
      </c>
      <c r="F7" s="224" t="s">
        <v>3</v>
      </c>
      <c r="G7" s="225" t="s">
        <v>4</v>
      </c>
      <c r="H7" s="223" t="s">
        <v>2</v>
      </c>
      <c r="I7" s="241" t="s">
        <v>3</v>
      </c>
      <c r="J7" s="242" t="s">
        <v>4</v>
      </c>
      <c r="K7" s="516"/>
    </row>
    <row r="8" spans="1:11" s="7" customFormat="1" ht="24" customHeight="1" thickBot="1">
      <c r="A8" s="514"/>
      <c r="B8" s="210" t="s">
        <v>5</v>
      </c>
      <c r="C8" s="211" t="s">
        <v>6</v>
      </c>
      <c r="D8" s="212" t="s">
        <v>7</v>
      </c>
      <c r="E8" s="210" t="s">
        <v>5</v>
      </c>
      <c r="F8" s="211" t="s">
        <v>6</v>
      </c>
      <c r="G8" s="212" t="s">
        <v>7</v>
      </c>
      <c r="H8" s="210" t="s">
        <v>5</v>
      </c>
      <c r="I8" s="243" t="s">
        <v>6</v>
      </c>
      <c r="J8" s="222" t="s">
        <v>7</v>
      </c>
      <c r="K8" s="517"/>
    </row>
    <row r="9" spans="1:14" s="7" customFormat="1" ht="34.5" customHeight="1" thickTop="1">
      <c r="A9" s="236" t="s">
        <v>51</v>
      </c>
      <c r="B9" s="10">
        <v>324540</v>
      </c>
      <c r="C9" s="11">
        <v>33548</v>
      </c>
      <c r="D9" s="331">
        <f>SUM(B9:C9)</f>
        <v>358088</v>
      </c>
      <c r="E9" s="10">
        <v>245</v>
      </c>
      <c r="F9" s="11">
        <v>240</v>
      </c>
      <c r="G9" s="331">
        <f>SUM(E9:F9)</f>
        <v>485</v>
      </c>
      <c r="H9" s="10">
        <v>324785</v>
      </c>
      <c r="I9" s="11">
        <v>33788</v>
      </c>
      <c r="J9" s="335">
        <f>SUM(H9:I9)</f>
        <v>358573</v>
      </c>
      <c r="K9" s="231" t="s">
        <v>61</v>
      </c>
      <c r="N9" s="460"/>
    </row>
    <row r="10" spans="1:14" s="7" customFormat="1" ht="34.5" customHeight="1">
      <c r="A10" s="237" t="s">
        <v>52</v>
      </c>
      <c r="B10" s="15">
        <v>930599</v>
      </c>
      <c r="C10" s="14">
        <v>189958</v>
      </c>
      <c r="D10" s="332">
        <f aca="true" t="shared" si="0" ref="D10:D17">SUM(B10:C10)</f>
        <v>1120557</v>
      </c>
      <c r="E10" s="15">
        <v>880</v>
      </c>
      <c r="F10" s="14">
        <v>265</v>
      </c>
      <c r="G10" s="332">
        <f aca="true" t="shared" si="1" ref="G10:G17">SUM(E10:F10)</f>
        <v>1145</v>
      </c>
      <c r="H10" s="15">
        <v>931479</v>
      </c>
      <c r="I10" s="14">
        <v>190223</v>
      </c>
      <c r="J10" s="336">
        <f aca="true" t="shared" si="2" ref="J10:J17">SUM(H10:I10)</f>
        <v>1121702</v>
      </c>
      <c r="K10" s="232" t="s">
        <v>62</v>
      </c>
      <c r="N10" s="460"/>
    </row>
    <row r="11" spans="1:14" s="7" customFormat="1" ht="34.5" customHeight="1">
      <c r="A11" s="237" t="s">
        <v>53</v>
      </c>
      <c r="B11" s="15">
        <v>1297247</v>
      </c>
      <c r="C11" s="14">
        <v>183368</v>
      </c>
      <c r="D11" s="332">
        <f t="shared" si="0"/>
        <v>1480615</v>
      </c>
      <c r="E11" s="15">
        <v>22906</v>
      </c>
      <c r="F11" s="14">
        <v>3998</v>
      </c>
      <c r="G11" s="332">
        <f t="shared" si="1"/>
        <v>26904</v>
      </c>
      <c r="H11" s="15">
        <v>1320153</v>
      </c>
      <c r="I11" s="14">
        <v>187366</v>
      </c>
      <c r="J11" s="336">
        <f t="shared" si="2"/>
        <v>1507519</v>
      </c>
      <c r="K11" s="232" t="s">
        <v>71</v>
      </c>
      <c r="N11" s="460"/>
    </row>
    <row r="12" spans="1:14" s="7" customFormat="1" ht="34.5" customHeight="1">
      <c r="A12" s="237" t="s">
        <v>54</v>
      </c>
      <c r="B12" s="15">
        <v>1808603</v>
      </c>
      <c r="C12" s="14">
        <v>203074</v>
      </c>
      <c r="D12" s="332">
        <f t="shared" si="0"/>
        <v>2011677</v>
      </c>
      <c r="E12" s="15">
        <v>42274</v>
      </c>
      <c r="F12" s="14">
        <v>9324</v>
      </c>
      <c r="G12" s="332">
        <f t="shared" si="1"/>
        <v>51598</v>
      </c>
      <c r="H12" s="15">
        <v>1850877</v>
      </c>
      <c r="I12" s="14">
        <v>212398</v>
      </c>
      <c r="J12" s="336">
        <f t="shared" si="2"/>
        <v>2063275</v>
      </c>
      <c r="K12" s="232" t="s">
        <v>72</v>
      </c>
      <c r="N12" s="460"/>
    </row>
    <row r="13" spans="1:14" s="7" customFormat="1" ht="34.5" customHeight="1">
      <c r="A13" s="238" t="s">
        <v>77</v>
      </c>
      <c r="B13" s="15">
        <v>1993370</v>
      </c>
      <c r="C13" s="14">
        <v>105028</v>
      </c>
      <c r="D13" s="332">
        <f t="shared" si="0"/>
        <v>2098398</v>
      </c>
      <c r="E13" s="15">
        <v>151772</v>
      </c>
      <c r="F13" s="14">
        <v>74960</v>
      </c>
      <c r="G13" s="332">
        <f t="shared" si="1"/>
        <v>226732</v>
      </c>
      <c r="H13" s="15">
        <v>2145142</v>
      </c>
      <c r="I13" s="14">
        <v>179988</v>
      </c>
      <c r="J13" s="336">
        <f t="shared" si="2"/>
        <v>2325130</v>
      </c>
      <c r="K13" s="233" t="s">
        <v>81</v>
      </c>
      <c r="N13" s="460"/>
    </row>
    <row r="14" spans="1:14" s="7" customFormat="1" ht="34.5" customHeight="1">
      <c r="A14" s="238" t="s">
        <v>55</v>
      </c>
      <c r="B14" s="15">
        <v>563973</v>
      </c>
      <c r="C14" s="14">
        <v>128001</v>
      </c>
      <c r="D14" s="332">
        <f t="shared" si="0"/>
        <v>691974</v>
      </c>
      <c r="E14" s="15">
        <v>46159</v>
      </c>
      <c r="F14" s="14">
        <v>31036</v>
      </c>
      <c r="G14" s="332">
        <f t="shared" si="1"/>
        <v>77195</v>
      </c>
      <c r="H14" s="15">
        <v>610132</v>
      </c>
      <c r="I14" s="14">
        <v>159037</v>
      </c>
      <c r="J14" s="336">
        <f t="shared" si="2"/>
        <v>769169</v>
      </c>
      <c r="K14" s="232" t="s">
        <v>73</v>
      </c>
      <c r="N14" s="460"/>
    </row>
    <row r="15" spans="1:14" s="7" customFormat="1" ht="34.5" customHeight="1">
      <c r="A15" s="238" t="s">
        <v>56</v>
      </c>
      <c r="B15" s="15">
        <v>1538980</v>
      </c>
      <c r="C15" s="14">
        <v>429798</v>
      </c>
      <c r="D15" s="332">
        <f t="shared" si="0"/>
        <v>1968778</v>
      </c>
      <c r="E15" s="15">
        <v>33847</v>
      </c>
      <c r="F15" s="14">
        <v>187736</v>
      </c>
      <c r="G15" s="332">
        <f t="shared" si="1"/>
        <v>221583</v>
      </c>
      <c r="H15" s="15">
        <v>1572827</v>
      </c>
      <c r="I15" s="14">
        <v>617534</v>
      </c>
      <c r="J15" s="336">
        <f t="shared" si="2"/>
        <v>2190361</v>
      </c>
      <c r="K15" s="233" t="s">
        <v>307</v>
      </c>
      <c r="N15" s="461"/>
    </row>
    <row r="16" spans="1:14" s="7" customFormat="1" ht="34.5" customHeight="1">
      <c r="A16" s="238" t="s">
        <v>57</v>
      </c>
      <c r="B16" s="15">
        <v>112069</v>
      </c>
      <c r="C16" s="14">
        <v>16841</v>
      </c>
      <c r="D16" s="332">
        <f t="shared" si="0"/>
        <v>128910</v>
      </c>
      <c r="E16" s="15">
        <v>844</v>
      </c>
      <c r="F16" s="14">
        <v>2069</v>
      </c>
      <c r="G16" s="332">
        <f t="shared" si="1"/>
        <v>2913</v>
      </c>
      <c r="H16" s="15">
        <v>112913</v>
      </c>
      <c r="I16" s="14">
        <v>18910</v>
      </c>
      <c r="J16" s="336">
        <f t="shared" si="2"/>
        <v>131823</v>
      </c>
      <c r="K16" s="233" t="s">
        <v>308</v>
      </c>
      <c r="N16" s="460"/>
    </row>
    <row r="17" spans="1:14" s="7" customFormat="1" ht="34.5" customHeight="1" thickBot="1">
      <c r="A17" s="239" t="s">
        <v>58</v>
      </c>
      <c r="B17" s="15">
        <v>64059</v>
      </c>
      <c r="C17" s="14">
        <v>12478</v>
      </c>
      <c r="D17" s="332">
        <f t="shared" si="0"/>
        <v>76537</v>
      </c>
      <c r="E17" s="15">
        <v>0</v>
      </c>
      <c r="F17" s="14">
        <v>0</v>
      </c>
      <c r="G17" s="332">
        <f t="shared" si="1"/>
        <v>0</v>
      </c>
      <c r="H17" s="15">
        <v>64059</v>
      </c>
      <c r="I17" s="14">
        <v>12478</v>
      </c>
      <c r="J17" s="336">
        <f t="shared" si="2"/>
        <v>76537</v>
      </c>
      <c r="K17" s="234" t="s">
        <v>74</v>
      </c>
      <c r="N17" s="460"/>
    </row>
    <row r="18" spans="1:14" s="7" customFormat="1" ht="45" customHeight="1" thickBot="1" thickTop="1">
      <c r="A18" s="240" t="s">
        <v>83</v>
      </c>
      <c r="B18" s="310">
        <f aca="true" t="shared" si="3" ref="B18:J18">SUM(B9:B17)</f>
        <v>8633440</v>
      </c>
      <c r="C18" s="312">
        <f t="shared" si="3"/>
        <v>1302094</v>
      </c>
      <c r="D18" s="329">
        <f t="shared" si="3"/>
        <v>9935534</v>
      </c>
      <c r="E18" s="310">
        <f t="shared" si="3"/>
        <v>298927</v>
      </c>
      <c r="F18" s="312">
        <f t="shared" si="3"/>
        <v>309628</v>
      </c>
      <c r="G18" s="329">
        <f t="shared" si="3"/>
        <v>608555</v>
      </c>
      <c r="H18" s="310">
        <f t="shared" si="3"/>
        <v>8932367</v>
      </c>
      <c r="I18" s="312">
        <f t="shared" si="3"/>
        <v>1611722</v>
      </c>
      <c r="J18" s="322">
        <f t="shared" si="3"/>
        <v>10544089</v>
      </c>
      <c r="K18" s="235" t="s">
        <v>7</v>
      </c>
      <c r="N18" s="460"/>
    </row>
    <row r="19" ht="30" customHeight="1" thickTop="1"/>
    <row r="20" ht="30" customHeight="1">
      <c r="C20" s="459"/>
    </row>
    <row r="21" spans="3:11" ht="30" customHeight="1">
      <c r="C21" s="459"/>
      <c r="E21" s="152"/>
      <c r="F21" s="152"/>
      <c r="G21" s="152"/>
      <c r="H21" s="152"/>
      <c r="I21" s="152"/>
      <c r="J21" s="152"/>
      <c r="K21" s="152"/>
    </row>
    <row r="22" spans="3:11" ht="30" customHeight="1">
      <c r="C22" s="459"/>
      <c r="E22" s="465"/>
      <c r="F22" s="465"/>
      <c r="G22" s="152"/>
      <c r="H22" s="465"/>
      <c r="I22" s="465"/>
      <c r="J22" s="152"/>
      <c r="K22" s="465"/>
    </row>
    <row r="23" ht="30" customHeight="1">
      <c r="C23" s="459"/>
    </row>
    <row r="24" spans="2:8" ht="30" customHeight="1">
      <c r="B24" s="469"/>
      <c r="C24" s="469"/>
      <c r="D24" s="469"/>
      <c r="E24" s="469"/>
      <c r="F24" s="469"/>
      <c r="G24" s="44"/>
      <c r="H24" s="44"/>
    </row>
    <row r="25" spans="2:8" ht="30" customHeight="1">
      <c r="B25" s="470"/>
      <c r="C25" s="470"/>
      <c r="D25" s="469"/>
      <c r="E25" s="470"/>
      <c r="F25" s="470"/>
      <c r="G25" s="44"/>
      <c r="H25" s="470"/>
    </row>
    <row r="26" spans="3:11" ht="30" customHeight="1">
      <c r="C26" s="459"/>
      <c r="E26" s="467"/>
      <c r="F26" s="467"/>
      <c r="G26" s="467"/>
      <c r="H26" s="467"/>
      <c r="I26" s="467"/>
      <c r="J26" s="463"/>
      <c r="K26" s="463"/>
    </row>
    <row r="27" spans="3:11" ht="30" customHeight="1">
      <c r="C27" s="459"/>
      <c r="E27" s="468"/>
      <c r="F27" s="468"/>
      <c r="G27" s="467"/>
      <c r="H27" s="468"/>
      <c r="I27" s="468"/>
      <c r="J27" s="463"/>
      <c r="K27" s="468"/>
    </row>
    <row r="28" ht="30" customHeight="1">
      <c r="C28" s="459"/>
    </row>
    <row r="29" ht="30" customHeight="1">
      <c r="C29" s="459"/>
    </row>
  </sheetData>
  <sheetProtection/>
  <mergeCells count="11">
    <mergeCell ref="B6:D6"/>
    <mergeCell ref="E6:G6"/>
    <mergeCell ref="H6:J6"/>
    <mergeCell ref="A2:K2"/>
    <mergeCell ref="A3:K3"/>
    <mergeCell ref="A4:K4"/>
    <mergeCell ref="A5:A8"/>
    <mergeCell ref="B5:D5"/>
    <mergeCell ref="E5:G5"/>
    <mergeCell ref="H5:J5"/>
    <mergeCell ref="K5:K8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2"/>
  <sheetViews>
    <sheetView rightToLeft="1" zoomScale="60" zoomScaleNormal="60" zoomScalePageLayoutView="0" workbookViewId="0" topLeftCell="A1">
      <selection activeCell="N9" sqref="N9:N18"/>
    </sheetView>
  </sheetViews>
  <sheetFormatPr defaultColWidth="15.7109375" defaultRowHeight="30" customHeight="1"/>
  <cols>
    <col min="1" max="1" width="21.7109375" style="17" customWidth="1"/>
    <col min="2" max="10" width="17.7109375" style="17" customWidth="1"/>
    <col min="11" max="11" width="21.7109375" style="17" customWidth="1"/>
    <col min="12" max="16384" width="15.7109375" style="17" customWidth="1"/>
  </cols>
  <sheetData>
    <row r="1" spans="1:11" s="4" customFormat="1" ht="30" customHeight="1">
      <c r="A1" s="1" t="s">
        <v>275</v>
      </c>
      <c r="B1" s="1"/>
      <c r="C1" s="1"/>
      <c r="D1" s="1"/>
      <c r="E1" s="1"/>
      <c r="F1" s="1"/>
      <c r="G1" s="1"/>
      <c r="H1" s="1"/>
      <c r="I1" s="1"/>
      <c r="K1" s="2" t="s">
        <v>276</v>
      </c>
    </row>
    <row r="2" spans="1:11" s="5" customFormat="1" ht="30" customHeight="1">
      <c r="A2" s="491" t="s">
        <v>300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</row>
    <row r="3" spans="1:11" s="6" customFormat="1" ht="30" customHeight="1">
      <c r="A3" s="492" t="s">
        <v>344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</row>
    <row r="4" spans="1:11" s="6" customFormat="1" ht="30" customHeight="1" thickBot="1">
      <c r="A4" s="496"/>
      <c r="B4" s="496"/>
      <c r="C4" s="496"/>
      <c r="D4" s="496"/>
      <c r="E4" s="496"/>
      <c r="F4" s="496"/>
      <c r="G4" s="496"/>
      <c r="H4" s="496"/>
      <c r="I4" s="496"/>
      <c r="J4" s="496"/>
      <c r="K4" s="496"/>
    </row>
    <row r="5" spans="1:11" s="7" customFormat="1" ht="23.25" customHeight="1" thickTop="1">
      <c r="A5" s="503" t="s">
        <v>59</v>
      </c>
      <c r="B5" s="505" t="s">
        <v>277</v>
      </c>
      <c r="C5" s="505"/>
      <c r="D5" s="505"/>
      <c r="E5" s="505" t="s">
        <v>278</v>
      </c>
      <c r="F5" s="505"/>
      <c r="G5" s="505"/>
      <c r="H5" s="505" t="s">
        <v>36</v>
      </c>
      <c r="I5" s="505"/>
      <c r="J5" s="505"/>
      <c r="K5" s="515" t="s">
        <v>60</v>
      </c>
    </row>
    <row r="6" spans="1:11" s="7" customFormat="1" ht="24" customHeight="1">
      <c r="A6" s="504"/>
      <c r="B6" s="506" t="s">
        <v>414</v>
      </c>
      <c r="C6" s="506"/>
      <c r="D6" s="506"/>
      <c r="E6" s="513" t="s">
        <v>279</v>
      </c>
      <c r="F6" s="508"/>
      <c r="G6" s="509"/>
      <c r="H6" s="512" t="s">
        <v>79</v>
      </c>
      <c r="I6" s="512"/>
      <c r="J6" s="512"/>
      <c r="K6" s="516"/>
    </row>
    <row r="7" spans="1:11" s="7" customFormat="1" ht="24" customHeight="1">
      <c r="A7" s="504"/>
      <c r="B7" s="223" t="s">
        <v>2</v>
      </c>
      <c r="C7" s="224" t="s">
        <v>3</v>
      </c>
      <c r="D7" s="225" t="s">
        <v>4</v>
      </c>
      <c r="E7" s="223" t="s">
        <v>2</v>
      </c>
      <c r="F7" s="224" t="s">
        <v>3</v>
      </c>
      <c r="G7" s="225" t="s">
        <v>4</v>
      </c>
      <c r="H7" s="226" t="s">
        <v>2</v>
      </c>
      <c r="I7" s="227" t="s">
        <v>3</v>
      </c>
      <c r="J7" s="228" t="s">
        <v>4</v>
      </c>
      <c r="K7" s="516"/>
    </row>
    <row r="8" spans="1:11" s="7" customFormat="1" ht="24" customHeight="1" thickBot="1">
      <c r="A8" s="514"/>
      <c r="B8" s="210" t="s">
        <v>5</v>
      </c>
      <c r="C8" s="211" t="s">
        <v>6</v>
      </c>
      <c r="D8" s="212" t="s">
        <v>7</v>
      </c>
      <c r="E8" s="210" t="s">
        <v>5</v>
      </c>
      <c r="F8" s="211" t="s">
        <v>6</v>
      </c>
      <c r="G8" s="212" t="s">
        <v>7</v>
      </c>
      <c r="H8" s="210" t="s">
        <v>5</v>
      </c>
      <c r="I8" s="229" t="s">
        <v>6</v>
      </c>
      <c r="J8" s="230" t="s">
        <v>7</v>
      </c>
      <c r="K8" s="517"/>
    </row>
    <row r="9" spans="1:14" s="7" customFormat="1" ht="34.5" customHeight="1" thickTop="1">
      <c r="A9" s="236" t="s">
        <v>51</v>
      </c>
      <c r="B9" s="10">
        <v>102476</v>
      </c>
      <c r="C9" s="11">
        <v>9819</v>
      </c>
      <c r="D9" s="331">
        <f>SUM(B9:C9)</f>
        <v>112295</v>
      </c>
      <c r="E9" s="10">
        <v>245</v>
      </c>
      <c r="F9" s="11">
        <v>240</v>
      </c>
      <c r="G9" s="331">
        <f>SUM(E9:F9)</f>
        <v>485</v>
      </c>
      <c r="H9" s="10">
        <v>102721</v>
      </c>
      <c r="I9" s="117">
        <v>10059</v>
      </c>
      <c r="J9" s="333">
        <f>SUM(H9:I9)</f>
        <v>112780</v>
      </c>
      <c r="K9" s="231" t="s">
        <v>61</v>
      </c>
      <c r="N9" s="460"/>
    </row>
    <row r="10" spans="1:14" s="7" customFormat="1" ht="34.5" customHeight="1">
      <c r="A10" s="237" t="s">
        <v>52</v>
      </c>
      <c r="B10" s="15">
        <v>124773</v>
      </c>
      <c r="C10" s="14">
        <v>6480</v>
      </c>
      <c r="D10" s="332">
        <f aca="true" t="shared" si="0" ref="D10:D17">SUM(B10:C10)</f>
        <v>131253</v>
      </c>
      <c r="E10" s="15">
        <v>880</v>
      </c>
      <c r="F10" s="14">
        <v>265</v>
      </c>
      <c r="G10" s="332">
        <f aca="true" t="shared" si="1" ref="G10:G17">SUM(E10:F10)</f>
        <v>1145</v>
      </c>
      <c r="H10" s="15">
        <v>125653</v>
      </c>
      <c r="I10" s="84">
        <v>6745</v>
      </c>
      <c r="J10" s="334">
        <f aca="true" t="shared" si="2" ref="J10:J17">SUM(H10:I10)</f>
        <v>132398</v>
      </c>
      <c r="K10" s="232" t="s">
        <v>62</v>
      </c>
      <c r="N10" s="460"/>
    </row>
    <row r="11" spans="1:14" s="7" customFormat="1" ht="34.5" customHeight="1">
      <c r="A11" s="237" t="s">
        <v>53</v>
      </c>
      <c r="B11" s="15">
        <v>365368</v>
      </c>
      <c r="C11" s="14">
        <v>15335</v>
      </c>
      <c r="D11" s="332">
        <f t="shared" si="0"/>
        <v>380703</v>
      </c>
      <c r="E11" s="15">
        <v>21987</v>
      </c>
      <c r="F11" s="14">
        <v>3998</v>
      </c>
      <c r="G11" s="332">
        <f t="shared" si="1"/>
        <v>25985</v>
      </c>
      <c r="H11" s="15">
        <v>387355</v>
      </c>
      <c r="I11" s="84">
        <v>19333</v>
      </c>
      <c r="J11" s="334">
        <f t="shared" si="2"/>
        <v>406688</v>
      </c>
      <c r="K11" s="232" t="s">
        <v>71</v>
      </c>
      <c r="N11" s="460"/>
    </row>
    <row r="12" spans="1:14" s="7" customFormat="1" ht="34.5" customHeight="1">
      <c r="A12" s="237" t="s">
        <v>54</v>
      </c>
      <c r="B12" s="15">
        <v>566832</v>
      </c>
      <c r="C12" s="14">
        <v>14894</v>
      </c>
      <c r="D12" s="332">
        <f t="shared" si="0"/>
        <v>581726</v>
      </c>
      <c r="E12" s="15">
        <v>39043</v>
      </c>
      <c r="F12" s="14">
        <v>9324</v>
      </c>
      <c r="G12" s="332">
        <f t="shared" si="1"/>
        <v>48367</v>
      </c>
      <c r="H12" s="15">
        <v>605875</v>
      </c>
      <c r="I12" s="84">
        <v>24218</v>
      </c>
      <c r="J12" s="334">
        <f t="shared" si="2"/>
        <v>630093</v>
      </c>
      <c r="K12" s="232" t="s">
        <v>72</v>
      </c>
      <c r="N12" s="460"/>
    </row>
    <row r="13" spans="1:14" s="7" customFormat="1" ht="34.5" customHeight="1">
      <c r="A13" s="238" t="s">
        <v>77</v>
      </c>
      <c r="B13" s="15">
        <v>1211949</v>
      </c>
      <c r="C13" s="14">
        <v>59734</v>
      </c>
      <c r="D13" s="332">
        <f t="shared" si="0"/>
        <v>1271683</v>
      </c>
      <c r="E13" s="15">
        <v>144606</v>
      </c>
      <c r="F13" s="14">
        <v>72601</v>
      </c>
      <c r="G13" s="332">
        <f t="shared" si="1"/>
        <v>217207</v>
      </c>
      <c r="H13" s="15">
        <v>1356555</v>
      </c>
      <c r="I13" s="84">
        <v>132335</v>
      </c>
      <c r="J13" s="334">
        <f t="shared" si="2"/>
        <v>1488890</v>
      </c>
      <c r="K13" s="233" t="s">
        <v>81</v>
      </c>
      <c r="N13" s="460"/>
    </row>
    <row r="14" spans="1:14" s="7" customFormat="1" ht="34.5" customHeight="1">
      <c r="A14" s="238" t="s">
        <v>55</v>
      </c>
      <c r="B14" s="15">
        <v>310118</v>
      </c>
      <c r="C14" s="14">
        <v>106636</v>
      </c>
      <c r="D14" s="332">
        <f t="shared" si="0"/>
        <v>416754</v>
      </c>
      <c r="E14" s="15">
        <v>44921</v>
      </c>
      <c r="F14" s="14">
        <v>30362</v>
      </c>
      <c r="G14" s="332">
        <f t="shared" si="1"/>
        <v>75283</v>
      </c>
      <c r="H14" s="15">
        <v>355039</v>
      </c>
      <c r="I14" s="84">
        <v>136998</v>
      </c>
      <c r="J14" s="334">
        <f t="shared" si="2"/>
        <v>492037</v>
      </c>
      <c r="K14" s="232" t="s">
        <v>73</v>
      </c>
      <c r="N14" s="460"/>
    </row>
    <row r="15" spans="1:14" s="7" customFormat="1" ht="34.5" customHeight="1">
      <c r="A15" s="238" t="s">
        <v>56</v>
      </c>
      <c r="B15" s="15">
        <v>779929</v>
      </c>
      <c r="C15" s="14">
        <v>376100</v>
      </c>
      <c r="D15" s="332">
        <f t="shared" si="0"/>
        <v>1156029</v>
      </c>
      <c r="E15" s="15">
        <v>30464</v>
      </c>
      <c r="F15" s="14">
        <v>183938</v>
      </c>
      <c r="G15" s="332">
        <f t="shared" si="1"/>
        <v>214402</v>
      </c>
      <c r="H15" s="15">
        <v>810393</v>
      </c>
      <c r="I15" s="84">
        <v>560038</v>
      </c>
      <c r="J15" s="334">
        <f t="shared" si="2"/>
        <v>1370431</v>
      </c>
      <c r="K15" s="233" t="s">
        <v>307</v>
      </c>
      <c r="N15" s="460"/>
    </row>
    <row r="16" spans="1:14" s="7" customFormat="1" ht="34.5" customHeight="1">
      <c r="A16" s="238" t="s">
        <v>57</v>
      </c>
      <c r="B16" s="15">
        <v>51574</v>
      </c>
      <c r="C16" s="14">
        <v>9318</v>
      </c>
      <c r="D16" s="332">
        <f t="shared" si="0"/>
        <v>60892</v>
      </c>
      <c r="E16" s="15">
        <v>784</v>
      </c>
      <c r="F16" s="14">
        <v>2069</v>
      </c>
      <c r="G16" s="332">
        <f t="shared" si="1"/>
        <v>2853</v>
      </c>
      <c r="H16" s="15">
        <v>52358</v>
      </c>
      <c r="I16" s="84">
        <v>11387</v>
      </c>
      <c r="J16" s="334">
        <f t="shared" si="2"/>
        <v>63745</v>
      </c>
      <c r="K16" s="233" t="s">
        <v>308</v>
      </c>
      <c r="N16" s="460"/>
    </row>
    <row r="17" spans="1:14" s="7" customFormat="1" ht="34.5" customHeight="1" thickBot="1">
      <c r="A17" s="239" t="s">
        <v>58</v>
      </c>
      <c r="B17" s="15">
        <v>25650</v>
      </c>
      <c r="C17" s="14">
        <v>6086</v>
      </c>
      <c r="D17" s="332">
        <f t="shared" si="0"/>
        <v>31736</v>
      </c>
      <c r="E17" s="15">
        <v>0</v>
      </c>
      <c r="F17" s="14">
        <v>0</v>
      </c>
      <c r="G17" s="332">
        <f t="shared" si="1"/>
        <v>0</v>
      </c>
      <c r="H17" s="15">
        <v>25650</v>
      </c>
      <c r="I17" s="84">
        <v>6086</v>
      </c>
      <c r="J17" s="334">
        <f t="shared" si="2"/>
        <v>31736</v>
      </c>
      <c r="K17" s="234" t="s">
        <v>74</v>
      </c>
      <c r="N17" s="460"/>
    </row>
    <row r="18" spans="1:14" s="7" customFormat="1" ht="45" customHeight="1" thickBot="1" thickTop="1">
      <c r="A18" s="240" t="s">
        <v>83</v>
      </c>
      <c r="B18" s="310">
        <f aca="true" t="shared" si="3" ref="B18:J18">SUM(B9:B17)</f>
        <v>3538669</v>
      </c>
      <c r="C18" s="312">
        <f t="shared" si="3"/>
        <v>604402</v>
      </c>
      <c r="D18" s="329">
        <f t="shared" si="3"/>
        <v>4143071</v>
      </c>
      <c r="E18" s="310">
        <f t="shared" si="3"/>
        <v>282930</v>
      </c>
      <c r="F18" s="312">
        <f t="shared" si="3"/>
        <v>302797</v>
      </c>
      <c r="G18" s="329">
        <f t="shared" si="3"/>
        <v>585727</v>
      </c>
      <c r="H18" s="310">
        <f t="shared" si="3"/>
        <v>3821599</v>
      </c>
      <c r="I18" s="311">
        <f t="shared" si="3"/>
        <v>907199</v>
      </c>
      <c r="J18" s="330">
        <f t="shared" si="3"/>
        <v>4728798</v>
      </c>
      <c r="K18" s="235" t="s">
        <v>7</v>
      </c>
      <c r="N18" s="460"/>
    </row>
    <row r="19" ht="30" customHeight="1" thickTop="1"/>
    <row r="20" ht="30" customHeight="1">
      <c r="C20" s="33"/>
    </row>
    <row r="21" spans="3:10" ht="30" customHeight="1">
      <c r="C21" s="4"/>
      <c r="H21" s="33"/>
      <c r="I21" s="33"/>
      <c r="J21" s="33"/>
    </row>
    <row r="22" spans="7:10" ht="30" customHeight="1">
      <c r="G22" s="152"/>
      <c r="H22" s="151"/>
      <c r="I22" s="151"/>
      <c r="J22" s="151"/>
    </row>
  </sheetData>
  <sheetProtection/>
  <mergeCells count="11">
    <mergeCell ref="B6:D6"/>
    <mergeCell ref="E6:G6"/>
    <mergeCell ref="H6:J6"/>
    <mergeCell ref="A2:K2"/>
    <mergeCell ref="A3:K3"/>
    <mergeCell ref="A4:K4"/>
    <mergeCell ref="A5:A8"/>
    <mergeCell ref="B5:D5"/>
    <mergeCell ref="E5:G5"/>
    <mergeCell ref="H5:J5"/>
    <mergeCell ref="K5:K8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حسين</dc:creator>
  <cp:keywords/>
  <dc:description/>
  <cp:lastModifiedBy>hp</cp:lastModifiedBy>
  <cp:lastPrinted>2012-05-05T06:02:41Z</cp:lastPrinted>
  <dcterms:created xsi:type="dcterms:W3CDTF">1996-10-14T23:33:28Z</dcterms:created>
  <dcterms:modified xsi:type="dcterms:W3CDTF">2016-06-20T08:42:41Z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