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5200" windowHeight="11955" tabRatio="853" activeTab="18"/>
  </bookViews>
  <sheets>
    <sheet name="الفه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/>
  <calcPr fullCalcOnLoad="1"/>
</workbook>
</file>

<file path=xl/sharedStrings.xml><?xml version="1.0" encoding="utf-8"?>
<sst xmlns="http://schemas.openxmlformats.org/spreadsheetml/2006/main" count="770" uniqueCount="355">
  <si>
    <t>رقم الجدول</t>
  </si>
  <si>
    <t>العــنــوان</t>
  </si>
  <si>
    <t>Subject</t>
  </si>
  <si>
    <t xml:space="preserve"> Number of Table</t>
  </si>
  <si>
    <t>التاريخ</t>
  </si>
  <si>
    <t>الطائف / مكة</t>
  </si>
  <si>
    <t>المدينة / مكة</t>
  </si>
  <si>
    <t>الجنوب / مكة</t>
  </si>
  <si>
    <t>الشرائع / مكة</t>
  </si>
  <si>
    <t>الجملة</t>
  </si>
  <si>
    <t>جدة / مكة السريع</t>
  </si>
  <si>
    <t>جدة / مكة القديم</t>
  </si>
  <si>
    <t xml:space="preserve">الجملة </t>
  </si>
  <si>
    <t>النسبه</t>
  </si>
  <si>
    <t>High way</t>
  </si>
  <si>
    <t>Date</t>
  </si>
  <si>
    <t>Jeddah- Makkah</t>
  </si>
  <si>
    <t>Makkah</t>
  </si>
  <si>
    <t>Taif - Makkah</t>
  </si>
  <si>
    <t>Madinah- Makkah</t>
  </si>
  <si>
    <t>Sharae'a- Makkah</t>
  </si>
  <si>
    <t>Total</t>
  </si>
  <si>
    <t>النسبة</t>
  </si>
  <si>
    <t>Ratio</t>
  </si>
  <si>
    <t>الجملة / Total</t>
  </si>
  <si>
    <t xml:space="preserve">Southern region - </t>
  </si>
  <si>
    <t>old</t>
  </si>
  <si>
    <t>%0.3</t>
  </si>
  <si>
    <t>جـملـة عـدد الحجـاج</t>
  </si>
  <si>
    <t>Pilgrims total number</t>
  </si>
  <si>
    <t>حـجــاج الـداخـل</t>
  </si>
  <si>
    <t>Domestic pilgrims</t>
  </si>
  <si>
    <t>الجـهــــة</t>
  </si>
  <si>
    <t>عـدد الحجاج</t>
  </si>
  <si>
    <t>Number of pilgrims</t>
  </si>
  <si>
    <t>Type of pilgrims</t>
  </si>
  <si>
    <t>الحجاج السعوديون</t>
  </si>
  <si>
    <t>Saudi pilgrims</t>
  </si>
  <si>
    <t>الحجاج غير السعوديين</t>
  </si>
  <si>
    <t>Non-Saudi pilgrims</t>
  </si>
  <si>
    <t>حـجــاج الخـارج</t>
  </si>
  <si>
    <t>Foreign pilgrims</t>
  </si>
  <si>
    <t>ذكـور</t>
  </si>
  <si>
    <t>إناث</t>
  </si>
  <si>
    <t>الجـملة</t>
  </si>
  <si>
    <t>Males</t>
  </si>
  <si>
    <t>Females</t>
  </si>
  <si>
    <t>عـدد السيارات الناقلة لحجاج الداخل إلى مكه المكرمه</t>
  </si>
  <si>
    <t>Number of Saudi pilgrims' vehicles arriving to Makkah</t>
  </si>
  <si>
    <t>عـدد السـيارات</t>
  </si>
  <si>
    <t>Number of vehicles</t>
  </si>
  <si>
    <t>النسبة إلى الإجمالي</t>
  </si>
  <si>
    <t>Type of Pilgrims</t>
  </si>
  <si>
    <t>Ratio to total</t>
  </si>
  <si>
    <t>سعودي</t>
  </si>
  <si>
    <t>قادمون الى مكة المكرمة</t>
  </si>
  <si>
    <t>Arrivals to Makkah</t>
  </si>
  <si>
    <t>saudi</t>
  </si>
  <si>
    <t>من مدينة مكه *</t>
  </si>
  <si>
    <t>From Makkah *</t>
  </si>
  <si>
    <t>المجموع</t>
  </si>
  <si>
    <t>غير سعودي</t>
  </si>
  <si>
    <t>Non-saudi</t>
  </si>
  <si>
    <t>جملة حجاج الداخل</t>
  </si>
  <si>
    <t>Total of domestic pilgrims</t>
  </si>
  <si>
    <t>إجمالي الحجـاج</t>
  </si>
  <si>
    <t>Total number of pilgrims</t>
  </si>
  <si>
    <t>* تقديري</t>
  </si>
  <si>
    <t>* estimates</t>
  </si>
  <si>
    <t>عدد السيارات لعام</t>
  </si>
  <si>
    <t>مقداره</t>
  </si>
  <si>
    <t>صغيرة</t>
  </si>
  <si>
    <t>Small</t>
  </si>
  <si>
    <t>صالون</t>
  </si>
  <si>
    <t>GMC or the like</t>
  </si>
  <si>
    <t>ونيت</t>
  </si>
  <si>
    <t>Pick up</t>
  </si>
  <si>
    <t>جيب</t>
  </si>
  <si>
    <t>Jeep</t>
  </si>
  <si>
    <t>أتوبيس صغير</t>
  </si>
  <si>
    <t>Small bus</t>
  </si>
  <si>
    <t>أتوبيس كبير</t>
  </si>
  <si>
    <t>Big bus</t>
  </si>
  <si>
    <t>لوري</t>
  </si>
  <si>
    <t>Truck</t>
  </si>
  <si>
    <t>أخرى</t>
  </si>
  <si>
    <t>Other</t>
  </si>
  <si>
    <t>الجــملة</t>
  </si>
  <si>
    <t xml:space="preserve"> نوع الســيارة</t>
  </si>
  <si>
    <t>Type of vehicle</t>
  </si>
  <si>
    <t>Number of vehicles for year</t>
  </si>
  <si>
    <t>الفرق  difference</t>
  </si>
  <si>
    <t>amount</t>
  </si>
  <si>
    <t>Abstract</t>
  </si>
  <si>
    <t>خلاصة عامة</t>
  </si>
  <si>
    <t>Total number of pilgrims in ten years</t>
  </si>
  <si>
    <t>Total number of foreign and domestic pilgrims in ten years</t>
  </si>
  <si>
    <t>عدد الحجاج من الداخل ومن الخارج خلال عشر سنوات</t>
  </si>
  <si>
    <t>Domestic pilgrims by gender and used road</t>
  </si>
  <si>
    <t>الحجاج من الداخل حسب الجنس وطريق القدوم</t>
  </si>
  <si>
    <t>Domestic pilgrims arrival (Saudis and non-Saudis) by used road</t>
  </si>
  <si>
    <t>توافد الحجاج من الداخل (سعوديون وغير سعوديين) حسب طريق القدوم</t>
  </si>
  <si>
    <t>Saudi  pilgrims arrival  by used road</t>
  </si>
  <si>
    <t>الحجاج غير السعوديين من الداخل للعام مصنفين حسب الجنس والجنسية</t>
  </si>
  <si>
    <t>Non-Saudi domestic pilgrims by used road classified according to their nationalities</t>
  </si>
  <si>
    <t>الحجاج غير السعوديين من الداخل للعام حسب طريق القدوم مصنفين حسب جنسياتهم</t>
  </si>
  <si>
    <t>Non-Saudi domestic pilgrims by date of arrival and nationality</t>
  </si>
  <si>
    <t>الحجاج غير السعوديين من الداخل للعام خلال الفترة من إلى مصنفين حسب جنسياتهم</t>
  </si>
  <si>
    <t>مقارنة اعداد حجاج الداخل من غير السعوديين مصنفين حسب جنسياتهم بين العام الحالى و السابق</t>
  </si>
  <si>
    <t>Comparing number of vehicles carrying domestic pilgrims to Makkah al-Mukarramah by type of vehicle.</t>
  </si>
  <si>
    <t>مقارنة أعداد السيارات الناقلة لحجاج الداخل إلى مدينة مكة المكرمة حسب نوع السيارة بين عامين</t>
  </si>
  <si>
    <t xml:space="preserve">Number of vehicles carrying domestic pilgrims to Makkah al-Mukarramah by type of vehicle and date of arrival. </t>
  </si>
  <si>
    <t>عدد السيارات الناقلة لحجاج الداخل إلى مكة خلال الفترة من إلى حسب نوع السيارة</t>
  </si>
  <si>
    <t>Number of vehicles carrying domestic pilgrims to Makkah al-Mukarramah by type of vehicle and used road.</t>
  </si>
  <si>
    <t>عدد السيارات الناقلة لحجاج الداخل إلى مكة حسب نوع السيارة وطريق القدوم</t>
  </si>
  <si>
    <t>R</t>
  </si>
  <si>
    <t>السنوات</t>
  </si>
  <si>
    <t>عدد الحجاج</t>
  </si>
  <si>
    <t>Year</t>
  </si>
  <si>
    <t>إجمالي عدد الحجاج خلال عشر سنوات</t>
  </si>
  <si>
    <t>جملة الحجاج</t>
  </si>
  <si>
    <t>الحجاج من الداخل</t>
  </si>
  <si>
    <t>الحجاج من الخارج</t>
  </si>
  <si>
    <t>Years</t>
  </si>
  <si>
    <t>سعوديون</t>
  </si>
  <si>
    <t>غير سعوديين</t>
  </si>
  <si>
    <t>جـمـلة الحجــاج</t>
  </si>
  <si>
    <t>Saudi</t>
  </si>
  <si>
    <t>Non-Saudi</t>
  </si>
  <si>
    <t>ذكور</t>
  </si>
  <si>
    <t>جمـلة</t>
  </si>
  <si>
    <t>الـطرق</t>
  </si>
  <si>
    <t>Roads</t>
  </si>
  <si>
    <t>Taif- Makkah road</t>
  </si>
  <si>
    <t>طريق المدينة / مكة</t>
  </si>
  <si>
    <t>من مكة المكرمة</t>
  </si>
  <si>
    <t>From Makkah</t>
  </si>
  <si>
    <t>الإجمــالي</t>
  </si>
  <si>
    <t>طريق جده /مكة السريع</t>
  </si>
  <si>
    <t>طريق جده /مكة  القديم</t>
  </si>
  <si>
    <t>طريق الطائف / مكة</t>
  </si>
  <si>
    <t>طريق الجنوب / مكة</t>
  </si>
  <si>
    <t>طريق الشرائع / مكة</t>
  </si>
  <si>
    <t>Jeddah- Makkah road \ High way</t>
  </si>
  <si>
    <t>Jeddah- Makkah  road \ Old</t>
  </si>
  <si>
    <t>Madinah- Makkah road</t>
  </si>
  <si>
    <t>Southern region – Makkah road</t>
  </si>
  <si>
    <t>Sharae'a- Makkah road</t>
  </si>
  <si>
    <t>مصر</t>
  </si>
  <si>
    <t>باكستان</t>
  </si>
  <si>
    <t>اليمن</t>
  </si>
  <si>
    <t>الهند</t>
  </si>
  <si>
    <t>السودان</t>
  </si>
  <si>
    <t>الاردن</t>
  </si>
  <si>
    <t>بنجلاديش</t>
  </si>
  <si>
    <t>سوريا</t>
  </si>
  <si>
    <t>اندونيسيا</t>
  </si>
  <si>
    <t>الفلبين</t>
  </si>
  <si>
    <t>اثيوبيا</t>
  </si>
  <si>
    <t>الكويت</t>
  </si>
  <si>
    <t>فلسطين</t>
  </si>
  <si>
    <t>المغرب</t>
  </si>
  <si>
    <t>تونس</t>
  </si>
  <si>
    <t>تركيا</t>
  </si>
  <si>
    <t>جنسيات اخرى</t>
  </si>
  <si>
    <t>Egypt</t>
  </si>
  <si>
    <t>Pakistan</t>
  </si>
  <si>
    <t>Yemen</t>
  </si>
  <si>
    <t>India</t>
  </si>
  <si>
    <t>Sudan</t>
  </si>
  <si>
    <t>Jordan</t>
  </si>
  <si>
    <t>Bangladesh</t>
  </si>
  <si>
    <t>Syria</t>
  </si>
  <si>
    <t>Indonesia</t>
  </si>
  <si>
    <t>Philippines</t>
  </si>
  <si>
    <t>Ethiopia</t>
  </si>
  <si>
    <t>%0.8</t>
  </si>
  <si>
    <t>Kuwait</t>
  </si>
  <si>
    <t>Palestine</t>
  </si>
  <si>
    <t>Morocco</t>
  </si>
  <si>
    <t>Tunisia</t>
  </si>
  <si>
    <t>%0.4</t>
  </si>
  <si>
    <t>Turkey</t>
  </si>
  <si>
    <t>الجنسية</t>
  </si>
  <si>
    <t>عدد الحجـاج</t>
  </si>
  <si>
    <t>ذكــور</t>
  </si>
  <si>
    <t>إنـاث</t>
  </si>
  <si>
    <t>جمــلة</t>
  </si>
  <si>
    <t>النسـبة إلـى</t>
  </si>
  <si>
    <t>Nationality</t>
  </si>
  <si>
    <t>Other nationalities</t>
  </si>
  <si>
    <t>الســريع</t>
  </si>
  <si>
    <t>جــدة / مكـــة القــديم</t>
  </si>
  <si>
    <t xml:space="preserve"> المدينة / مكة</t>
  </si>
  <si>
    <t>Southern region-Makkah</t>
  </si>
  <si>
    <t>Jeddah- Makkah Old</t>
  </si>
  <si>
    <t>Sharaea- Makkah</t>
  </si>
  <si>
    <t xml:space="preserve"> طريق القدوم  Used road</t>
  </si>
  <si>
    <t>الجمـــلة</t>
  </si>
  <si>
    <t>Total Number</t>
  </si>
  <si>
    <t>الجمـلة</t>
  </si>
  <si>
    <t>الـفـرق</t>
  </si>
  <si>
    <t>Difference</t>
  </si>
  <si>
    <t>Amount</t>
  </si>
  <si>
    <t>Number of vehicles carrying domestic pilgrims to Makkah al-Mukarramah by type of vehicle and used road</t>
  </si>
  <si>
    <t>المركز</t>
  </si>
  <si>
    <t>الطائف</t>
  </si>
  <si>
    <t>المدينة</t>
  </si>
  <si>
    <t>الجنوب</t>
  </si>
  <si>
    <t>الشرائع</t>
  </si>
  <si>
    <t>Center</t>
  </si>
  <si>
    <t>Taif</t>
  </si>
  <si>
    <t>Madinah</t>
  </si>
  <si>
    <t>Sharae'a</t>
  </si>
  <si>
    <t>نوع</t>
  </si>
  <si>
    <t>السيارة</t>
  </si>
  <si>
    <t>العدد الجملة</t>
  </si>
  <si>
    <t xml:space="preserve">Total Number </t>
  </si>
  <si>
    <t xml:space="preserve">  جدة /مكة القديم</t>
  </si>
  <si>
    <t>Southern region</t>
  </si>
  <si>
    <t>الإجمالي العدد</t>
  </si>
  <si>
    <t>طريقة</t>
  </si>
  <si>
    <t>عـدد الحـجــاج</t>
  </si>
  <si>
    <t>Transportation</t>
  </si>
  <si>
    <t>القدوم</t>
  </si>
  <si>
    <t>mean</t>
  </si>
  <si>
    <t>جوا</t>
  </si>
  <si>
    <t>Aviation</t>
  </si>
  <si>
    <t>برا</t>
  </si>
  <si>
    <t>بحرا</t>
  </si>
  <si>
    <t>الـجــملة</t>
  </si>
  <si>
    <t>- المصدر : المديرية العامة للجوازات - قسم الإحصاء</t>
  </si>
  <si>
    <t>Reference: Passport General Department Statistics division</t>
  </si>
  <si>
    <t>التاريخ *</t>
  </si>
  <si>
    <t>* Date</t>
  </si>
  <si>
    <t>النسبة إلى الاجمالي</t>
  </si>
  <si>
    <t>من بداية الموسم حتى نهاية 11/6</t>
  </si>
  <si>
    <t>من 11/7 حتى نهاية 11/12</t>
  </si>
  <si>
    <t>07/11- 12/11</t>
  </si>
  <si>
    <t>من 11/13 حتى نهاية 11/18</t>
  </si>
  <si>
    <t>13/11- 18/11</t>
  </si>
  <si>
    <t>من 11/19 حتى نهاية 11/24</t>
  </si>
  <si>
    <t>19/11- 24/11</t>
  </si>
  <si>
    <t>من 11/25 حتى نهاية 11/29</t>
  </si>
  <si>
    <t>25/11- 30/11</t>
  </si>
  <si>
    <t>من 12/1 حتى يوم 12/8</t>
  </si>
  <si>
    <t>01/12- 08/12</t>
  </si>
  <si>
    <t>* حسب تقويم أم القرى</t>
  </si>
  <si>
    <t>Om Alqura calendar *</t>
  </si>
  <si>
    <t>- المصدر :المديرية العامة للجوازات - قسم الإحصاء</t>
  </si>
  <si>
    <t>Reference: Passport General department- statistics division</t>
  </si>
  <si>
    <t>* DATE</t>
  </si>
  <si>
    <t>جواً</t>
  </si>
  <si>
    <t>براً</t>
  </si>
  <si>
    <t>بحراً</t>
  </si>
  <si>
    <t>Land transport</t>
  </si>
  <si>
    <t>Ship transport</t>
  </si>
  <si>
    <t>الـجـملـــة</t>
  </si>
  <si>
    <t>طـريقة القــدوم</t>
  </si>
  <si>
    <t>عدد الحجاج في عام</t>
  </si>
  <si>
    <t>الـفـــرق</t>
  </si>
  <si>
    <t>الجــملـة</t>
  </si>
  <si>
    <t>- المصدر: المديرية العامة للجوازات- قسم الإحصاء</t>
  </si>
  <si>
    <t>From the beginning of season till 6/11</t>
  </si>
  <si>
    <t>Comparing number of vehicles carrying domestic pilgrims to Makkah al-Mukarramah by type of vehicle</t>
  </si>
  <si>
    <t>Amount  مـقـداره</t>
  </si>
  <si>
    <t>Ratio  نسبته</t>
  </si>
  <si>
    <t xml:space="preserve">Non-Saudi domestic pilgrims by nationality and gender </t>
  </si>
  <si>
    <t>احصاءات الحج لعام 1435هـ</t>
  </si>
  <si>
    <t xml:space="preserve">Hajj statistics for the year 1435 AH
</t>
  </si>
  <si>
    <t>إجمالي الحجاج لعام 1435</t>
  </si>
  <si>
    <t>Total number of pilgrims 1435 H</t>
  </si>
  <si>
    <t>A comparison between the numbers of non-Saudi domestic pilgrims by their nationalities in 1435H and 1435H</t>
  </si>
  <si>
    <t xml:space="preserve">1435 A.H foreign pilgrims by sex and way of arrival. </t>
  </si>
  <si>
    <t>الحجاج من الخارج لعام 1435هـ موزعين حسب الجنس وتاريخ القدوم</t>
  </si>
  <si>
    <t xml:space="preserve">1435 A.H foreign pilgrims by sex and date of arrival. </t>
  </si>
  <si>
    <t>الحجاج من الخارج لعام 1435هـ موزعين حسب الجنس وتاريخ وطريقة القدوم</t>
  </si>
  <si>
    <t>1435 A.H foreign pilgrims by sex, date and way of arrival.</t>
  </si>
  <si>
    <t>الحجاج من الخارج لعام 1435هـ موزعين حسب الجنس وطريقة القدوم</t>
  </si>
  <si>
    <t>النســبة</t>
  </si>
  <si>
    <t>العــدد الجملة</t>
  </si>
  <si>
    <t>العــدد الجمله</t>
  </si>
  <si>
    <t>A comparison between the number of foreign pilgrims between the years 1435 and 1434 by way of arrival</t>
  </si>
  <si>
    <t>all_total</t>
  </si>
  <si>
    <t>all_total_detail</t>
  </si>
  <si>
    <t>hj_all</t>
  </si>
  <si>
    <t>hj_in_out</t>
  </si>
  <si>
    <t>in_centers_gender</t>
  </si>
  <si>
    <t>all_in</t>
  </si>
  <si>
    <t>all_in_s</t>
  </si>
  <si>
    <t>nat_m_f_ns</t>
  </si>
  <si>
    <t>nat_center_ns</t>
  </si>
  <si>
    <t>nat_day_ns</t>
  </si>
  <si>
    <t>nat_comp_ns</t>
  </si>
  <si>
    <t>car_comp</t>
  </si>
  <si>
    <t>total_cars_in_maka</t>
  </si>
  <si>
    <t>total_cars_in_maka_rod</t>
  </si>
  <si>
    <t>ext_g_date</t>
  </si>
  <si>
    <t>ext_g_date1</t>
  </si>
  <si>
    <t>ext_g_date2</t>
  </si>
  <si>
    <t>ext_comp</t>
  </si>
  <si>
    <t>%1.4</t>
  </si>
  <si>
    <t>%6.0</t>
  </si>
  <si>
    <t>إجمالي الحجاج لعام ١٤٣5هـ</t>
  </si>
  <si>
    <t>%18.4-</t>
  </si>
  <si>
    <t>%6.0-</t>
  </si>
  <si>
    <t>افغانستان</t>
  </si>
  <si>
    <t>Afghanistan</t>
  </si>
  <si>
    <t>العراق</t>
  </si>
  <si>
    <t>Iraq</t>
  </si>
  <si>
    <t>غينيا</t>
  </si>
  <si>
    <t>Guinea</t>
  </si>
  <si>
    <t>الجزائر</t>
  </si>
  <si>
    <t>Algeria</t>
  </si>
  <si>
    <t>%0.9</t>
  </si>
  <si>
    <t>%39.5</t>
  </si>
  <si>
    <t>%24.7</t>
  </si>
  <si>
    <t>%6.3</t>
  </si>
  <si>
    <t>%5.1</t>
  </si>
  <si>
    <t>%2.2</t>
  </si>
  <si>
    <t>%0.2</t>
  </si>
  <si>
    <t>%2.5</t>
  </si>
  <si>
    <t>%45.2</t>
  </si>
  <si>
    <t>%21.5</t>
  </si>
  <si>
    <t>%7.3</t>
  </si>
  <si>
    <t>%12.6</t>
  </si>
  <si>
    <t>%4.6</t>
  </si>
  <si>
    <t>%8.4</t>
  </si>
  <si>
    <t>A comparison between the numbers of non-Saudi domestic pilgrims by their nationalities in 1435H and 1434H</t>
  </si>
  <si>
    <t>Non-Saudi domestic pilgrims by nationality and gender (1435)</t>
  </si>
  <si>
    <t>إجمالي عدد الحجاج خلال عشر سنوات من عام 1426هـ  إلى عام1435هـ</t>
  </si>
  <si>
    <t>توافد الحجاج  السعوديون من الداخل إلى مكة المكرمة خلال الفترة من1435/12/1هـ إلى 1435/12/9هـ  حسب طريق القدوم</t>
  </si>
  <si>
    <t>الحجاج غير السعوديين من الداخل لعام1435هـ مصنفين حسب الجنس والجنسية</t>
  </si>
  <si>
    <t>الحجاج غير السعوديين من الداخل لعام 1435هـ خلال الفترة من1435/12/1 إلى 1435/12/9مصنفين حسب جنسياتهم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</si>
  <si>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</si>
  <si>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</si>
  <si>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</si>
  <si>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</si>
  <si>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</si>
  <si>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</si>
  <si>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</si>
  <si>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</si>
  <si>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</si>
  <si>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الحجاج غير السعوديين من الداخل لعام 1435هـ حسب طريق القدوم مصنفين حسب جنسياتهم</t>
  </si>
  <si>
    <t>مقارنة اعداد حجاج الداخل من غير السعوديين مصنفين حسب جنسياتهم بين العام 1435 هـ و 1434هـ</t>
  </si>
  <si>
    <t>مقارنة أعداد السيارات الناقلة لحجاج الداخل إلى مدينة مكة المكرمة حسب نوع السيارة بين عام 1435هـ وعام 1434هـ</t>
  </si>
  <si>
    <t>عدد السيارات الناقلة لحجاج الداخل إلى مكة خلال الفترة من1435/12/1 إلى1435/12/9 حسب نوع السيارة</t>
  </si>
  <si>
    <t>خلاصة عامة بإحصاءات الحج لعام 1435 هـ</t>
  </si>
  <si>
    <t>عدد الحجاج من الداخل والخارج خلال الأعوام من 1426هـ إلى عام 1435هـ</t>
  </si>
  <si>
    <t>الحجاج من داخل المملكة لعام 1435هـ موزعين حسب الجنس وطريق القدوم</t>
  </si>
  <si>
    <t>توافد الحجاج من الداخل (سعوديون وغير سعوديين) إلى مكة المكرمة خلال الفترة من 1435/12/1هـ وحتى نهاية 1435/12/9هـ حسب طريق القدوم</t>
  </si>
  <si>
    <t>توافد الحجاج السعوديون  من الداخل إلى مكة المكرمة خلال الفترة من إلى حسب طريق القدوم</t>
  </si>
  <si>
    <t>مقارنة اعداد حجاج الخارج بين عامين 1435هـ و1434هـ   حسب طريقة القدوم</t>
  </si>
  <si>
    <t>مقارنة اعداد حجاج الخارج بين عامين الحالى والسابق حسب طريقة القدوم</t>
  </si>
  <si>
    <t>حجاج الداخل</t>
  </si>
</sst>
</file>

<file path=xl/styles.xml><?xml version="1.0" encoding="utf-8"?>
<styleSheet xmlns="http://schemas.openxmlformats.org/spreadsheetml/2006/main">
  <numFmts count="2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 ;[Red]\-#,##0\ "/>
    <numFmt numFmtId="165" formatCode="0.0"/>
    <numFmt numFmtId="166" formatCode="#,##0.0"/>
    <numFmt numFmtId="167" formatCode="&quot;نعم&quot;\,\ &quot;نعم&quot;\,\ &quot;لا&quot;"/>
    <numFmt numFmtId="168" formatCode="&quot;True&quot;;&quot;True&quot;;&quot;False&quot;"/>
    <numFmt numFmtId="169" formatCode="&quot;تشغيل&quot;\,\ &quot;تشغيل&quot;\,\ &quot;إيقاف تشغيل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"/>
    <numFmt numFmtId="177" formatCode="0.00000000"/>
    <numFmt numFmtId="178" formatCode="&quot;ر.س.&quot;\ #,##0.00_-"/>
    <numFmt numFmtId="179" formatCode="0.0%"/>
  </numFmts>
  <fonts count="74">
    <font>
      <sz val="10"/>
      <name val="Arial"/>
      <family val="0"/>
    </font>
    <font>
      <sz val="11"/>
      <color indexed="8"/>
      <name val="Arial"/>
      <family val="2"/>
    </font>
    <font>
      <sz val="10"/>
      <name val="Frutiger LT Arabic 55 Roman"/>
      <family val="0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9"/>
      <name val="Frutiger LT Arabic 55 Roman"/>
      <family val="0"/>
    </font>
    <font>
      <sz val="10"/>
      <color indexed="8"/>
      <name val="Frutiger LT Arabic 55 Roman"/>
      <family val="0"/>
    </font>
    <font>
      <sz val="10"/>
      <color indexed="55"/>
      <name val="Frutiger LT Arabic 55 Roman"/>
      <family val="0"/>
    </font>
    <font>
      <sz val="15"/>
      <color indexed="62"/>
      <name val="Frutiger LT Arabic 55 Roman"/>
      <family val="0"/>
    </font>
    <font>
      <sz val="14"/>
      <color indexed="62"/>
      <name val="Frutiger LT Arabic 55 Roman"/>
      <family val="0"/>
    </font>
    <font>
      <sz val="12"/>
      <color indexed="9"/>
      <name val="Frutiger LT Arabic 55 Roman"/>
      <family val="0"/>
    </font>
    <font>
      <sz val="9"/>
      <color indexed="9"/>
      <name val="Frutiger LT Arabic 55 Roman"/>
      <family val="0"/>
    </font>
    <font>
      <sz val="10"/>
      <color indexed="26"/>
      <name val="Frutiger LT Arabic 55 Roman"/>
      <family val="0"/>
    </font>
    <font>
      <sz val="10"/>
      <color indexed="62"/>
      <name val="Frutiger LT Arabic 55 Roman"/>
      <family val="0"/>
    </font>
    <font>
      <sz val="8"/>
      <color indexed="9"/>
      <name val="Frutiger LT Arabic 55 Roman"/>
      <family val="0"/>
    </font>
    <font>
      <sz val="12"/>
      <color indexed="62"/>
      <name val="Frutiger LT Arabic 55 Roman"/>
      <family val="0"/>
    </font>
    <font>
      <sz val="10"/>
      <color indexed="55"/>
      <name val="Arial"/>
      <family val="2"/>
    </font>
    <font>
      <u val="single"/>
      <sz val="10"/>
      <color indexed="12"/>
      <name val="Frutiger LT Arabic 55 Roman"/>
      <family val="0"/>
    </font>
    <font>
      <sz val="8"/>
      <color indexed="55"/>
      <name val="Frutiger LT Arabic 55 Roman"/>
      <family val="0"/>
    </font>
    <font>
      <sz val="13"/>
      <color indexed="62"/>
      <name val="Frutiger LT Arabic 55 Roman"/>
      <family val="0"/>
    </font>
    <font>
      <sz val="11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Frutiger LT Arabic 55 Roman"/>
      <family val="0"/>
    </font>
    <font>
      <sz val="10"/>
      <color theme="1"/>
      <name val="Frutiger LT Arabic 55 Roman"/>
      <family val="0"/>
    </font>
    <font>
      <sz val="10"/>
      <color rgb="FF000000"/>
      <name val="Frutiger LT Arabic 55 Roman"/>
      <family val="0"/>
    </font>
    <font>
      <sz val="10"/>
      <color rgb="FFFFFFFF"/>
      <name val="Frutiger LT Arabic 55 Roman"/>
      <family val="0"/>
    </font>
    <font>
      <sz val="10"/>
      <color rgb="FF8C96A7"/>
      <name val="Frutiger LT Arabic 55 Roman"/>
      <family val="0"/>
    </font>
    <font>
      <sz val="15"/>
      <color rgb="FF474D9B"/>
      <name val="Frutiger LT Arabic 55 Roman"/>
      <family val="0"/>
    </font>
    <font>
      <sz val="14"/>
      <color rgb="FF474D9B"/>
      <name val="Frutiger LT Arabic 55 Roman"/>
      <family val="0"/>
    </font>
    <font>
      <sz val="12"/>
      <color theme="0"/>
      <name val="Frutiger LT Arabic 55 Roman"/>
      <family val="0"/>
    </font>
    <font>
      <sz val="9"/>
      <color theme="0"/>
      <name val="Frutiger LT Arabic 55 Roman"/>
      <family val="0"/>
    </font>
    <font>
      <sz val="10"/>
      <color theme="2"/>
      <name val="Frutiger LT Arabic 55 Roman"/>
      <family val="0"/>
    </font>
    <font>
      <sz val="10"/>
      <color rgb="FF474D9B"/>
      <name val="Frutiger LT Arabic 55 Roman"/>
      <family val="0"/>
    </font>
    <font>
      <sz val="8"/>
      <color theme="0"/>
      <name val="Frutiger LT Arabic 55 Roman"/>
      <family val="0"/>
    </font>
    <font>
      <sz val="12"/>
      <color rgb="FF474D9B"/>
      <name val="Frutiger LT Arabic 55 Roman"/>
      <family val="0"/>
    </font>
    <font>
      <sz val="10"/>
      <color rgb="FF8C96A7"/>
      <name val="Arial"/>
      <family val="2"/>
    </font>
    <font>
      <u val="single"/>
      <sz val="10"/>
      <color theme="10"/>
      <name val="Frutiger LT Arabic 55 Roman"/>
      <family val="0"/>
    </font>
    <font>
      <sz val="8"/>
      <color rgb="FF8C96A7"/>
      <name val="Frutiger LT Arabic 55 Roman"/>
      <family val="0"/>
    </font>
    <font>
      <sz val="13"/>
      <color rgb="FF474D9B"/>
      <name val="Frutiger LT Arabic 55 Roman"/>
      <family val="0"/>
    </font>
    <font>
      <sz val="11"/>
      <color rgb="FF474D9B"/>
      <name val="Frutiger LT Arabic 55 Roman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19" borderId="1" applyNumberFormat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19" borderId="2" applyNumberFormat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9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56" fillId="32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56" fillId="32" borderId="0" xfId="0" applyFont="1" applyFill="1" applyAlignment="1">
      <alignment horizontal="center" vertical="center" wrapText="1"/>
    </xf>
    <xf numFmtId="0" fontId="57" fillId="35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56" fillId="32" borderId="0" xfId="0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3" fontId="57" fillId="34" borderId="0" xfId="0" applyNumberFormat="1" applyFont="1" applyFill="1" applyAlignment="1">
      <alignment horizontal="center" vertical="center" wrapText="1"/>
    </xf>
    <xf numFmtId="3" fontId="2" fillId="33" borderId="0" xfId="0" applyNumberFormat="1" applyFont="1" applyFill="1" applyAlignment="1">
      <alignment horizontal="center" vertical="center" wrapText="1"/>
    </xf>
    <xf numFmtId="3" fontId="2" fillId="34" borderId="0" xfId="0" applyNumberFormat="1" applyFont="1" applyFill="1" applyAlignment="1">
      <alignment horizontal="center" vertical="center" wrapText="1"/>
    </xf>
    <xf numFmtId="3" fontId="57" fillId="35" borderId="0" xfId="0" applyNumberFormat="1" applyFont="1" applyFill="1" applyAlignment="1">
      <alignment horizontal="center" vertical="center" wrapText="1"/>
    </xf>
    <xf numFmtId="3" fontId="57" fillId="0" borderId="0" xfId="0" applyNumberFormat="1" applyFont="1" applyFill="1" applyAlignment="1">
      <alignment horizontal="center" vertical="center" wrapText="1"/>
    </xf>
    <xf numFmtId="3" fontId="57" fillId="35" borderId="0" xfId="0" applyNumberFormat="1" applyFont="1" applyFill="1" applyAlignment="1">
      <alignment/>
    </xf>
    <xf numFmtId="0" fontId="56" fillId="32" borderId="0" xfId="0" applyFont="1" applyFill="1" applyAlignment="1">
      <alignment horizontal="center"/>
    </xf>
    <xf numFmtId="0" fontId="58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 wrapText="1" readingOrder="1"/>
    </xf>
    <xf numFmtId="0" fontId="59" fillId="36" borderId="0" xfId="0" applyFont="1" applyFill="1" applyAlignment="1">
      <alignment horizontal="center" vertical="center" wrapText="1" readingOrder="1"/>
    </xf>
    <xf numFmtId="0" fontId="59" fillId="36" borderId="0" xfId="0" applyFont="1" applyFill="1" applyAlignment="1">
      <alignment horizontal="center" vertical="center" wrapText="1" readingOrder="2"/>
    </xf>
    <xf numFmtId="3" fontId="59" fillId="36" borderId="0" xfId="0" applyNumberFormat="1" applyFont="1" applyFill="1" applyAlignment="1">
      <alignment horizontal="center" vertical="center" wrapText="1" readingOrder="1"/>
    </xf>
    <xf numFmtId="9" fontId="59" fillId="36" borderId="0" xfId="0" applyNumberFormat="1" applyFont="1" applyFill="1" applyAlignment="1">
      <alignment horizontal="center" vertical="center" wrapText="1" readingOrder="1"/>
    </xf>
    <xf numFmtId="0" fontId="56" fillId="32" borderId="0" xfId="0" applyFont="1" applyFill="1" applyAlignment="1">
      <alignment horizontal="center" vertical="center" wrapText="1" readingOrder="2"/>
    </xf>
    <xf numFmtId="3" fontId="56" fillId="32" borderId="0" xfId="0" applyNumberFormat="1" applyFont="1" applyFill="1" applyAlignment="1">
      <alignment horizontal="center" vertical="center" wrapText="1" readingOrder="1"/>
    </xf>
    <xf numFmtId="10" fontId="56" fillId="32" borderId="0" xfId="0" applyNumberFormat="1" applyFont="1" applyFill="1" applyAlignment="1">
      <alignment horizontal="center" vertical="center" wrapText="1" readingOrder="1"/>
    </xf>
    <xf numFmtId="0" fontId="56" fillId="32" borderId="0" xfId="0" applyFont="1" applyFill="1" applyAlignment="1">
      <alignment horizontal="center" vertical="center" wrapText="1" readingOrder="1"/>
    </xf>
    <xf numFmtId="10" fontId="2" fillId="33" borderId="0" xfId="0" applyNumberFormat="1" applyFont="1" applyFill="1" applyAlignment="1">
      <alignment horizontal="center" vertical="center" wrapText="1" readingOrder="1"/>
    </xf>
    <xf numFmtId="10" fontId="2" fillId="34" borderId="0" xfId="0" applyNumberFormat="1" applyFont="1" applyFill="1" applyAlignment="1">
      <alignment horizontal="center" vertical="center" wrapText="1" readingOrder="1"/>
    </xf>
    <xf numFmtId="3" fontId="58" fillId="34" borderId="0" xfId="0" applyNumberFormat="1" applyFont="1" applyFill="1" applyAlignment="1">
      <alignment horizontal="center" vertical="center" wrapText="1" readingOrder="1"/>
    </xf>
    <xf numFmtId="0" fontId="60" fillId="0" borderId="0" xfId="0" applyFont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6" fillId="36" borderId="0" xfId="0" applyFont="1" applyFill="1" applyAlignment="1">
      <alignment horizontal="center" vertical="center" wrapText="1" readingOrder="2"/>
    </xf>
    <xf numFmtId="0" fontId="40" fillId="0" borderId="0" xfId="38" applyAlignment="1">
      <alignment horizontal="center" vertical="center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32" borderId="0" xfId="0" applyFont="1" applyFill="1" applyBorder="1" applyAlignment="1">
      <alignment horizontal="center" vertical="center" wrapText="1" readingOrder="2"/>
    </xf>
    <xf numFmtId="0" fontId="63" fillId="32" borderId="0" xfId="0" applyFont="1" applyFill="1" applyBorder="1" applyAlignment="1">
      <alignment vertical="center" wrapText="1" readingOrder="2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59" fillId="36" borderId="0" xfId="0" applyFont="1" applyFill="1" applyAlignment="1">
      <alignment vertical="center" wrapText="1" readingOrder="1"/>
    </xf>
    <xf numFmtId="3" fontId="56" fillId="32" borderId="0" xfId="0" applyNumberFormat="1" applyFont="1" applyFill="1" applyAlignment="1">
      <alignment horizontal="center" vertical="center" wrapText="1"/>
    </xf>
    <xf numFmtId="0" fontId="59" fillId="36" borderId="0" xfId="0" applyFont="1" applyFill="1" applyAlignment="1">
      <alignment horizontal="center" vertical="center" wrapText="1" readingOrder="2"/>
    </xf>
    <xf numFmtId="0" fontId="59" fillId="36" borderId="0" xfId="0" applyFont="1" applyFill="1" applyAlignment="1">
      <alignment horizontal="center" vertical="center" wrapText="1" readingOrder="1"/>
    </xf>
    <xf numFmtId="0" fontId="56" fillId="36" borderId="0" xfId="0" applyFont="1" applyFill="1" applyAlignment="1">
      <alignment horizontal="center" vertical="center" wrapText="1" readingOrder="1"/>
    </xf>
    <xf numFmtId="0" fontId="58" fillId="33" borderId="0" xfId="0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0" fontId="56" fillId="32" borderId="0" xfId="0" applyFont="1" applyFill="1" applyAlignment="1">
      <alignment horizontal="center" vertical="center"/>
    </xf>
    <xf numFmtId="0" fontId="64" fillId="32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wrapText="1"/>
    </xf>
    <xf numFmtId="0" fontId="58" fillId="34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9" fontId="56" fillId="32" borderId="0" xfId="0" applyNumberFormat="1" applyFont="1" applyFill="1" applyAlignment="1">
      <alignment horizontal="center" vertical="center" wrapText="1"/>
    </xf>
    <xf numFmtId="0" fontId="64" fillId="32" borderId="0" xfId="0" applyFont="1" applyFill="1" applyAlignment="1">
      <alignment horizontal="center" vertical="center" wrapText="1"/>
    </xf>
    <xf numFmtId="10" fontId="59" fillId="32" borderId="0" xfId="0" applyNumberFormat="1" applyFont="1" applyFill="1" applyAlignment="1">
      <alignment horizontal="center" vertical="center" wrapText="1"/>
    </xf>
    <xf numFmtId="9" fontId="59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6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vertical="center" wrapText="1"/>
    </xf>
    <xf numFmtId="0" fontId="59" fillId="36" borderId="0" xfId="0" applyFont="1" applyFill="1" applyAlignment="1">
      <alignment horizontal="center" vertical="center" wrapText="1" readingOrder="2"/>
    </xf>
    <xf numFmtId="0" fontId="59" fillId="36" borderId="0" xfId="0" applyFont="1" applyFill="1" applyAlignment="1">
      <alignment horizontal="center" vertical="center" wrapText="1" readingOrder="1"/>
    </xf>
    <xf numFmtId="0" fontId="2" fillId="36" borderId="0" xfId="0" applyFont="1" applyFill="1" applyAlignment="1">
      <alignment horizontal="center" vertical="center" wrapText="1" readingOrder="1"/>
    </xf>
    <xf numFmtId="0" fontId="59" fillId="36" borderId="0" xfId="0" applyNumberFormat="1" applyFont="1" applyFill="1" applyAlignment="1">
      <alignment horizontal="center" vertical="center" wrapText="1" readingOrder="1"/>
    </xf>
    <xf numFmtId="0" fontId="58" fillId="37" borderId="0" xfId="0" applyFont="1" applyFill="1" applyAlignment="1">
      <alignment horizontal="center" vertical="center" wrapText="1" readingOrder="2"/>
    </xf>
    <xf numFmtId="0" fontId="58" fillId="37" borderId="0" xfId="0" applyFont="1" applyFill="1" applyAlignment="1">
      <alignment horizontal="center" vertical="center" wrapText="1" readingOrder="1"/>
    </xf>
    <xf numFmtId="0" fontId="58" fillId="38" borderId="0" xfId="0" applyFont="1" applyFill="1" applyAlignment="1">
      <alignment horizontal="center" vertical="center" wrapText="1" readingOrder="2"/>
    </xf>
    <xf numFmtId="0" fontId="58" fillId="38" borderId="0" xfId="0" applyFont="1" applyFill="1" applyAlignment="1">
      <alignment horizontal="center" vertical="center" wrapText="1" readingOrder="1"/>
    </xf>
    <xf numFmtId="0" fontId="65" fillId="32" borderId="0" xfId="0" applyFont="1" applyFill="1" applyAlignment="1">
      <alignment horizontal="center" vertical="center" wrapText="1" readingOrder="2"/>
    </xf>
    <xf numFmtId="0" fontId="65" fillId="32" borderId="0" xfId="0" applyFont="1" applyFill="1" applyAlignment="1">
      <alignment horizontal="center" vertical="center" wrapText="1" readingOrder="1"/>
    </xf>
    <xf numFmtId="0" fontId="58" fillId="33" borderId="0" xfId="0" applyFont="1" applyFill="1" applyAlignment="1">
      <alignment horizontal="center" vertical="center" wrapText="1" readingOrder="2"/>
    </xf>
    <xf numFmtId="0" fontId="58" fillId="33" borderId="0" xfId="0" applyFont="1" applyFill="1" applyAlignment="1">
      <alignment horizontal="center" vertical="center" wrapText="1" readingOrder="1"/>
    </xf>
    <xf numFmtId="0" fontId="58" fillId="34" borderId="0" xfId="0" applyFont="1" applyFill="1" applyAlignment="1">
      <alignment horizontal="center" vertical="center" wrapText="1" readingOrder="2"/>
    </xf>
    <xf numFmtId="0" fontId="58" fillId="34" borderId="0" xfId="0" applyFont="1" applyFill="1" applyAlignment="1">
      <alignment horizontal="center" vertical="center" wrapText="1" readingOrder="1"/>
    </xf>
    <xf numFmtId="0" fontId="66" fillId="32" borderId="0" xfId="0" applyFont="1" applyFill="1" applyAlignment="1">
      <alignment horizontal="center" vertical="center" wrapText="1"/>
    </xf>
    <xf numFmtId="0" fontId="6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65" fillId="32" borderId="0" xfId="0" applyFont="1" applyFill="1" applyAlignment="1">
      <alignment horizontal="center" vertical="center"/>
    </xf>
    <xf numFmtId="9" fontId="65" fillId="32" borderId="0" xfId="0" applyNumberFormat="1" applyFont="1" applyFill="1" applyAlignment="1">
      <alignment horizontal="center" vertical="center"/>
    </xf>
    <xf numFmtId="9" fontId="65" fillId="32" borderId="0" xfId="0" applyNumberFormat="1" applyFont="1" applyFill="1" applyAlignment="1">
      <alignment horizontal="center" vertical="center" wrapText="1" readingOrder="1"/>
    </xf>
    <xf numFmtId="0" fontId="67" fillId="36" borderId="0" xfId="0" applyFont="1" applyFill="1" applyAlignment="1">
      <alignment horizontal="center" vertical="center" wrapText="1" readingOrder="1"/>
    </xf>
    <xf numFmtId="0" fontId="59" fillId="36" borderId="0" xfId="0" applyFont="1" applyFill="1" applyAlignment="1">
      <alignment horizontal="center" vertical="center" wrapText="1" readingOrder="2"/>
    </xf>
    <xf numFmtId="0" fontId="59" fillId="36" borderId="0" xfId="0" applyFont="1" applyFill="1" applyAlignment="1">
      <alignment horizontal="center" vertical="center" wrapText="1" readingOrder="1"/>
    </xf>
    <xf numFmtId="0" fontId="6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 wrapText="1" readingOrder="1"/>
    </xf>
    <xf numFmtId="0" fontId="2" fillId="0" borderId="0" xfId="0" applyFont="1" applyAlignment="1">
      <alignment/>
    </xf>
    <xf numFmtId="0" fontId="59" fillId="36" borderId="0" xfId="0" applyFont="1" applyFill="1" applyAlignment="1">
      <alignment horizontal="center" vertical="center" wrapText="1" readingOrder="2"/>
    </xf>
    <xf numFmtId="0" fontId="59" fillId="36" borderId="0" xfId="0" applyFont="1" applyFill="1" applyAlignment="1">
      <alignment horizontal="center" vertical="center" wrapText="1" readingOrder="1"/>
    </xf>
    <xf numFmtId="0" fontId="68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10" fontId="56" fillId="32" borderId="0" xfId="0" applyNumberFormat="1" applyFont="1" applyFill="1" applyAlignment="1">
      <alignment horizontal="center" vertical="center" wrapText="1"/>
    </xf>
    <xf numFmtId="0" fontId="56" fillId="36" borderId="0" xfId="0" applyFont="1" applyFill="1" applyAlignment="1">
      <alignment horizontal="center" vertical="center" wrapText="1" readingOrder="2"/>
    </xf>
    <xf numFmtId="0" fontId="56" fillId="36" borderId="0" xfId="0" applyFont="1" applyFill="1" applyAlignment="1">
      <alignment horizontal="center" vertical="center" wrapText="1" readingOrder="1"/>
    </xf>
    <xf numFmtId="3" fontId="56" fillId="36" borderId="0" xfId="0" applyNumberFormat="1" applyFont="1" applyFill="1" applyAlignment="1">
      <alignment horizontal="center" vertical="center" wrapText="1" readingOrder="1"/>
    </xf>
    <xf numFmtId="9" fontId="56" fillId="36" borderId="0" xfId="0" applyNumberFormat="1" applyFont="1" applyFill="1" applyAlignment="1">
      <alignment horizontal="center" vertical="center" wrapText="1" readingOrder="1"/>
    </xf>
    <xf numFmtId="0" fontId="58" fillId="39" borderId="0" xfId="0" applyFont="1" applyFill="1" applyAlignment="1">
      <alignment horizontal="center" vertical="center" wrapText="1"/>
    </xf>
    <xf numFmtId="3" fontId="58" fillId="39" borderId="0" xfId="0" applyNumberFormat="1" applyFont="1" applyFill="1" applyAlignment="1">
      <alignment horizontal="center" vertical="center" wrapText="1"/>
    </xf>
    <xf numFmtId="10" fontId="58" fillId="39" borderId="0" xfId="0" applyNumberFormat="1" applyFont="1" applyFill="1" applyAlignment="1">
      <alignment horizontal="center" vertical="center" wrapText="1"/>
    </xf>
    <xf numFmtId="3" fontId="58" fillId="34" borderId="0" xfId="0" applyNumberFormat="1" applyFont="1" applyFill="1" applyAlignment="1">
      <alignment horizontal="center" vertical="center" wrapText="1"/>
    </xf>
    <xf numFmtId="10" fontId="58" fillId="34" borderId="0" xfId="0" applyNumberFormat="1" applyFont="1" applyFill="1" applyAlignment="1">
      <alignment horizontal="center" vertical="center" wrapText="1"/>
    </xf>
    <xf numFmtId="10" fontId="58" fillId="34" borderId="0" xfId="0" applyNumberFormat="1" applyFont="1" applyFill="1" applyAlignment="1">
      <alignment horizontal="center" vertical="center" wrapText="1" readingOrder="1"/>
    </xf>
    <xf numFmtId="0" fontId="58" fillId="33" borderId="0" xfId="0" applyFont="1" applyFill="1" applyAlignment="1">
      <alignment horizontal="center" vertical="center" wrapText="1" readingOrder="2"/>
    </xf>
    <xf numFmtId="3" fontId="58" fillId="33" borderId="0" xfId="0" applyNumberFormat="1" applyFont="1" applyFill="1" applyAlignment="1">
      <alignment horizontal="center" vertical="center" wrapText="1" readingOrder="1"/>
    </xf>
    <xf numFmtId="10" fontId="58" fillId="33" borderId="0" xfId="0" applyNumberFormat="1" applyFont="1" applyFill="1" applyAlignment="1">
      <alignment horizontal="center" vertical="center" wrapText="1" readingOrder="1"/>
    </xf>
    <xf numFmtId="0" fontId="60" fillId="0" borderId="0" xfId="0" applyFont="1" applyAlignment="1">
      <alignment horizontal="center" vertical="center" wrapText="1" readingOrder="1"/>
    </xf>
    <xf numFmtId="0" fontId="60" fillId="0" borderId="0" xfId="0" applyFont="1" applyAlignment="1">
      <alignment horizontal="left" vertical="center" wrapText="1" readingOrder="1"/>
    </xf>
    <xf numFmtId="0" fontId="69" fillId="0" borderId="0" xfId="0" applyFont="1" applyAlignment="1">
      <alignment/>
    </xf>
    <xf numFmtId="0" fontId="60" fillId="0" borderId="0" xfId="0" applyFont="1" applyAlignment="1">
      <alignment horizontal="left" vertical="center" wrapText="1" readingOrder="2"/>
    </xf>
    <xf numFmtId="0" fontId="60" fillId="0" borderId="0" xfId="0" applyFont="1" applyAlignment="1">
      <alignment/>
    </xf>
    <xf numFmtId="0" fontId="58" fillId="33" borderId="0" xfId="0" applyFont="1" applyFill="1" applyAlignment="1">
      <alignment horizontal="center" vertical="center" wrapText="1" readingOrder="1"/>
    </xf>
    <xf numFmtId="0" fontId="60" fillId="0" borderId="0" xfId="0" applyFont="1" applyAlignment="1">
      <alignment horizontal="right" vertical="center" wrapText="1" readingOrder="2"/>
    </xf>
    <xf numFmtId="0" fontId="60" fillId="0" borderId="0" xfId="0" applyFont="1" applyAlignment="1">
      <alignment horizontal="right" vertical="center" wrapText="1" readingOrder="1"/>
    </xf>
    <xf numFmtId="10" fontId="59" fillId="36" borderId="0" xfId="0" applyNumberFormat="1" applyFont="1" applyFill="1" applyAlignment="1">
      <alignment horizontal="center" vertical="center" wrapText="1" readingOrder="1"/>
    </xf>
    <xf numFmtId="0" fontId="68" fillId="0" borderId="0" xfId="0" applyFont="1" applyAlignment="1">
      <alignment vertical="center" wrapText="1"/>
    </xf>
    <xf numFmtId="0" fontId="70" fillId="0" borderId="0" xfId="38" applyFont="1" applyAlignment="1">
      <alignment horizontal="center" vertical="center"/>
    </xf>
    <xf numFmtId="3" fontId="2" fillId="33" borderId="0" xfId="0" applyNumberFormat="1" applyFont="1" applyFill="1" applyAlignment="1">
      <alignment horizontal="center" vertical="center" wrapText="1"/>
    </xf>
    <xf numFmtId="3" fontId="2" fillId="34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33" borderId="0" xfId="0" applyFont="1" applyFill="1" applyBorder="1" applyAlignment="1">
      <alignment horizontal="center" vertical="center" wrapText="1" readingOrder="2"/>
    </xf>
    <xf numFmtId="0" fontId="2" fillId="34" borderId="0" xfId="0" applyFont="1" applyFill="1" applyBorder="1" applyAlignment="1">
      <alignment horizontal="center" vertical="center" wrapText="1" readingOrder="2"/>
    </xf>
    <xf numFmtId="0" fontId="2" fillId="34" borderId="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 readingOrder="1"/>
    </xf>
    <xf numFmtId="0" fontId="67" fillId="36" borderId="0" xfId="0" applyFont="1" applyFill="1" applyAlignment="1">
      <alignment horizontal="center" vertical="center" wrapText="1" readingOrder="2"/>
    </xf>
    <xf numFmtId="0" fontId="66" fillId="0" borderId="0" xfId="0" applyFont="1" applyAlignment="1">
      <alignment vertical="center" wrapText="1"/>
    </xf>
    <xf numFmtId="0" fontId="60" fillId="0" borderId="0" xfId="0" applyFont="1" applyAlignment="1">
      <alignment vertical="center" wrapText="1" readingOrder="1"/>
    </xf>
    <xf numFmtId="0" fontId="57" fillId="37" borderId="0" xfId="0" applyFont="1" applyFill="1" applyAlignment="1">
      <alignment horizontal="center" vertical="center" wrapText="1" readingOrder="2"/>
    </xf>
    <xf numFmtId="3" fontId="57" fillId="37" borderId="0" xfId="0" applyNumberFormat="1" applyFont="1" applyFill="1" applyAlignment="1">
      <alignment horizontal="center" vertical="center" wrapText="1" readingOrder="1"/>
    </xf>
    <xf numFmtId="10" fontId="57" fillId="37" borderId="0" xfId="0" applyNumberFormat="1" applyFont="1" applyFill="1" applyAlignment="1">
      <alignment horizontal="center" vertical="center" wrapText="1" readingOrder="1"/>
    </xf>
    <xf numFmtId="0" fontId="57" fillId="37" borderId="0" xfId="0" applyFont="1" applyFill="1" applyAlignment="1">
      <alignment horizontal="center" vertical="center" wrapText="1" readingOrder="1"/>
    </xf>
    <xf numFmtId="3" fontId="58" fillId="38" borderId="0" xfId="0" applyNumberFormat="1" applyFont="1" applyFill="1" applyAlignment="1">
      <alignment horizontal="center" vertical="center" wrapText="1" readingOrder="1"/>
    </xf>
    <xf numFmtId="0" fontId="2" fillId="33" borderId="0" xfId="0" applyFont="1" applyFill="1" applyBorder="1" applyAlignment="1">
      <alignment horizontal="right" vertical="center" wrapText="1" readingOrder="2"/>
    </xf>
    <xf numFmtId="0" fontId="2" fillId="34" borderId="0" xfId="0" applyFont="1" applyFill="1" applyBorder="1" applyAlignment="1">
      <alignment horizontal="right" vertical="center" wrapText="1" readingOrder="2"/>
    </xf>
    <xf numFmtId="0" fontId="2" fillId="33" borderId="0" xfId="0" applyFont="1" applyFill="1" applyBorder="1" applyAlignment="1">
      <alignment horizontal="left" vertical="center" wrapText="1" readingOrder="1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left" vertical="center" wrapText="1" readingOrder="1"/>
    </xf>
    <xf numFmtId="9" fontId="2" fillId="33" borderId="0" xfId="0" applyNumberFormat="1" applyFont="1" applyFill="1" applyAlignment="1">
      <alignment horizontal="center" vertical="center" wrapText="1"/>
    </xf>
    <xf numFmtId="9" fontId="2" fillId="34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10" fontId="2" fillId="33" borderId="0" xfId="0" applyNumberFormat="1" applyFont="1" applyFill="1" applyAlignment="1">
      <alignment horizontal="center" vertical="center" wrapText="1"/>
    </xf>
    <xf numFmtId="10" fontId="2" fillId="34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3" fontId="58" fillId="33" borderId="0" xfId="0" applyNumberFormat="1" applyFont="1" applyFill="1" applyAlignment="1">
      <alignment horizontal="center" vertical="center" wrapText="1"/>
    </xf>
    <xf numFmtId="10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2" fillId="33" borderId="0" xfId="0" applyNumberFormat="1" applyFont="1" applyFill="1" applyAlignment="1">
      <alignment horizontal="center"/>
    </xf>
    <xf numFmtId="179" fontId="2" fillId="34" borderId="0" xfId="0" applyNumberFormat="1" applyFont="1" applyFill="1" applyAlignment="1">
      <alignment horizontal="center"/>
    </xf>
    <xf numFmtId="10" fontId="2" fillId="33" borderId="0" xfId="0" applyNumberFormat="1" applyFont="1" applyFill="1" applyAlignment="1">
      <alignment horizontal="center" vertical="center" wrapText="1"/>
    </xf>
    <xf numFmtId="10" fontId="2" fillId="34" borderId="0" xfId="0" applyNumberFormat="1" applyFont="1" applyFill="1" applyAlignment="1">
      <alignment horizontal="center" vertical="center" wrapText="1"/>
    </xf>
    <xf numFmtId="10" fontId="58" fillId="0" borderId="0" xfId="0" applyNumberFormat="1" applyFont="1" applyFill="1" applyAlignment="1">
      <alignment horizontal="center" vertical="center" wrapText="1" readingOrder="1"/>
    </xf>
    <xf numFmtId="3" fontId="59" fillId="32" borderId="0" xfId="0" applyNumberFormat="1" applyFont="1" applyFill="1" applyAlignment="1">
      <alignment horizontal="center" vertical="center" wrapText="1"/>
    </xf>
    <xf numFmtId="3" fontId="58" fillId="33" borderId="0" xfId="0" applyNumberFormat="1" applyFont="1" applyFill="1" applyAlignment="1">
      <alignment horizontal="center" wrapText="1"/>
    </xf>
    <xf numFmtId="3" fontId="58" fillId="34" borderId="0" xfId="0" applyNumberFormat="1" applyFont="1" applyFill="1" applyAlignment="1">
      <alignment horizontal="center" wrapText="1"/>
    </xf>
    <xf numFmtId="3" fontId="58" fillId="37" borderId="0" xfId="0" applyNumberFormat="1" applyFont="1" applyFill="1" applyAlignment="1">
      <alignment horizontal="center" vertical="center" wrapText="1" readingOrder="1"/>
    </xf>
    <xf numFmtId="179" fontId="58" fillId="37" borderId="0" xfId="0" applyNumberFormat="1" applyFont="1" applyFill="1" applyAlignment="1">
      <alignment horizontal="center" vertical="center" wrapText="1" readingOrder="1"/>
    </xf>
    <xf numFmtId="179" fontId="58" fillId="38" borderId="0" xfId="0" applyNumberFormat="1" applyFont="1" applyFill="1" applyAlignment="1">
      <alignment horizontal="center" vertical="center" wrapText="1" readingOrder="1"/>
    </xf>
    <xf numFmtId="3" fontId="64" fillId="32" borderId="0" xfId="0" applyNumberFormat="1" applyFont="1" applyFill="1" applyAlignment="1">
      <alignment horizontal="center" vertical="center" wrapText="1"/>
    </xf>
    <xf numFmtId="179" fontId="59" fillId="32" borderId="0" xfId="0" applyNumberFormat="1" applyFont="1" applyFill="1" applyAlignment="1">
      <alignment horizontal="center" vertical="center" wrapText="1"/>
    </xf>
    <xf numFmtId="179" fontId="64" fillId="32" borderId="0" xfId="0" applyNumberFormat="1" applyFont="1" applyFill="1" applyAlignment="1">
      <alignment horizontal="center" vertical="center" wrapText="1"/>
    </xf>
    <xf numFmtId="0" fontId="58" fillId="33" borderId="0" xfId="0" applyNumberFormat="1" applyFont="1" applyFill="1" applyAlignment="1">
      <alignment horizontal="center" vertical="center" wrapText="1"/>
    </xf>
    <xf numFmtId="0" fontId="58" fillId="34" borderId="0" xfId="0" applyNumberFormat="1" applyFont="1" applyFill="1" applyAlignment="1">
      <alignment horizontal="center" vertical="center" wrapText="1"/>
    </xf>
    <xf numFmtId="3" fontId="65" fillId="32" borderId="0" xfId="0" applyNumberFormat="1" applyFont="1" applyFill="1" applyAlignment="1">
      <alignment horizontal="center" vertical="center" wrapText="1" readingOrder="1"/>
    </xf>
    <xf numFmtId="10" fontId="65" fillId="32" borderId="0" xfId="0" applyNumberFormat="1" applyFont="1" applyFill="1" applyAlignment="1">
      <alignment horizontal="center" vertical="center"/>
    </xf>
    <xf numFmtId="49" fontId="56" fillId="32" borderId="0" xfId="0" applyNumberFormat="1" applyFont="1" applyFill="1" applyAlignment="1">
      <alignment horizontal="center" vertical="center" wrapText="1"/>
    </xf>
    <xf numFmtId="49" fontId="56" fillId="36" borderId="0" xfId="0" applyNumberFormat="1" applyFont="1" applyFill="1" applyAlignment="1">
      <alignment horizontal="center" vertical="center" wrapText="1" readingOrder="1"/>
    </xf>
    <xf numFmtId="49" fontId="56" fillId="32" borderId="0" xfId="0" applyNumberFormat="1" applyFont="1" applyFill="1" applyAlignment="1">
      <alignment horizontal="center" vertical="center"/>
    </xf>
    <xf numFmtId="49" fontId="56" fillId="36" borderId="0" xfId="0" applyNumberFormat="1" applyFont="1" applyFill="1" applyAlignment="1">
      <alignment horizontal="center" wrapText="1" readingOrder="1"/>
    </xf>
    <xf numFmtId="49" fontId="56" fillId="32" borderId="0" xfId="0" applyNumberFormat="1" applyFont="1" applyFill="1" applyAlignment="1">
      <alignment horizontal="center"/>
    </xf>
    <xf numFmtId="0" fontId="59" fillId="36" borderId="0" xfId="0" applyFont="1" applyFill="1" applyAlignment="1">
      <alignment horizontal="center" vertical="center" wrapText="1" readingOrder="1"/>
    </xf>
    <xf numFmtId="0" fontId="61" fillId="0" borderId="0" xfId="0" applyFont="1" applyFill="1" applyBorder="1" applyAlignment="1">
      <alignment horizontal="center" vertical="top" wrapText="1"/>
    </xf>
    <xf numFmtId="17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9" fillId="36" borderId="0" xfId="0" applyFont="1" applyFill="1" applyAlignment="1">
      <alignment horizontal="center" vertical="center" wrapText="1" readingOrder="2"/>
    </xf>
    <xf numFmtId="0" fontId="59" fillId="36" borderId="0" xfId="0" applyFont="1" applyFill="1" applyAlignment="1">
      <alignment horizontal="center" vertical="center" wrapText="1" readingOrder="1"/>
    </xf>
    <xf numFmtId="0" fontId="2" fillId="33" borderId="0" xfId="0" applyFont="1" applyFill="1" applyAlignment="1">
      <alignment horizontal="center" vertical="center" wrapText="1" readingOrder="2"/>
    </xf>
    <xf numFmtId="0" fontId="2" fillId="34" borderId="0" xfId="0" applyFont="1" applyFill="1" applyAlignment="1">
      <alignment horizontal="center" vertical="center" wrapText="1" readingOrder="2"/>
    </xf>
    <xf numFmtId="0" fontId="68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6" fillId="32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60" fillId="0" borderId="0" xfId="0" applyFont="1" applyAlignment="1">
      <alignment horizontal="right" vertical="center" wrapText="1"/>
    </xf>
    <xf numFmtId="0" fontId="60" fillId="0" borderId="0" xfId="0" applyFont="1" applyAlignment="1">
      <alignment horizontal="right" vertical="center" wrapText="1" readingOrder="1"/>
    </xf>
    <xf numFmtId="0" fontId="60" fillId="0" borderId="0" xfId="0" applyFont="1" applyAlignment="1">
      <alignment horizontal="left" vertical="center" wrapText="1" readingOrder="1"/>
    </xf>
    <xf numFmtId="0" fontId="72" fillId="0" borderId="0" xfId="0" applyFont="1" applyAlignment="1">
      <alignment horizontal="center" vertical="center" wrapText="1"/>
    </xf>
    <xf numFmtId="0" fontId="56" fillId="36" borderId="0" xfId="0" applyFont="1" applyFill="1" applyAlignment="1">
      <alignment horizontal="center" vertical="center" wrapText="1" readingOrder="2"/>
    </xf>
    <xf numFmtId="0" fontId="56" fillId="36" borderId="0" xfId="0" applyFont="1" applyFill="1" applyAlignment="1">
      <alignment horizontal="center" vertical="center" wrapText="1" readingOrder="1"/>
    </xf>
    <xf numFmtId="0" fontId="60" fillId="0" borderId="0" xfId="0" applyFont="1" applyAlignment="1">
      <alignment horizontal="left" vertical="center" wrapText="1" readingOrder="2"/>
    </xf>
    <xf numFmtId="0" fontId="7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 readingOrder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2</xdr:col>
      <xdr:colOff>1895475</xdr:colOff>
      <xdr:row>1</xdr:row>
      <xdr:rowOff>333375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71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1933575</xdr:colOff>
      <xdr:row>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590550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1895475</xdr:colOff>
      <xdr:row>1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0</xdr:col>
      <xdr:colOff>2000250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2</xdr:col>
      <xdr:colOff>923925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0</xdr:col>
      <xdr:colOff>2000250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485775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952500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952500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rightToLeft="1" zoomScalePageLayoutView="0" workbookViewId="0" topLeftCell="A10">
      <selection activeCell="C20" sqref="C20"/>
    </sheetView>
  </sheetViews>
  <sheetFormatPr defaultColWidth="9.140625" defaultRowHeight="12.75"/>
  <cols>
    <col min="1" max="1" width="10.7109375" style="121" customWidth="1"/>
    <col min="2" max="2" width="26.140625" style="121" customWidth="1"/>
    <col min="3" max="4" width="60.7109375" style="121" customWidth="1"/>
    <col min="5" max="5" width="10.7109375" style="121" customWidth="1"/>
    <col min="6" max="16384" width="9.140625" style="121" customWidth="1"/>
  </cols>
  <sheetData>
    <row r="1" spans="4:5" ht="30" customHeight="1">
      <c r="D1" s="177" t="s">
        <v>268</v>
      </c>
      <c r="E1" s="177"/>
    </row>
    <row r="2" spans="4:5" ht="30" customHeight="1">
      <c r="D2" s="176" t="s">
        <v>269</v>
      </c>
      <c r="E2" s="176"/>
    </row>
    <row r="3" spans="1:5" ht="30">
      <c r="A3" s="37" t="s">
        <v>0</v>
      </c>
      <c r="B3" s="37"/>
      <c r="C3" s="38" t="s">
        <v>1</v>
      </c>
      <c r="D3" s="37" t="s">
        <v>2</v>
      </c>
      <c r="E3" s="37" t="s">
        <v>3</v>
      </c>
    </row>
    <row r="4" spans="1:5" ht="34.5" customHeight="1">
      <c r="A4" s="122">
        <v>1</v>
      </c>
      <c r="B4" s="122" t="s">
        <v>283</v>
      </c>
      <c r="C4" s="137" t="s">
        <v>94</v>
      </c>
      <c r="D4" s="139" t="s">
        <v>93</v>
      </c>
      <c r="E4" s="140">
        <v>1</v>
      </c>
    </row>
    <row r="5" spans="1:5" ht="34.5" customHeight="1">
      <c r="A5" s="123">
        <v>2</v>
      </c>
      <c r="B5" s="123" t="s">
        <v>284</v>
      </c>
      <c r="C5" s="138" t="s">
        <v>270</v>
      </c>
      <c r="D5" s="141" t="s">
        <v>271</v>
      </c>
      <c r="E5" s="124">
        <v>2</v>
      </c>
    </row>
    <row r="6" spans="1:5" ht="34.5" customHeight="1">
      <c r="A6" s="122">
        <v>3</v>
      </c>
      <c r="B6" s="122" t="s">
        <v>285</v>
      </c>
      <c r="C6" s="137" t="s">
        <v>119</v>
      </c>
      <c r="D6" s="139" t="s">
        <v>95</v>
      </c>
      <c r="E6" s="140">
        <v>3</v>
      </c>
    </row>
    <row r="7" spans="1:5" ht="34.5" customHeight="1">
      <c r="A7" s="123">
        <v>4</v>
      </c>
      <c r="B7" s="123" t="s">
        <v>286</v>
      </c>
      <c r="C7" s="138" t="s">
        <v>97</v>
      </c>
      <c r="D7" s="141" t="s">
        <v>96</v>
      </c>
      <c r="E7" s="124">
        <v>4</v>
      </c>
    </row>
    <row r="8" spans="1:5" ht="34.5" customHeight="1">
      <c r="A8" s="122">
        <v>5</v>
      </c>
      <c r="B8" s="122" t="s">
        <v>287</v>
      </c>
      <c r="C8" s="137" t="s">
        <v>99</v>
      </c>
      <c r="D8" s="139" t="s">
        <v>98</v>
      </c>
      <c r="E8" s="140">
        <v>5</v>
      </c>
    </row>
    <row r="9" spans="1:5" ht="34.5" customHeight="1">
      <c r="A9" s="123">
        <v>6</v>
      </c>
      <c r="B9" s="123" t="s">
        <v>288</v>
      </c>
      <c r="C9" s="138" t="s">
        <v>101</v>
      </c>
      <c r="D9" s="141" t="s">
        <v>100</v>
      </c>
      <c r="E9" s="124">
        <v>6</v>
      </c>
    </row>
    <row r="10" spans="1:5" ht="34.5" customHeight="1">
      <c r="A10" s="122">
        <v>7</v>
      </c>
      <c r="B10" s="122" t="s">
        <v>289</v>
      </c>
      <c r="C10" s="137" t="s">
        <v>351</v>
      </c>
      <c r="D10" s="139" t="s">
        <v>102</v>
      </c>
      <c r="E10" s="140">
        <v>7</v>
      </c>
    </row>
    <row r="11" spans="1:5" ht="34.5" customHeight="1">
      <c r="A11" s="123">
        <v>8</v>
      </c>
      <c r="B11" s="123" t="s">
        <v>290</v>
      </c>
      <c r="C11" s="138" t="s">
        <v>103</v>
      </c>
      <c r="D11" s="141" t="s">
        <v>267</v>
      </c>
      <c r="E11" s="124">
        <v>8</v>
      </c>
    </row>
    <row r="12" spans="1:5" ht="34.5" customHeight="1">
      <c r="A12" s="122">
        <v>9</v>
      </c>
      <c r="B12" s="122" t="s">
        <v>291</v>
      </c>
      <c r="C12" s="137" t="s">
        <v>105</v>
      </c>
      <c r="D12" s="139" t="s">
        <v>104</v>
      </c>
      <c r="E12" s="140">
        <v>9</v>
      </c>
    </row>
    <row r="13" spans="1:5" ht="34.5" customHeight="1">
      <c r="A13" s="123">
        <v>10</v>
      </c>
      <c r="B13" s="123" t="s">
        <v>292</v>
      </c>
      <c r="C13" s="138" t="s">
        <v>107</v>
      </c>
      <c r="D13" s="141" t="s">
        <v>106</v>
      </c>
      <c r="E13" s="124">
        <v>10</v>
      </c>
    </row>
    <row r="14" spans="1:5" ht="34.5" customHeight="1">
      <c r="A14" s="122">
        <v>11</v>
      </c>
      <c r="B14" s="122" t="s">
        <v>293</v>
      </c>
      <c r="C14" s="137" t="s">
        <v>108</v>
      </c>
      <c r="D14" s="139" t="s">
        <v>272</v>
      </c>
      <c r="E14" s="140">
        <v>11</v>
      </c>
    </row>
    <row r="15" spans="1:5" ht="34.5" customHeight="1">
      <c r="A15" s="123">
        <v>12</v>
      </c>
      <c r="B15" s="123" t="s">
        <v>294</v>
      </c>
      <c r="C15" s="138" t="s">
        <v>110</v>
      </c>
      <c r="D15" s="141" t="s">
        <v>109</v>
      </c>
      <c r="E15" s="124">
        <v>12</v>
      </c>
    </row>
    <row r="16" spans="1:5" ht="34.5" customHeight="1">
      <c r="A16" s="122">
        <v>13</v>
      </c>
      <c r="B16" s="122" t="s">
        <v>295</v>
      </c>
      <c r="C16" s="137" t="s">
        <v>112</v>
      </c>
      <c r="D16" s="139" t="s">
        <v>111</v>
      </c>
      <c r="E16" s="140">
        <v>13</v>
      </c>
    </row>
    <row r="17" spans="1:5" ht="34.5" customHeight="1">
      <c r="A17" s="123">
        <v>14</v>
      </c>
      <c r="B17" s="123" t="s">
        <v>296</v>
      </c>
      <c r="C17" s="138" t="s">
        <v>114</v>
      </c>
      <c r="D17" s="141" t="s">
        <v>113</v>
      </c>
      <c r="E17" s="124">
        <v>14</v>
      </c>
    </row>
    <row r="18" spans="1:5" ht="34.5" customHeight="1">
      <c r="A18" s="122">
        <v>15</v>
      </c>
      <c r="B18" s="122" t="s">
        <v>297</v>
      </c>
      <c r="C18" s="137" t="s">
        <v>278</v>
      </c>
      <c r="D18" s="139" t="s">
        <v>273</v>
      </c>
      <c r="E18" s="140">
        <v>15</v>
      </c>
    </row>
    <row r="19" spans="1:5" ht="34.5" customHeight="1">
      <c r="A19" s="123">
        <v>16</v>
      </c>
      <c r="B19" s="123" t="s">
        <v>298</v>
      </c>
      <c r="C19" s="138" t="s">
        <v>274</v>
      </c>
      <c r="D19" s="141" t="s">
        <v>275</v>
      </c>
      <c r="E19" s="124">
        <v>16</v>
      </c>
    </row>
    <row r="20" spans="1:5" ht="34.5" customHeight="1">
      <c r="A20" s="122">
        <v>17</v>
      </c>
      <c r="B20" s="122" t="s">
        <v>299</v>
      </c>
      <c r="C20" s="137" t="s">
        <v>276</v>
      </c>
      <c r="D20" s="139" t="s">
        <v>277</v>
      </c>
      <c r="E20" s="140">
        <v>17</v>
      </c>
    </row>
    <row r="21" spans="1:5" ht="34.5" customHeight="1">
      <c r="A21" s="123">
        <v>18</v>
      </c>
      <c r="B21" s="123" t="s">
        <v>300</v>
      </c>
      <c r="C21" s="138" t="s">
        <v>353</v>
      </c>
      <c r="D21" s="141" t="s">
        <v>282</v>
      </c>
      <c r="E21" s="124">
        <v>18</v>
      </c>
    </row>
  </sheetData>
  <sheetProtection/>
  <mergeCells count="2">
    <mergeCell ref="D2:E2"/>
    <mergeCell ref="D1:E1"/>
  </mergeCells>
  <hyperlinks>
    <hyperlink ref="C4:D4" location="'1'!A1" display="خلاصة عامة"/>
    <hyperlink ref="C5:D5" location="'2'!A1" display="إجمالي الحجاج لعام 1436"/>
    <hyperlink ref="C6:D6" location="'3'!A1" display="إجمالي عدد الحجاج خلال عشر سنوات"/>
    <hyperlink ref="C7:D7" location="'4'!A1" display="عدد الحجاج من الداخل ومن الخارج خلال عشر سنوات"/>
    <hyperlink ref="C8:D8" location="'5'!A1" display="الحجاج من الداخل حسب الجنس وطريق القدوم"/>
    <hyperlink ref="C9:D9" location="'6'!A1" display="توافد الحجاج من الداخل (سعوديون وغير سعوديين) حسب طريق القدوم"/>
    <hyperlink ref="C10:D10" location="'7'!A1" display="توافد الحجاج من الداخل السعوديون إلى مكة المكرمة خلال الفترة من إلى حسب طريق القدوم"/>
    <hyperlink ref="C11:D11" location="'8'!A1" display="الحجاج غير السعوديين من الداخل للعام مصنفين حسب الجنس والجنسية"/>
    <hyperlink ref="C12:D12" location="'9'!A1" display="الحجاج غير السعوديين من الداخل للعام حسب طريق القدوم مصنفين حسب جنسياتهم"/>
    <hyperlink ref="C13:D13" location="'10'!A1" display="الحجاج غير السعوديين من الداخل للعام خلال الفترة من إلى مصنفين حسب جنسياتهم"/>
    <hyperlink ref="C14:D14" location="'11'!A1" display="مقارنة اعداد حجاج الداخل من غير السعوديين مصنفين حسب جنسياتهم بين العام الحالى و السابق"/>
    <hyperlink ref="C15:D15" location="'12'!A1" display="مقارنة أعداد السيارات الناقلة لحجاج الداخل إلى مدينة مكة المكرمة حسب نوع السيارة بين عامين"/>
    <hyperlink ref="C16:D16" location="'13'!A1" display="عدد السيارات الناقلة لحجاج الداخل إلى مكة خلال الفترة من إلى حسب نوع السيارة"/>
    <hyperlink ref="C17:D17" location="'14'!A1" display="عدد السيارات الناقلة لحجاج الداخل إلى مكة حسب نوع السيارة وطريق القدوم"/>
    <hyperlink ref="C18:D18" location="'15'!A1" display="الحجاج من الخارج لعام 146هـ موزعين حسب الجنس وطريقة القدوم"/>
    <hyperlink ref="C19:D19" location="'16'!A1" display="الحجاج من الخارج لعام 1436هـ موزعين حسب الجنس وتاريخ القدوم"/>
    <hyperlink ref="C20:D20" location="'17'!A1" display="الحجاج من الخارج لعام 1436هـ موزعين حسب الجنس وتاريخ وطريقة القدوم"/>
    <hyperlink ref="C21:D21" location="'18'!A1" display="مقارنة اعداد حجاج الخارج بين عامى الحالى والسابق حسب طريقة القدوم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1">
      <selection activeCell="B6" sqref="B6:H26"/>
    </sheetView>
  </sheetViews>
  <sheetFormatPr defaultColWidth="9.140625" defaultRowHeight="19.5" customHeight="1"/>
  <cols>
    <col min="1" max="1" width="19.28125" style="0" customWidth="1"/>
    <col min="2" max="2" width="20.140625" style="0" customWidth="1"/>
    <col min="3" max="3" width="16.7109375" style="0" customWidth="1"/>
    <col min="4" max="4" width="18.00390625" style="0" customWidth="1"/>
    <col min="5" max="5" width="17.7109375" style="0" customWidth="1"/>
    <col min="6" max="6" width="20.421875" style="0" customWidth="1"/>
    <col min="7" max="7" width="15.28125" style="0" customWidth="1"/>
    <col min="9" max="9" width="17.57421875" style="0" customWidth="1"/>
  </cols>
  <sheetData>
    <row r="1" spans="3:11" ht="30" customHeight="1">
      <c r="C1" s="184" t="s">
        <v>343</v>
      </c>
      <c r="D1" s="184"/>
      <c r="E1" s="184"/>
      <c r="F1" s="184"/>
      <c r="G1" s="184"/>
      <c r="H1" s="184"/>
      <c r="I1" s="184"/>
      <c r="J1" s="34" t="s">
        <v>115</v>
      </c>
      <c r="K1" s="34"/>
    </row>
    <row r="2" spans="3:9" ht="30" customHeight="1">
      <c r="C2" s="184" t="s">
        <v>104</v>
      </c>
      <c r="D2" s="184"/>
      <c r="E2" s="184"/>
      <c r="F2" s="184"/>
      <c r="G2" s="184"/>
      <c r="H2" s="184"/>
      <c r="I2" s="184"/>
    </row>
    <row r="3" spans="1:9" ht="19.5" customHeight="1">
      <c r="A3" s="53"/>
      <c r="B3" s="185" t="s">
        <v>197</v>
      </c>
      <c r="C3" s="185"/>
      <c r="D3" s="185"/>
      <c r="E3" s="185"/>
      <c r="F3" s="185"/>
      <c r="G3" s="185"/>
      <c r="H3" s="53"/>
      <c r="I3" s="53"/>
    </row>
    <row r="4" spans="1:9" ht="19.5" customHeight="1">
      <c r="A4" s="45" t="s">
        <v>183</v>
      </c>
      <c r="B4" s="45" t="s">
        <v>191</v>
      </c>
      <c r="C4" s="33" t="s">
        <v>192</v>
      </c>
      <c r="D4" s="33" t="s">
        <v>5</v>
      </c>
      <c r="E4" s="33" t="s">
        <v>193</v>
      </c>
      <c r="F4" s="48" t="s">
        <v>7</v>
      </c>
      <c r="G4" s="48" t="s">
        <v>8</v>
      </c>
      <c r="H4" s="48" t="s">
        <v>9</v>
      </c>
      <c r="I4" s="48" t="s">
        <v>189</v>
      </c>
    </row>
    <row r="5" spans="1:9" ht="19.5" customHeight="1">
      <c r="A5" s="45"/>
      <c r="B5" s="45" t="s">
        <v>14</v>
      </c>
      <c r="C5" s="129" t="s">
        <v>195</v>
      </c>
      <c r="D5" s="45" t="s">
        <v>18</v>
      </c>
      <c r="E5" s="45" t="s">
        <v>19</v>
      </c>
      <c r="F5" s="49" t="s">
        <v>194</v>
      </c>
      <c r="G5" s="48" t="s">
        <v>196</v>
      </c>
      <c r="H5" s="48" t="s">
        <v>21</v>
      </c>
      <c r="I5" s="48"/>
    </row>
    <row r="6" spans="1:9" ht="19.5" customHeight="1">
      <c r="A6" s="50" t="s">
        <v>148</v>
      </c>
      <c r="B6" s="158">
        <v>8960</v>
      </c>
      <c r="C6" s="158">
        <v>597</v>
      </c>
      <c r="D6" s="158">
        <v>5382</v>
      </c>
      <c r="E6" s="158">
        <v>10460</v>
      </c>
      <c r="F6" s="158">
        <v>2402</v>
      </c>
      <c r="G6" s="158">
        <v>39287</v>
      </c>
      <c r="H6" s="158">
        <f>SUM(B6:G6)</f>
        <v>67088</v>
      </c>
      <c r="I6" s="50" t="s">
        <v>165</v>
      </c>
    </row>
    <row r="7" spans="1:9" ht="19.5" customHeight="1">
      <c r="A7" s="51" t="s">
        <v>149</v>
      </c>
      <c r="B7" s="159">
        <v>2793</v>
      </c>
      <c r="C7" s="159">
        <v>237</v>
      </c>
      <c r="D7" s="159">
        <v>2797</v>
      </c>
      <c r="E7" s="159">
        <v>4212</v>
      </c>
      <c r="F7" s="159">
        <v>439</v>
      </c>
      <c r="G7" s="159">
        <v>31434</v>
      </c>
      <c r="H7" s="159">
        <f>SUM(B7:G7)</f>
        <v>41912</v>
      </c>
      <c r="I7" s="51" t="s">
        <v>166</v>
      </c>
    </row>
    <row r="8" spans="1:9" ht="19.5" customHeight="1">
      <c r="A8" s="50" t="s">
        <v>151</v>
      </c>
      <c r="B8" s="158">
        <v>2195</v>
      </c>
      <c r="C8" s="158">
        <v>229</v>
      </c>
      <c r="D8" s="158">
        <v>708</v>
      </c>
      <c r="E8" s="158">
        <v>3124</v>
      </c>
      <c r="F8" s="158">
        <v>264</v>
      </c>
      <c r="G8" s="158">
        <v>4165</v>
      </c>
      <c r="H8" s="158">
        <f>SUM(B8:G8)</f>
        <v>10685</v>
      </c>
      <c r="I8" s="50" t="s">
        <v>168</v>
      </c>
    </row>
    <row r="9" spans="1:9" ht="19.5" customHeight="1">
      <c r="A9" s="51" t="s">
        <v>152</v>
      </c>
      <c r="B9" s="159">
        <v>923</v>
      </c>
      <c r="C9" s="159">
        <v>49</v>
      </c>
      <c r="D9" s="159">
        <v>699</v>
      </c>
      <c r="E9" s="159">
        <v>865</v>
      </c>
      <c r="F9" s="159">
        <v>193</v>
      </c>
      <c r="G9" s="159">
        <v>7514</v>
      </c>
      <c r="H9" s="159">
        <f>SUM(B9:G9)</f>
        <v>10243</v>
      </c>
      <c r="I9" s="51" t="s">
        <v>169</v>
      </c>
    </row>
    <row r="10" spans="1:9" ht="19.5" customHeight="1">
      <c r="A10" s="50" t="s">
        <v>150</v>
      </c>
      <c r="B10" s="158">
        <v>1639</v>
      </c>
      <c r="C10" s="158">
        <v>89</v>
      </c>
      <c r="D10" s="158">
        <v>1117</v>
      </c>
      <c r="E10" s="158">
        <v>1310</v>
      </c>
      <c r="F10" s="158">
        <v>784</v>
      </c>
      <c r="G10" s="158">
        <v>5250</v>
      </c>
      <c r="H10" s="158">
        <f>SUM(B10:G10)</f>
        <v>10189</v>
      </c>
      <c r="I10" s="50" t="s">
        <v>167</v>
      </c>
    </row>
    <row r="11" spans="1:9" ht="19.5" customHeight="1">
      <c r="A11" s="51" t="s">
        <v>155</v>
      </c>
      <c r="B11" s="159">
        <v>1460</v>
      </c>
      <c r="C11" s="159">
        <v>256</v>
      </c>
      <c r="D11" s="159">
        <v>407</v>
      </c>
      <c r="E11" s="159">
        <v>737</v>
      </c>
      <c r="F11" s="159">
        <v>443</v>
      </c>
      <c r="G11" s="159">
        <v>5365</v>
      </c>
      <c r="H11" s="159">
        <f>SUM(B11:G11)</f>
        <v>8668</v>
      </c>
      <c r="I11" s="51" t="s">
        <v>172</v>
      </c>
    </row>
    <row r="12" spans="1:9" ht="19.5" customHeight="1">
      <c r="A12" s="50" t="s">
        <v>156</v>
      </c>
      <c r="B12" s="158">
        <v>375</v>
      </c>
      <c r="C12" s="158">
        <v>8</v>
      </c>
      <c r="D12" s="158">
        <v>59</v>
      </c>
      <c r="E12" s="158">
        <v>855</v>
      </c>
      <c r="F12" s="158">
        <v>127</v>
      </c>
      <c r="G12" s="158">
        <v>2306</v>
      </c>
      <c r="H12" s="158">
        <f>SUM(B12:G12)</f>
        <v>3730</v>
      </c>
      <c r="I12" s="50" t="s">
        <v>173</v>
      </c>
    </row>
    <row r="13" spans="1:9" ht="19.5" customHeight="1">
      <c r="A13" s="51" t="s">
        <v>154</v>
      </c>
      <c r="B13" s="159">
        <v>256</v>
      </c>
      <c r="C13" s="159">
        <v>53</v>
      </c>
      <c r="D13" s="159">
        <v>234</v>
      </c>
      <c r="E13" s="159">
        <v>862</v>
      </c>
      <c r="F13" s="159">
        <v>138</v>
      </c>
      <c r="G13" s="159">
        <v>1918</v>
      </c>
      <c r="H13" s="159">
        <f>SUM(B13:G13)</f>
        <v>3461</v>
      </c>
      <c r="I13" s="51" t="s">
        <v>171</v>
      </c>
    </row>
    <row r="14" spans="1:9" ht="19.5" customHeight="1">
      <c r="A14" s="50" t="s">
        <v>153</v>
      </c>
      <c r="B14" s="158">
        <v>738</v>
      </c>
      <c r="C14" s="158">
        <v>18</v>
      </c>
      <c r="D14" s="158">
        <v>141</v>
      </c>
      <c r="E14" s="158">
        <v>589</v>
      </c>
      <c r="F14" s="158">
        <v>61</v>
      </c>
      <c r="G14" s="158">
        <v>839</v>
      </c>
      <c r="H14" s="158">
        <f>SUM(B14:G14)</f>
        <v>2386</v>
      </c>
      <c r="I14" s="50" t="s">
        <v>170</v>
      </c>
    </row>
    <row r="15" spans="1:9" ht="19.5" customHeight="1">
      <c r="A15" s="51" t="s">
        <v>157</v>
      </c>
      <c r="B15" s="159">
        <v>315</v>
      </c>
      <c r="C15" s="159">
        <v>6</v>
      </c>
      <c r="D15" s="159">
        <v>0</v>
      </c>
      <c r="E15" s="159">
        <v>209</v>
      </c>
      <c r="F15" s="159">
        <v>112</v>
      </c>
      <c r="G15" s="159">
        <v>917</v>
      </c>
      <c r="H15" s="159">
        <f>SUM(B15:G15)</f>
        <v>1559</v>
      </c>
      <c r="I15" s="51" t="s">
        <v>174</v>
      </c>
    </row>
    <row r="16" spans="1:9" ht="19.5" customHeight="1">
      <c r="A16" s="50" t="s">
        <v>306</v>
      </c>
      <c r="B16" s="158">
        <v>131</v>
      </c>
      <c r="C16" s="158">
        <v>8</v>
      </c>
      <c r="D16" s="158">
        <v>82</v>
      </c>
      <c r="E16" s="158">
        <v>63</v>
      </c>
      <c r="F16" s="158">
        <v>1</v>
      </c>
      <c r="G16" s="158">
        <v>994</v>
      </c>
      <c r="H16" s="158">
        <f>SUM(B16:G16)</f>
        <v>1279</v>
      </c>
      <c r="I16" s="50" t="s">
        <v>307</v>
      </c>
    </row>
    <row r="17" spans="1:9" ht="19.5" customHeight="1">
      <c r="A17" s="51" t="s">
        <v>158</v>
      </c>
      <c r="B17" s="159">
        <v>172</v>
      </c>
      <c r="C17" s="159">
        <v>23</v>
      </c>
      <c r="D17" s="159">
        <v>0</v>
      </c>
      <c r="E17" s="159">
        <v>30</v>
      </c>
      <c r="F17" s="159">
        <v>40</v>
      </c>
      <c r="G17" s="159">
        <v>477</v>
      </c>
      <c r="H17" s="159">
        <f>SUM(B17:G17)</f>
        <v>742</v>
      </c>
      <c r="I17" s="51" t="s">
        <v>175</v>
      </c>
    </row>
    <row r="18" spans="1:9" ht="19.5" customHeight="1">
      <c r="A18" s="50" t="s">
        <v>161</v>
      </c>
      <c r="B18" s="158">
        <v>224</v>
      </c>
      <c r="C18" s="158">
        <v>1</v>
      </c>
      <c r="D18" s="158">
        <v>21</v>
      </c>
      <c r="E18" s="158">
        <v>37</v>
      </c>
      <c r="F18" s="158">
        <v>13</v>
      </c>
      <c r="G18" s="158">
        <v>341</v>
      </c>
      <c r="H18" s="158">
        <f>SUM(B18:G18)</f>
        <v>637</v>
      </c>
      <c r="I18" s="50" t="s">
        <v>179</v>
      </c>
    </row>
    <row r="19" spans="1:9" ht="19.5" customHeight="1">
      <c r="A19" s="51" t="s">
        <v>308</v>
      </c>
      <c r="B19" s="159">
        <v>444</v>
      </c>
      <c r="C19" s="159">
        <v>8</v>
      </c>
      <c r="D19" s="159">
        <v>13</v>
      </c>
      <c r="E19" s="159">
        <v>10</v>
      </c>
      <c r="F19" s="159">
        <v>0</v>
      </c>
      <c r="G19" s="159">
        <v>110</v>
      </c>
      <c r="H19" s="159">
        <f>SUM(B19:G19)</f>
        <v>585</v>
      </c>
      <c r="I19" s="51" t="s">
        <v>309</v>
      </c>
    </row>
    <row r="20" spans="1:9" ht="19.5" customHeight="1">
      <c r="A20" s="50" t="s">
        <v>163</v>
      </c>
      <c r="B20" s="158">
        <v>69</v>
      </c>
      <c r="C20" s="158">
        <v>18</v>
      </c>
      <c r="D20" s="158">
        <v>32</v>
      </c>
      <c r="E20" s="158">
        <v>181</v>
      </c>
      <c r="F20" s="158">
        <v>6</v>
      </c>
      <c r="G20" s="158">
        <v>256</v>
      </c>
      <c r="H20" s="158">
        <f>SUM(B20:G20)</f>
        <v>562</v>
      </c>
      <c r="I20" s="50" t="s">
        <v>182</v>
      </c>
    </row>
    <row r="21" spans="1:9" ht="19.5" customHeight="1">
      <c r="A21" s="51" t="s">
        <v>159</v>
      </c>
      <c r="B21" s="159">
        <v>218</v>
      </c>
      <c r="C21" s="159">
        <v>2</v>
      </c>
      <c r="D21" s="159">
        <v>109</v>
      </c>
      <c r="E21" s="159">
        <v>120</v>
      </c>
      <c r="F21" s="159">
        <v>6</v>
      </c>
      <c r="G21" s="159">
        <v>95</v>
      </c>
      <c r="H21" s="159">
        <f>SUM(B21:G21)</f>
        <v>550</v>
      </c>
      <c r="I21" s="51" t="s">
        <v>177</v>
      </c>
    </row>
    <row r="22" spans="1:9" ht="19.5" customHeight="1">
      <c r="A22" s="50" t="s">
        <v>310</v>
      </c>
      <c r="B22" s="158">
        <v>6</v>
      </c>
      <c r="C22" s="158">
        <v>0</v>
      </c>
      <c r="D22" s="158">
        <v>0</v>
      </c>
      <c r="E22" s="158">
        <v>1</v>
      </c>
      <c r="F22" s="158">
        <v>0</v>
      </c>
      <c r="G22" s="158">
        <v>402</v>
      </c>
      <c r="H22" s="158">
        <f>SUM(B22:G22)</f>
        <v>409</v>
      </c>
      <c r="I22" s="50" t="s">
        <v>311</v>
      </c>
    </row>
    <row r="23" spans="1:9" ht="19.5" customHeight="1">
      <c r="A23" s="51" t="s">
        <v>162</v>
      </c>
      <c r="B23" s="159">
        <v>146</v>
      </c>
      <c r="C23" s="159">
        <v>0</v>
      </c>
      <c r="D23" s="159">
        <v>15</v>
      </c>
      <c r="E23" s="159">
        <v>36</v>
      </c>
      <c r="F23" s="159">
        <v>27</v>
      </c>
      <c r="G23" s="159">
        <v>145</v>
      </c>
      <c r="H23" s="159">
        <f>SUM(B23:G23)</f>
        <v>369</v>
      </c>
      <c r="I23" s="51" t="s">
        <v>180</v>
      </c>
    </row>
    <row r="24" spans="1:9" ht="19.5" customHeight="1">
      <c r="A24" s="50" t="s">
        <v>160</v>
      </c>
      <c r="B24" s="158">
        <v>122</v>
      </c>
      <c r="C24" s="158">
        <v>4</v>
      </c>
      <c r="D24" s="158">
        <v>53</v>
      </c>
      <c r="E24" s="158">
        <v>27</v>
      </c>
      <c r="F24" s="158">
        <v>28</v>
      </c>
      <c r="G24" s="158">
        <v>121</v>
      </c>
      <c r="H24" s="158">
        <f>SUM(B24:G24)</f>
        <v>355</v>
      </c>
      <c r="I24" s="50" t="s">
        <v>178</v>
      </c>
    </row>
    <row r="25" spans="1:9" ht="19.5" customHeight="1">
      <c r="A25" s="51" t="s">
        <v>312</v>
      </c>
      <c r="B25" s="159">
        <v>92</v>
      </c>
      <c r="C25" s="159">
        <v>6</v>
      </c>
      <c r="D25" s="159">
        <v>25</v>
      </c>
      <c r="E25" s="159">
        <v>128</v>
      </c>
      <c r="F25" s="159">
        <v>41</v>
      </c>
      <c r="G25" s="159">
        <v>53</v>
      </c>
      <c r="H25" s="159">
        <f>SUM(B25:G25)</f>
        <v>345</v>
      </c>
      <c r="I25" s="51" t="s">
        <v>313</v>
      </c>
    </row>
    <row r="26" spans="1:10" ht="19.5" customHeight="1">
      <c r="A26" s="50" t="s">
        <v>164</v>
      </c>
      <c r="B26" s="158">
        <v>1457</v>
      </c>
      <c r="C26" s="158">
        <v>162</v>
      </c>
      <c r="D26" s="158">
        <v>166</v>
      </c>
      <c r="E26" s="158">
        <v>1063</v>
      </c>
      <c r="F26" s="158">
        <v>49</v>
      </c>
      <c r="G26" s="158">
        <v>1290</v>
      </c>
      <c r="H26" s="158">
        <f>SUM(B26:G26)</f>
        <v>4187</v>
      </c>
      <c r="I26" s="50" t="s">
        <v>190</v>
      </c>
      <c r="J26" s="52"/>
    </row>
    <row r="27" spans="1:10" ht="19.5" customHeight="1">
      <c r="A27" s="48" t="s">
        <v>281</v>
      </c>
      <c r="B27" s="42">
        <f>SUM(B6:B26)</f>
        <v>22735</v>
      </c>
      <c r="C27" s="42">
        <f>SUM(C6:C26)</f>
        <v>1774</v>
      </c>
      <c r="D27" s="42">
        <f>SUM(D6:D26)</f>
        <v>12060</v>
      </c>
      <c r="E27" s="42">
        <f>SUM(E6:E26)</f>
        <v>24919</v>
      </c>
      <c r="F27" s="42">
        <f>SUM(F6:F26)</f>
        <v>5174</v>
      </c>
      <c r="G27" s="42">
        <f>SUM(G6:G26)</f>
        <v>103279</v>
      </c>
      <c r="H27" s="42">
        <f>SUM(H6:H26)</f>
        <v>169941</v>
      </c>
      <c r="I27" s="55" t="s">
        <v>199</v>
      </c>
      <c r="J27" s="52"/>
    </row>
    <row r="28" spans="1:9" ht="19.5" customHeight="1">
      <c r="A28" s="48" t="s">
        <v>279</v>
      </c>
      <c r="B28" s="56">
        <v>0.13378172424547344</v>
      </c>
      <c r="C28" s="56">
        <v>0.010438917035912463</v>
      </c>
      <c r="D28" s="56">
        <v>0.07096580577965293</v>
      </c>
      <c r="E28" s="56">
        <v>0.14663324330208719</v>
      </c>
      <c r="F28" s="56">
        <v>0.030445860622215947</v>
      </c>
      <c r="G28" s="56">
        <v>0.607734449014658</v>
      </c>
      <c r="H28" s="57">
        <v>1</v>
      </c>
      <c r="I28" s="55" t="s">
        <v>23</v>
      </c>
    </row>
    <row r="29" spans="2:7" ht="19.5" customHeight="1">
      <c r="B29" s="150"/>
      <c r="C29" s="150"/>
      <c r="D29" s="150"/>
      <c r="E29" s="150"/>
      <c r="F29" s="150"/>
      <c r="G29" s="150"/>
    </row>
  </sheetData>
  <sheetProtection/>
  <mergeCells count="3">
    <mergeCell ref="B3:G3"/>
    <mergeCell ref="C1:I1"/>
    <mergeCell ref="C2:I2"/>
  </mergeCells>
  <hyperlinks>
    <hyperlink ref="J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rightToLeft="1" zoomScalePageLayoutView="0" workbookViewId="0" topLeftCell="A1">
      <selection activeCell="B5" sqref="B5:K26"/>
    </sheetView>
  </sheetViews>
  <sheetFormatPr defaultColWidth="9.140625" defaultRowHeight="12.75"/>
  <cols>
    <col min="1" max="1" width="19.28125" style="0" customWidth="1"/>
    <col min="2" max="10" width="10.7109375" style="0" customWidth="1"/>
    <col min="12" max="12" width="19.140625" style="32" customWidth="1"/>
  </cols>
  <sheetData>
    <row r="1" spans="3:13" ht="60.75" customHeight="1">
      <c r="C1" s="178" t="s">
        <v>333</v>
      </c>
      <c r="D1" s="178"/>
      <c r="E1" s="178"/>
      <c r="F1" s="178"/>
      <c r="G1" s="178"/>
      <c r="H1" s="178"/>
      <c r="I1" s="178"/>
      <c r="J1" s="178"/>
      <c r="K1" s="178"/>
      <c r="L1" s="178"/>
      <c r="M1" s="34" t="s">
        <v>115</v>
      </c>
    </row>
    <row r="2" spans="3:12" ht="30" customHeight="1">
      <c r="C2" s="178" t="s">
        <v>106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9.5" customHeight="1">
      <c r="A3" s="45" t="s">
        <v>4</v>
      </c>
      <c r="B3" s="171" t="s">
        <v>334</v>
      </c>
      <c r="C3" s="171" t="s">
        <v>335</v>
      </c>
      <c r="D3" s="171" t="s">
        <v>336</v>
      </c>
      <c r="E3" s="171" t="s">
        <v>337</v>
      </c>
      <c r="F3" s="172" t="s">
        <v>338</v>
      </c>
      <c r="G3" s="172" t="s">
        <v>339</v>
      </c>
      <c r="H3" s="172" t="s">
        <v>340</v>
      </c>
      <c r="I3" s="172" t="s">
        <v>341</v>
      </c>
      <c r="J3" s="172" t="s">
        <v>342</v>
      </c>
      <c r="K3" s="48" t="s">
        <v>200</v>
      </c>
      <c r="L3" s="48" t="s">
        <v>15</v>
      </c>
    </row>
    <row r="4" spans="1:12" ht="19.5" customHeight="1">
      <c r="A4" s="45" t="s">
        <v>183</v>
      </c>
      <c r="B4" s="45"/>
      <c r="C4" s="33"/>
      <c r="D4" s="45"/>
      <c r="E4" s="45"/>
      <c r="F4" s="49"/>
      <c r="G4" s="48"/>
      <c r="H4" s="48"/>
      <c r="I4" s="48"/>
      <c r="J4" s="48"/>
      <c r="K4" s="48" t="s">
        <v>21</v>
      </c>
      <c r="L4" s="48" t="s">
        <v>189</v>
      </c>
    </row>
    <row r="5" spans="1:12" ht="19.5" customHeight="1">
      <c r="A5" s="50" t="s">
        <v>148</v>
      </c>
      <c r="B5" s="158">
        <v>200</v>
      </c>
      <c r="C5" s="158">
        <v>84</v>
      </c>
      <c r="D5" s="158">
        <v>340</v>
      </c>
      <c r="E5" s="158">
        <v>118</v>
      </c>
      <c r="F5" s="158">
        <v>347</v>
      </c>
      <c r="G5" s="158">
        <v>818</v>
      </c>
      <c r="H5" s="158">
        <v>7189</v>
      </c>
      <c r="I5" s="158">
        <v>37839</v>
      </c>
      <c r="J5" s="158">
        <v>20153</v>
      </c>
      <c r="K5" s="158">
        <f>SUM(B5:J5)</f>
        <v>67088</v>
      </c>
      <c r="L5" s="50" t="s">
        <v>165</v>
      </c>
    </row>
    <row r="6" spans="1:12" ht="19.5" customHeight="1">
      <c r="A6" s="51" t="s">
        <v>149</v>
      </c>
      <c r="B6" s="159">
        <v>102</v>
      </c>
      <c r="C6" s="159">
        <v>515</v>
      </c>
      <c r="D6" s="159">
        <v>616</v>
      </c>
      <c r="E6" s="159">
        <v>672</v>
      </c>
      <c r="F6" s="159">
        <v>1399</v>
      </c>
      <c r="G6" s="159">
        <v>3508</v>
      </c>
      <c r="H6" s="159">
        <v>12530</v>
      </c>
      <c r="I6" s="159">
        <v>16996</v>
      </c>
      <c r="J6" s="159">
        <v>5574</v>
      </c>
      <c r="K6" s="159">
        <f>SUM(B6:J6)</f>
        <v>41912</v>
      </c>
      <c r="L6" s="51" t="s">
        <v>166</v>
      </c>
    </row>
    <row r="7" spans="1:12" ht="19.5" customHeight="1">
      <c r="A7" s="50" t="s">
        <v>151</v>
      </c>
      <c r="B7" s="158">
        <v>13</v>
      </c>
      <c r="C7" s="158">
        <v>62</v>
      </c>
      <c r="D7" s="158">
        <v>62</v>
      </c>
      <c r="E7" s="158">
        <v>67</v>
      </c>
      <c r="F7" s="158">
        <v>225</v>
      </c>
      <c r="G7" s="158">
        <v>381</v>
      </c>
      <c r="H7" s="158">
        <v>3995</v>
      </c>
      <c r="I7" s="158">
        <v>4542</v>
      </c>
      <c r="J7" s="158">
        <v>1338</v>
      </c>
      <c r="K7" s="158">
        <f>SUM(B7:J7)</f>
        <v>10685</v>
      </c>
      <c r="L7" s="50" t="s">
        <v>168</v>
      </c>
    </row>
    <row r="8" spans="1:12" ht="19.5" customHeight="1">
      <c r="A8" s="51" t="s">
        <v>152</v>
      </c>
      <c r="B8" s="159">
        <v>19</v>
      </c>
      <c r="C8" s="159">
        <v>9</v>
      </c>
      <c r="D8" s="159">
        <v>19</v>
      </c>
      <c r="E8" s="159">
        <v>20</v>
      </c>
      <c r="F8" s="159">
        <v>27</v>
      </c>
      <c r="G8" s="159">
        <v>141</v>
      </c>
      <c r="H8" s="159">
        <v>1040</v>
      </c>
      <c r="I8" s="159">
        <v>6025</v>
      </c>
      <c r="J8" s="159">
        <v>2943</v>
      </c>
      <c r="K8" s="159">
        <f>SUM(B8:J8)</f>
        <v>10243</v>
      </c>
      <c r="L8" s="51" t="s">
        <v>169</v>
      </c>
    </row>
    <row r="9" spans="1:12" ht="19.5" customHeight="1">
      <c r="A9" s="50" t="s">
        <v>150</v>
      </c>
      <c r="B9" s="158">
        <v>340</v>
      </c>
      <c r="C9" s="158">
        <v>69</v>
      </c>
      <c r="D9" s="158">
        <v>87</v>
      </c>
      <c r="E9" s="158">
        <v>115</v>
      </c>
      <c r="F9" s="158">
        <v>146</v>
      </c>
      <c r="G9" s="158">
        <v>288</v>
      </c>
      <c r="H9" s="158">
        <v>1607</v>
      </c>
      <c r="I9" s="158">
        <v>4937</v>
      </c>
      <c r="J9" s="158">
        <v>2600</v>
      </c>
      <c r="K9" s="158">
        <f>SUM(B9:J9)</f>
        <v>10189</v>
      </c>
      <c r="L9" s="50" t="s">
        <v>167</v>
      </c>
    </row>
    <row r="10" spans="1:12" ht="19.5" customHeight="1">
      <c r="A10" s="51" t="s">
        <v>155</v>
      </c>
      <c r="B10" s="159">
        <v>15</v>
      </c>
      <c r="C10" s="159">
        <v>22</v>
      </c>
      <c r="D10" s="159">
        <v>18</v>
      </c>
      <c r="E10" s="159">
        <v>18</v>
      </c>
      <c r="F10" s="159">
        <v>19</v>
      </c>
      <c r="G10" s="159">
        <v>122</v>
      </c>
      <c r="H10" s="159">
        <v>1029</v>
      </c>
      <c r="I10" s="159">
        <v>3327</v>
      </c>
      <c r="J10" s="159">
        <v>4098</v>
      </c>
      <c r="K10" s="159">
        <f>SUM(B10:J10)</f>
        <v>8668</v>
      </c>
      <c r="L10" s="51" t="s">
        <v>172</v>
      </c>
    </row>
    <row r="11" spans="1:12" ht="19.5" customHeight="1">
      <c r="A11" s="50" t="s">
        <v>156</v>
      </c>
      <c r="B11" s="158">
        <v>15</v>
      </c>
      <c r="C11" s="158">
        <v>48</v>
      </c>
      <c r="D11" s="158">
        <v>24</v>
      </c>
      <c r="E11" s="158">
        <v>3</v>
      </c>
      <c r="F11" s="158">
        <v>4</v>
      </c>
      <c r="G11" s="158">
        <v>505</v>
      </c>
      <c r="H11" s="158">
        <v>1147</v>
      </c>
      <c r="I11" s="158">
        <v>1526</v>
      </c>
      <c r="J11" s="158">
        <v>458</v>
      </c>
      <c r="K11" s="158">
        <f>SUM(B11:J11)</f>
        <v>3730</v>
      </c>
      <c r="L11" s="50" t="s">
        <v>173</v>
      </c>
    </row>
    <row r="12" spans="1:12" ht="19.5" customHeight="1">
      <c r="A12" s="51" t="s">
        <v>154</v>
      </c>
      <c r="B12" s="159">
        <v>9</v>
      </c>
      <c r="C12" s="159">
        <v>122</v>
      </c>
      <c r="D12" s="159">
        <v>11</v>
      </c>
      <c r="E12" s="159">
        <v>20</v>
      </c>
      <c r="F12" s="159">
        <v>18</v>
      </c>
      <c r="G12" s="159">
        <v>202</v>
      </c>
      <c r="H12" s="159">
        <v>1251</v>
      </c>
      <c r="I12" s="159">
        <v>1395</v>
      </c>
      <c r="J12" s="159">
        <v>433</v>
      </c>
      <c r="K12" s="159">
        <f>SUM(B12:J12)</f>
        <v>3461</v>
      </c>
      <c r="L12" s="51" t="s">
        <v>171</v>
      </c>
    </row>
    <row r="13" spans="1:12" ht="19.5" customHeight="1">
      <c r="A13" s="50" t="s">
        <v>153</v>
      </c>
      <c r="B13" s="158">
        <v>3</v>
      </c>
      <c r="C13" s="158">
        <v>19</v>
      </c>
      <c r="D13" s="158">
        <v>59</v>
      </c>
      <c r="E13" s="158">
        <v>32</v>
      </c>
      <c r="F13" s="158">
        <v>183</v>
      </c>
      <c r="G13" s="158">
        <v>92</v>
      </c>
      <c r="H13" s="158">
        <v>689</v>
      </c>
      <c r="I13" s="158">
        <v>1074</v>
      </c>
      <c r="J13" s="158">
        <v>235</v>
      </c>
      <c r="K13" s="158">
        <f>SUM(B13:J13)</f>
        <v>2386</v>
      </c>
      <c r="L13" s="50" t="s">
        <v>170</v>
      </c>
    </row>
    <row r="14" spans="1:12" ht="19.5" customHeight="1">
      <c r="A14" s="51" t="s">
        <v>157</v>
      </c>
      <c r="B14" s="159">
        <v>7</v>
      </c>
      <c r="C14" s="159">
        <v>5</v>
      </c>
      <c r="D14" s="159">
        <v>7</v>
      </c>
      <c r="E14" s="159">
        <v>0</v>
      </c>
      <c r="F14" s="159">
        <v>2</v>
      </c>
      <c r="G14" s="159">
        <v>100</v>
      </c>
      <c r="H14" s="159">
        <v>681</v>
      </c>
      <c r="I14" s="159">
        <v>705</v>
      </c>
      <c r="J14" s="159">
        <v>52</v>
      </c>
      <c r="K14" s="159">
        <f>SUM(B14:J14)</f>
        <v>1559</v>
      </c>
      <c r="L14" s="51" t="s">
        <v>174</v>
      </c>
    </row>
    <row r="15" spans="1:12" ht="19.5" customHeight="1">
      <c r="A15" s="50" t="s">
        <v>306</v>
      </c>
      <c r="B15" s="158">
        <v>22</v>
      </c>
      <c r="C15" s="158">
        <v>18</v>
      </c>
      <c r="D15" s="158">
        <v>10</v>
      </c>
      <c r="E15" s="158">
        <v>15</v>
      </c>
      <c r="F15" s="158">
        <v>40</v>
      </c>
      <c r="G15" s="158">
        <v>53</v>
      </c>
      <c r="H15" s="158">
        <v>110</v>
      </c>
      <c r="I15" s="158">
        <v>641</v>
      </c>
      <c r="J15" s="158">
        <v>370</v>
      </c>
      <c r="K15" s="158">
        <f>SUM(B15:J15)</f>
        <v>1279</v>
      </c>
      <c r="L15" s="50" t="s">
        <v>307</v>
      </c>
    </row>
    <row r="16" spans="1:12" ht="19.5" customHeight="1">
      <c r="A16" s="51" t="s">
        <v>158</v>
      </c>
      <c r="B16" s="159">
        <v>1</v>
      </c>
      <c r="C16" s="159">
        <v>1</v>
      </c>
      <c r="D16" s="159">
        <v>9</v>
      </c>
      <c r="E16" s="159">
        <v>1</v>
      </c>
      <c r="F16" s="159">
        <v>13</v>
      </c>
      <c r="G16" s="159">
        <v>77</v>
      </c>
      <c r="H16" s="159">
        <v>168</v>
      </c>
      <c r="I16" s="159">
        <v>400</v>
      </c>
      <c r="J16" s="159">
        <v>72</v>
      </c>
      <c r="K16" s="159">
        <f>SUM(B16:J16)</f>
        <v>742</v>
      </c>
      <c r="L16" s="51" t="s">
        <v>175</v>
      </c>
    </row>
    <row r="17" spans="1:12" ht="19.5" customHeight="1">
      <c r="A17" s="50" t="s">
        <v>161</v>
      </c>
      <c r="B17" s="158">
        <v>10</v>
      </c>
      <c r="C17" s="158">
        <v>1</v>
      </c>
      <c r="D17" s="158">
        <v>8</v>
      </c>
      <c r="E17" s="158">
        <v>3</v>
      </c>
      <c r="F17" s="158">
        <v>5</v>
      </c>
      <c r="G17" s="158">
        <v>26</v>
      </c>
      <c r="H17" s="158">
        <v>157</v>
      </c>
      <c r="I17" s="158">
        <v>346</v>
      </c>
      <c r="J17" s="158">
        <v>81</v>
      </c>
      <c r="K17" s="158">
        <f>SUM(B17:J17)</f>
        <v>637</v>
      </c>
      <c r="L17" s="50" t="s">
        <v>179</v>
      </c>
    </row>
    <row r="18" spans="1:12" ht="19.5" customHeight="1">
      <c r="A18" s="51" t="s">
        <v>308</v>
      </c>
      <c r="B18" s="159">
        <v>2</v>
      </c>
      <c r="C18" s="159">
        <v>34</v>
      </c>
      <c r="D18" s="159">
        <v>2</v>
      </c>
      <c r="E18" s="159">
        <v>0</v>
      </c>
      <c r="F18" s="159">
        <v>2</v>
      </c>
      <c r="G18" s="159">
        <v>7</v>
      </c>
      <c r="H18" s="159">
        <v>6</v>
      </c>
      <c r="I18" s="159">
        <v>469</v>
      </c>
      <c r="J18" s="159">
        <v>63</v>
      </c>
      <c r="K18" s="159">
        <f>SUM(B18:J18)</f>
        <v>585</v>
      </c>
      <c r="L18" s="51" t="s">
        <v>309</v>
      </c>
    </row>
    <row r="19" spans="1:12" ht="19.5" customHeight="1">
      <c r="A19" s="50" t="s">
        <v>163</v>
      </c>
      <c r="B19" s="158">
        <v>57</v>
      </c>
      <c r="C19" s="158">
        <v>5</v>
      </c>
      <c r="D19" s="158">
        <v>0</v>
      </c>
      <c r="E19" s="158">
        <v>115</v>
      </c>
      <c r="F19" s="158">
        <v>39</v>
      </c>
      <c r="G19" s="158">
        <v>4</v>
      </c>
      <c r="H19" s="158">
        <v>31</v>
      </c>
      <c r="I19" s="158">
        <v>71</v>
      </c>
      <c r="J19" s="158">
        <v>240</v>
      </c>
      <c r="K19" s="158">
        <f>SUM(B19:J19)</f>
        <v>562</v>
      </c>
      <c r="L19" s="50" t="s">
        <v>182</v>
      </c>
    </row>
    <row r="20" spans="1:12" ht="19.5" customHeight="1">
      <c r="A20" s="51" t="s">
        <v>159</v>
      </c>
      <c r="B20" s="159">
        <v>2</v>
      </c>
      <c r="C20" s="159">
        <v>8</v>
      </c>
      <c r="D20" s="159">
        <v>25</v>
      </c>
      <c r="E20" s="159">
        <v>30</v>
      </c>
      <c r="F20" s="159">
        <v>40</v>
      </c>
      <c r="G20" s="159">
        <v>65</v>
      </c>
      <c r="H20" s="159">
        <v>117</v>
      </c>
      <c r="I20" s="159">
        <v>167</v>
      </c>
      <c r="J20" s="159">
        <v>96</v>
      </c>
      <c r="K20" s="159">
        <f>SUM(B20:J20)</f>
        <v>550</v>
      </c>
      <c r="L20" s="51" t="s">
        <v>177</v>
      </c>
    </row>
    <row r="21" spans="1:12" ht="19.5" customHeight="1">
      <c r="A21" s="50" t="s">
        <v>310</v>
      </c>
      <c r="B21" s="158">
        <v>0</v>
      </c>
      <c r="C21" s="158">
        <v>0</v>
      </c>
      <c r="D21" s="158">
        <v>0</v>
      </c>
      <c r="E21" s="158">
        <v>0</v>
      </c>
      <c r="F21" s="158">
        <v>1</v>
      </c>
      <c r="G21" s="158">
        <v>0</v>
      </c>
      <c r="H21" s="158">
        <v>407</v>
      </c>
      <c r="I21" s="158">
        <v>1</v>
      </c>
      <c r="J21" s="158">
        <v>0</v>
      </c>
      <c r="K21" s="158">
        <f>SUM(B21:J21)</f>
        <v>409</v>
      </c>
      <c r="L21" s="50" t="s">
        <v>311</v>
      </c>
    </row>
    <row r="22" spans="1:12" ht="19.5" customHeight="1">
      <c r="A22" s="51" t="s">
        <v>162</v>
      </c>
      <c r="B22" s="159">
        <v>7</v>
      </c>
      <c r="C22" s="159">
        <v>11</v>
      </c>
      <c r="D22" s="159">
        <v>1</v>
      </c>
      <c r="E22" s="159">
        <v>20</v>
      </c>
      <c r="F22" s="159">
        <v>3</v>
      </c>
      <c r="G22" s="159">
        <v>18</v>
      </c>
      <c r="H22" s="159">
        <v>107</v>
      </c>
      <c r="I22" s="159">
        <v>185</v>
      </c>
      <c r="J22" s="159">
        <v>17</v>
      </c>
      <c r="K22" s="159">
        <f>SUM(B22:J22)</f>
        <v>369</v>
      </c>
      <c r="L22" s="51" t="s">
        <v>180</v>
      </c>
    </row>
    <row r="23" spans="1:12" ht="19.5" customHeight="1">
      <c r="A23" s="50" t="s">
        <v>160</v>
      </c>
      <c r="B23" s="158">
        <v>2</v>
      </c>
      <c r="C23" s="158">
        <v>1</v>
      </c>
      <c r="D23" s="158">
        <v>3</v>
      </c>
      <c r="E23" s="158">
        <v>2</v>
      </c>
      <c r="F23" s="158">
        <v>2</v>
      </c>
      <c r="G23" s="158">
        <v>10</v>
      </c>
      <c r="H23" s="158">
        <v>136</v>
      </c>
      <c r="I23" s="158">
        <v>146</v>
      </c>
      <c r="J23" s="158">
        <v>53</v>
      </c>
      <c r="K23" s="158">
        <f>SUM(B23:J23)</f>
        <v>355</v>
      </c>
      <c r="L23" s="50" t="s">
        <v>178</v>
      </c>
    </row>
    <row r="24" spans="1:12" ht="19.5" customHeight="1">
      <c r="A24" s="51" t="s">
        <v>312</v>
      </c>
      <c r="B24" s="159">
        <v>88</v>
      </c>
      <c r="C24" s="159">
        <v>3</v>
      </c>
      <c r="D24" s="159">
        <v>40</v>
      </c>
      <c r="E24" s="159">
        <v>9</v>
      </c>
      <c r="F24" s="159">
        <v>9</v>
      </c>
      <c r="G24" s="159">
        <v>17</v>
      </c>
      <c r="H24" s="159">
        <v>72</v>
      </c>
      <c r="I24" s="159">
        <v>74</v>
      </c>
      <c r="J24" s="159">
        <v>33</v>
      </c>
      <c r="K24" s="159">
        <f>SUM(B24:J24)</f>
        <v>345</v>
      </c>
      <c r="L24" s="51" t="s">
        <v>313</v>
      </c>
    </row>
    <row r="25" spans="1:12" ht="19.5" customHeight="1">
      <c r="A25" s="50" t="s">
        <v>164</v>
      </c>
      <c r="B25" s="158">
        <v>248</v>
      </c>
      <c r="C25" s="158">
        <v>75</v>
      </c>
      <c r="D25" s="158">
        <v>118</v>
      </c>
      <c r="E25" s="158">
        <v>166</v>
      </c>
      <c r="F25" s="158">
        <v>176</v>
      </c>
      <c r="G25" s="158">
        <v>294</v>
      </c>
      <c r="H25" s="158">
        <v>1121</v>
      </c>
      <c r="I25" s="158">
        <v>1706</v>
      </c>
      <c r="J25" s="158">
        <v>283</v>
      </c>
      <c r="K25" s="158">
        <f>SUM(B25:J25)</f>
        <v>4187</v>
      </c>
      <c r="L25" s="50" t="s">
        <v>190</v>
      </c>
    </row>
    <row r="26" spans="1:12" ht="19.5" customHeight="1">
      <c r="A26" s="48" t="s">
        <v>280</v>
      </c>
      <c r="B26" s="42">
        <f>SUM(B5:B25)</f>
        <v>1162</v>
      </c>
      <c r="C26" s="42">
        <f>SUM(C5:C25)</f>
        <v>1112</v>
      </c>
      <c r="D26" s="42">
        <f>SUM(D5:D25)</f>
        <v>1459</v>
      </c>
      <c r="E26" s="42">
        <f>SUM(E5:E25)</f>
        <v>1426</v>
      </c>
      <c r="F26" s="42">
        <f>SUM(F5:F25)</f>
        <v>2700</v>
      </c>
      <c r="G26" s="42">
        <f>SUM(G5:G25)</f>
        <v>6728</v>
      </c>
      <c r="H26" s="42">
        <f>SUM(H5:H25)</f>
        <v>33590</v>
      </c>
      <c r="I26" s="163">
        <f>SUM(I5:I25)</f>
        <v>82572</v>
      </c>
      <c r="J26" s="163">
        <f>SUM(J5:J25)</f>
        <v>39192</v>
      </c>
      <c r="K26" s="163">
        <f>SUM(B26:J26)</f>
        <v>169941</v>
      </c>
      <c r="L26" s="55" t="s">
        <v>199</v>
      </c>
    </row>
    <row r="27" spans="1:12" ht="19.5" customHeight="1">
      <c r="A27" s="48" t="s">
        <v>22</v>
      </c>
      <c r="B27" s="164">
        <v>0.006837667190377837</v>
      </c>
      <c r="C27" s="164">
        <v>0.006543447431755727</v>
      </c>
      <c r="D27" s="164">
        <v>0.00858533255659317</v>
      </c>
      <c r="E27" s="164">
        <v>0.008391147515902577</v>
      </c>
      <c r="F27" s="164">
        <v>0.015887866965593942</v>
      </c>
      <c r="G27" s="164">
        <v>0.03959021072019112</v>
      </c>
      <c r="H27" s="164">
        <v>0.1976568338423335</v>
      </c>
      <c r="I27" s="165">
        <v>0.4858862781788974</v>
      </c>
      <c r="J27" s="165">
        <v>0.23062121559835472</v>
      </c>
      <c r="K27" s="57">
        <v>1</v>
      </c>
      <c r="L27" s="55" t="s">
        <v>23</v>
      </c>
    </row>
    <row r="28" spans="2:10" ht="12.75">
      <c r="B28" s="151"/>
      <c r="C28" s="151"/>
      <c r="D28" s="151"/>
      <c r="E28" s="151"/>
      <c r="F28" s="151"/>
      <c r="G28" s="151"/>
      <c r="H28" s="151"/>
      <c r="I28" s="151"/>
      <c r="J28" s="151"/>
    </row>
  </sheetData>
  <sheetProtection/>
  <mergeCells count="2">
    <mergeCell ref="C1:L1"/>
    <mergeCell ref="C2:L2"/>
  </mergeCells>
  <hyperlinks>
    <hyperlink ref="M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rightToLeft="1" zoomScalePageLayoutView="0" workbookViewId="0" topLeftCell="A1">
      <selection activeCell="D18" sqref="D18"/>
    </sheetView>
  </sheetViews>
  <sheetFormatPr defaultColWidth="9.140625" defaultRowHeight="19.5" customHeight="1"/>
  <cols>
    <col min="1" max="1" width="34.28125" style="0" customWidth="1"/>
    <col min="2" max="5" width="21.7109375" style="0" customWidth="1"/>
    <col min="6" max="6" width="36.7109375" style="0" customWidth="1"/>
  </cols>
  <sheetData>
    <row r="1" spans="2:7" ht="30" customHeight="1">
      <c r="B1" s="178" t="s">
        <v>344</v>
      </c>
      <c r="C1" s="178"/>
      <c r="D1" s="178"/>
      <c r="E1" s="178"/>
      <c r="F1" s="178"/>
      <c r="G1" s="34" t="s">
        <v>115</v>
      </c>
    </row>
    <row r="2" spans="2:6" ht="30" customHeight="1">
      <c r="B2" s="183" t="s">
        <v>328</v>
      </c>
      <c r="C2" s="183"/>
      <c r="D2" s="183"/>
      <c r="E2" s="183"/>
      <c r="F2" s="183"/>
    </row>
    <row r="3" spans="1:6" ht="19.5" customHeight="1">
      <c r="A3" s="62" t="s">
        <v>33</v>
      </c>
      <c r="B3" s="63"/>
      <c r="C3" s="63"/>
      <c r="D3" s="62" t="s">
        <v>201</v>
      </c>
      <c r="E3" s="63" t="s">
        <v>202</v>
      </c>
      <c r="F3" s="63" t="s">
        <v>34</v>
      </c>
    </row>
    <row r="4" spans="1:6" ht="19.5" customHeight="1">
      <c r="A4" s="62" t="s">
        <v>183</v>
      </c>
      <c r="B4" s="63">
        <v>1435</v>
      </c>
      <c r="C4" s="63">
        <v>1434</v>
      </c>
      <c r="D4" s="91" t="s">
        <v>265</v>
      </c>
      <c r="E4" s="91" t="s">
        <v>266</v>
      </c>
      <c r="F4" s="91" t="s">
        <v>189</v>
      </c>
    </row>
    <row r="5" spans="1:7" ht="19.5" customHeight="1">
      <c r="A5" s="66" t="s">
        <v>148</v>
      </c>
      <c r="B5" s="160">
        <v>67088</v>
      </c>
      <c r="C5" s="160">
        <v>44347</v>
      </c>
      <c r="D5" s="160">
        <v>22741</v>
      </c>
      <c r="E5" s="161">
        <v>0.512796806999346</v>
      </c>
      <c r="F5" s="67" t="s">
        <v>165</v>
      </c>
      <c r="G5" s="151"/>
    </row>
    <row r="6" spans="1:7" ht="19.5" customHeight="1">
      <c r="A6" s="68" t="s">
        <v>149</v>
      </c>
      <c r="B6" s="136">
        <v>41912</v>
      </c>
      <c r="C6" s="136">
        <v>30457</v>
      </c>
      <c r="D6" s="136">
        <v>11455</v>
      </c>
      <c r="E6" s="162">
        <v>0.3761040154972584</v>
      </c>
      <c r="F6" s="69" t="s">
        <v>166</v>
      </c>
      <c r="G6" s="151"/>
    </row>
    <row r="7" spans="1:7" ht="19.5" customHeight="1">
      <c r="A7" s="66" t="s">
        <v>151</v>
      </c>
      <c r="B7" s="160">
        <v>10685</v>
      </c>
      <c r="C7" s="160">
        <v>10947</v>
      </c>
      <c r="D7" s="160">
        <v>-262</v>
      </c>
      <c r="E7" s="161">
        <v>-0.023933497761943912</v>
      </c>
      <c r="F7" s="67" t="s">
        <v>168</v>
      </c>
      <c r="G7" s="151"/>
    </row>
    <row r="8" spans="1:7" ht="19.5" customHeight="1">
      <c r="A8" s="68" t="s">
        <v>152</v>
      </c>
      <c r="B8" s="136">
        <v>10243</v>
      </c>
      <c r="C8" s="136">
        <v>5581</v>
      </c>
      <c r="D8" s="136">
        <v>4662</v>
      </c>
      <c r="E8" s="162">
        <v>0.8353341695036732</v>
      </c>
      <c r="F8" s="69" t="s">
        <v>169</v>
      </c>
      <c r="G8" s="151"/>
    </row>
    <row r="9" spans="1:7" ht="19.5" customHeight="1">
      <c r="A9" s="66" t="s">
        <v>150</v>
      </c>
      <c r="B9" s="160">
        <v>10189</v>
      </c>
      <c r="C9" s="160">
        <v>10439</v>
      </c>
      <c r="D9" s="160">
        <v>-250</v>
      </c>
      <c r="E9" s="161">
        <v>-0.023948654085640387</v>
      </c>
      <c r="F9" s="67" t="s">
        <v>167</v>
      </c>
      <c r="G9" s="151"/>
    </row>
    <row r="10" spans="1:7" ht="19.5" customHeight="1">
      <c r="A10" s="68" t="s">
        <v>155</v>
      </c>
      <c r="B10" s="136">
        <v>8668</v>
      </c>
      <c r="C10" s="136">
        <v>2810</v>
      </c>
      <c r="D10" s="136">
        <v>5858</v>
      </c>
      <c r="E10" s="162">
        <v>2.084697508896797</v>
      </c>
      <c r="F10" s="69" t="s">
        <v>172</v>
      </c>
      <c r="G10" s="151"/>
    </row>
    <row r="11" spans="1:7" ht="19.5" customHeight="1">
      <c r="A11" s="66" t="s">
        <v>156</v>
      </c>
      <c r="B11" s="160">
        <v>3730</v>
      </c>
      <c r="C11" s="160">
        <v>8926</v>
      </c>
      <c r="D11" s="160">
        <v>-5196</v>
      </c>
      <c r="E11" s="161">
        <v>-0.5821196504593323</v>
      </c>
      <c r="F11" s="67" t="s">
        <v>173</v>
      </c>
      <c r="G11" s="151"/>
    </row>
    <row r="12" spans="1:7" ht="19.5" customHeight="1">
      <c r="A12" s="68" t="s">
        <v>154</v>
      </c>
      <c r="B12" s="136">
        <v>3461</v>
      </c>
      <c r="C12" s="136">
        <v>5966</v>
      </c>
      <c r="D12" s="136">
        <v>-2505</v>
      </c>
      <c r="E12" s="162">
        <v>-0.4198793161247067</v>
      </c>
      <c r="F12" s="69" t="s">
        <v>171</v>
      </c>
      <c r="G12" s="151"/>
    </row>
    <row r="13" spans="1:7" ht="19.5" customHeight="1">
      <c r="A13" s="66" t="s">
        <v>153</v>
      </c>
      <c r="B13" s="160">
        <v>2386</v>
      </c>
      <c r="C13" s="160">
        <v>1970</v>
      </c>
      <c r="D13" s="160">
        <v>416</v>
      </c>
      <c r="E13" s="161">
        <v>0.21116751269035533</v>
      </c>
      <c r="F13" s="67" t="s">
        <v>170</v>
      </c>
      <c r="G13" s="151"/>
    </row>
    <row r="14" spans="1:7" ht="19.5" customHeight="1">
      <c r="A14" s="68" t="s">
        <v>157</v>
      </c>
      <c r="B14" s="136">
        <v>1559</v>
      </c>
      <c r="C14" s="136">
        <v>649</v>
      </c>
      <c r="D14" s="136">
        <v>910</v>
      </c>
      <c r="E14" s="162">
        <v>1.4021571648690292</v>
      </c>
      <c r="F14" s="69" t="s">
        <v>174</v>
      </c>
      <c r="G14" s="151"/>
    </row>
    <row r="15" spans="1:7" ht="19.5" customHeight="1">
      <c r="A15" s="66" t="s">
        <v>306</v>
      </c>
      <c r="B15" s="160">
        <v>1279</v>
      </c>
      <c r="C15" s="160">
        <v>1385</v>
      </c>
      <c r="D15" s="160">
        <v>-106</v>
      </c>
      <c r="E15" s="161">
        <v>-0.07653429602888087</v>
      </c>
      <c r="F15" s="67" t="s">
        <v>307</v>
      </c>
      <c r="G15" s="151"/>
    </row>
    <row r="16" spans="1:7" ht="19.5" customHeight="1">
      <c r="A16" s="68" t="s">
        <v>158</v>
      </c>
      <c r="B16" s="136">
        <v>742</v>
      </c>
      <c r="C16" s="136">
        <v>881</v>
      </c>
      <c r="D16" s="136">
        <v>-139</v>
      </c>
      <c r="E16" s="162">
        <v>-0.15777525539160045</v>
      </c>
      <c r="F16" s="69" t="s">
        <v>175</v>
      </c>
      <c r="G16" s="151"/>
    </row>
    <row r="17" spans="1:7" ht="19.5" customHeight="1">
      <c r="A17" s="66" t="s">
        <v>161</v>
      </c>
      <c r="B17" s="160">
        <v>637</v>
      </c>
      <c r="C17" s="160">
        <v>338</v>
      </c>
      <c r="D17" s="160">
        <v>299</v>
      </c>
      <c r="E17" s="161">
        <v>0.8846153846153846</v>
      </c>
      <c r="F17" s="67" t="s">
        <v>179</v>
      </c>
      <c r="G17" s="151"/>
    </row>
    <row r="18" spans="1:7" ht="19.5" customHeight="1">
      <c r="A18" s="68" t="s">
        <v>308</v>
      </c>
      <c r="B18" s="136">
        <v>585</v>
      </c>
      <c r="C18" s="136">
        <v>57</v>
      </c>
      <c r="D18" s="136">
        <v>528</v>
      </c>
      <c r="E18" s="162">
        <v>9.263157894736842</v>
      </c>
      <c r="F18" s="69" t="s">
        <v>309</v>
      </c>
      <c r="G18" s="151"/>
    </row>
    <row r="19" spans="1:7" ht="19.5" customHeight="1">
      <c r="A19" s="66" t="s">
        <v>163</v>
      </c>
      <c r="B19" s="160">
        <v>562</v>
      </c>
      <c r="C19" s="160">
        <v>162</v>
      </c>
      <c r="D19" s="160">
        <v>400</v>
      </c>
      <c r="E19" s="161">
        <v>2.4691358024691357</v>
      </c>
      <c r="F19" s="67" t="s">
        <v>182</v>
      </c>
      <c r="G19" s="151"/>
    </row>
    <row r="20" spans="1:7" ht="19.5" customHeight="1">
      <c r="A20" s="68" t="s">
        <v>159</v>
      </c>
      <c r="B20" s="136">
        <v>550</v>
      </c>
      <c r="C20" s="136">
        <v>357</v>
      </c>
      <c r="D20" s="136">
        <v>193</v>
      </c>
      <c r="E20" s="162">
        <v>0.5406162464985994</v>
      </c>
      <c r="F20" s="69" t="s">
        <v>177</v>
      </c>
      <c r="G20" s="151"/>
    </row>
    <row r="21" spans="1:7" ht="19.5" customHeight="1">
      <c r="A21" s="66" t="s">
        <v>310</v>
      </c>
      <c r="B21" s="160">
        <v>409</v>
      </c>
      <c r="C21" s="160">
        <v>20</v>
      </c>
      <c r="D21" s="160">
        <v>389</v>
      </c>
      <c r="E21" s="161">
        <v>19.45</v>
      </c>
      <c r="F21" s="67" t="s">
        <v>311</v>
      </c>
      <c r="G21" s="151"/>
    </row>
    <row r="22" spans="1:7" ht="19.5" customHeight="1">
      <c r="A22" s="68" t="s">
        <v>162</v>
      </c>
      <c r="B22" s="136">
        <v>369</v>
      </c>
      <c r="C22" s="136">
        <v>228</v>
      </c>
      <c r="D22" s="136">
        <v>141</v>
      </c>
      <c r="E22" s="162">
        <v>0.618421052631579</v>
      </c>
      <c r="F22" s="69" t="s">
        <v>180</v>
      </c>
      <c r="G22" s="151"/>
    </row>
    <row r="23" spans="1:7" ht="19.5" customHeight="1">
      <c r="A23" s="66" t="s">
        <v>160</v>
      </c>
      <c r="B23" s="160">
        <v>355</v>
      </c>
      <c r="C23" s="160">
        <v>215</v>
      </c>
      <c r="D23" s="160">
        <v>140</v>
      </c>
      <c r="E23" s="161">
        <v>0.6511627906976745</v>
      </c>
      <c r="F23" s="67" t="s">
        <v>178</v>
      </c>
      <c r="G23" s="151"/>
    </row>
    <row r="24" spans="1:7" ht="19.5" customHeight="1">
      <c r="A24" s="68" t="s">
        <v>312</v>
      </c>
      <c r="B24" s="136">
        <v>345</v>
      </c>
      <c r="C24" s="136">
        <v>160</v>
      </c>
      <c r="D24" s="136">
        <v>185</v>
      </c>
      <c r="E24" s="162">
        <v>1.15625</v>
      </c>
      <c r="F24" s="69" t="s">
        <v>313</v>
      </c>
      <c r="G24" s="151"/>
    </row>
    <row r="25" spans="1:7" ht="19.5" customHeight="1">
      <c r="A25" s="66" t="s">
        <v>164</v>
      </c>
      <c r="B25" s="160">
        <v>4187</v>
      </c>
      <c r="C25" s="160">
        <v>4013</v>
      </c>
      <c r="D25" s="160">
        <v>174</v>
      </c>
      <c r="E25" s="161">
        <v>0.04335908298031398</v>
      </c>
      <c r="F25" s="67" t="s">
        <v>190</v>
      </c>
      <c r="G25" s="151"/>
    </row>
    <row r="26" spans="1:6" ht="19.5" customHeight="1">
      <c r="A26" s="62" t="s">
        <v>198</v>
      </c>
      <c r="B26" s="21">
        <f>SUM(B5:B25)</f>
        <v>169941</v>
      </c>
      <c r="C26" s="21">
        <f>SUM(C5:C25)</f>
        <v>129908</v>
      </c>
      <c r="D26" s="21">
        <f>SUM(D5:D25)</f>
        <v>40033</v>
      </c>
      <c r="E26" s="65">
        <v>0.308</v>
      </c>
      <c r="F26" s="63" t="s">
        <v>21</v>
      </c>
    </row>
  </sheetData>
  <sheetProtection/>
  <mergeCells count="2">
    <mergeCell ref="B1:F1"/>
    <mergeCell ref="B2:F2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rightToLeft="1" zoomScalePageLayoutView="0" workbookViewId="0" topLeftCell="A1">
      <selection activeCell="B6" sqref="B6:D14"/>
    </sheetView>
  </sheetViews>
  <sheetFormatPr defaultColWidth="9.140625" defaultRowHeight="19.5" customHeight="1"/>
  <cols>
    <col min="1" max="1" width="30.7109375" style="32" customWidth="1"/>
    <col min="2" max="5" width="20.7109375" style="32" customWidth="1"/>
    <col min="6" max="6" width="30.7109375" style="32" customWidth="1"/>
  </cols>
  <sheetData>
    <row r="1" spans="2:8" ht="51.75" customHeight="1">
      <c r="B1" s="178" t="s">
        <v>345</v>
      </c>
      <c r="C1" s="178"/>
      <c r="D1" s="178"/>
      <c r="E1" s="178"/>
      <c r="F1" s="178"/>
      <c r="G1" s="34" t="s">
        <v>115</v>
      </c>
      <c r="H1" s="35"/>
    </row>
    <row r="2" spans="2:8" ht="30" customHeight="1">
      <c r="B2" s="183" t="s">
        <v>264</v>
      </c>
      <c r="C2" s="183"/>
      <c r="D2" s="183"/>
      <c r="E2" s="183"/>
      <c r="F2" s="183"/>
      <c r="G2" s="35"/>
      <c r="H2" s="35"/>
    </row>
    <row r="3" spans="1:6" ht="19.5" customHeight="1">
      <c r="A3" s="179" t="s">
        <v>88</v>
      </c>
      <c r="B3" s="179" t="s">
        <v>69</v>
      </c>
      <c r="C3" s="179"/>
      <c r="D3" s="179" t="s">
        <v>91</v>
      </c>
      <c r="E3" s="179"/>
      <c r="F3" s="179" t="s">
        <v>89</v>
      </c>
    </row>
    <row r="4" spans="1:6" ht="19.5" customHeight="1">
      <c r="A4" s="179"/>
      <c r="B4" s="179" t="s">
        <v>90</v>
      </c>
      <c r="C4" s="179"/>
      <c r="D4" s="20" t="s">
        <v>92</v>
      </c>
      <c r="E4" s="20" t="s">
        <v>23</v>
      </c>
      <c r="F4" s="179"/>
    </row>
    <row r="5" spans="1:6" ht="19.5" customHeight="1">
      <c r="A5" s="179"/>
      <c r="B5" s="20">
        <v>1435</v>
      </c>
      <c r="C5" s="20">
        <v>1434</v>
      </c>
      <c r="D5" s="20" t="s">
        <v>70</v>
      </c>
      <c r="E5" s="20" t="s">
        <v>22</v>
      </c>
      <c r="F5" s="179"/>
    </row>
    <row r="6" spans="1:6" ht="19.5" customHeight="1">
      <c r="A6" s="10" t="s">
        <v>71</v>
      </c>
      <c r="B6" s="10">
        <v>20854</v>
      </c>
      <c r="C6" s="10">
        <v>14647</v>
      </c>
      <c r="D6" s="10">
        <v>6207</v>
      </c>
      <c r="E6" s="154">
        <v>0.424</v>
      </c>
      <c r="F6" s="10" t="s">
        <v>72</v>
      </c>
    </row>
    <row r="7" spans="1:6" ht="19.5" customHeight="1">
      <c r="A7" s="11" t="s">
        <v>73</v>
      </c>
      <c r="B7" s="11">
        <v>9918</v>
      </c>
      <c r="C7" s="11">
        <v>6154</v>
      </c>
      <c r="D7" s="11">
        <v>3764</v>
      </c>
      <c r="E7" s="155">
        <v>0.612</v>
      </c>
      <c r="F7" s="11" t="s">
        <v>74</v>
      </c>
    </row>
    <row r="8" spans="1:6" ht="19.5" customHeight="1">
      <c r="A8" s="10" t="s">
        <v>75</v>
      </c>
      <c r="B8" s="10">
        <v>3384</v>
      </c>
      <c r="C8" s="10">
        <v>1820</v>
      </c>
      <c r="D8" s="10">
        <v>1564</v>
      </c>
      <c r="E8" s="154">
        <v>0.859</v>
      </c>
      <c r="F8" s="10" t="s">
        <v>76</v>
      </c>
    </row>
    <row r="9" spans="1:6" ht="19.5" customHeight="1">
      <c r="A9" s="11" t="s">
        <v>77</v>
      </c>
      <c r="B9" s="11">
        <v>5792</v>
      </c>
      <c r="C9" s="11">
        <v>3618</v>
      </c>
      <c r="D9" s="11">
        <v>2174</v>
      </c>
      <c r="E9" s="155">
        <v>0.601</v>
      </c>
      <c r="F9" s="11" t="s">
        <v>78</v>
      </c>
    </row>
    <row r="10" spans="1:6" ht="19.5" customHeight="1">
      <c r="A10" s="10" t="s">
        <v>79</v>
      </c>
      <c r="B10" s="10">
        <v>2110</v>
      </c>
      <c r="C10" s="10">
        <v>1892</v>
      </c>
      <c r="D10" s="10">
        <v>218</v>
      </c>
      <c r="E10" s="154">
        <v>0.115</v>
      </c>
      <c r="F10" s="10" t="s">
        <v>80</v>
      </c>
    </row>
    <row r="11" spans="1:6" ht="19.5" customHeight="1">
      <c r="A11" s="11" t="s">
        <v>81</v>
      </c>
      <c r="B11" s="11">
        <v>3876</v>
      </c>
      <c r="C11" s="11">
        <v>3349</v>
      </c>
      <c r="D11" s="11">
        <v>527</v>
      </c>
      <c r="E11" s="155">
        <v>0.157</v>
      </c>
      <c r="F11" s="11" t="s">
        <v>82</v>
      </c>
    </row>
    <row r="12" spans="1:6" ht="19.5" customHeight="1">
      <c r="A12" s="10" t="s">
        <v>83</v>
      </c>
      <c r="B12" s="10">
        <v>90</v>
      </c>
      <c r="C12" s="10">
        <v>31</v>
      </c>
      <c r="D12" s="10">
        <v>59</v>
      </c>
      <c r="E12" s="154">
        <v>1.903</v>
      </c>
      <c r="F12" s="10" t="s">
        <v>84</v>
      </c>
    </row>
    <row r="13" spans="1:6" ht="19.5" customHeight="1">
      <c r="A13" s="11" t="s">
        <v>85</v>
      </c>
      <c r="B13" s="11">
        <v>84</v>
      </c>
      <c r="C13" s="11">
        <v>56</v>
      </c>
      <c r="D13" s="11">
        <v>28</v>
      </c>
      <c r="E13" s="155">
        <v>0.5</v>
      </c>
      <c r="F13" s="11" t="s">
        <v>86</v>
      </c>
    </row>
    <row r="14" spans="1:6" ht="19.5" customHeight="1">
      <c r="A14" s="33" t="s">
        <v>87</v>
      </c>
      <c r="B14" s="24">
        <f>SUM(B6:B13)</f>
        <v>46108</v>
      </c>
      <c r="C14" s="24">
        <f>SUM(C6:C13)</f>
        <v>31567</v>
      </c>
      <c r="D14" s="24">
        <f>SUM(D6:D13)</f>
        <v>14541</v>
      </c>
      <c r="E14" s="25">
        <v>0.461</v>
      </c>
      <c r="F14" s="33" t="s">
        <v>21</v>
      </c>
    </row>
  </sheetData>
  <sheetProtection/>
  <mergeCells count="7">
    <mergeCell ref="A3:A5"/>
    <mergeCell ref="F3:F5"/>
    <mergeCell ref="B3:C3"/>
    <mergeCell ref="D3:E3"/>
    <mergeCell ref="B4:C4"/>
    <mergeCell ref="B1:F1"/>
    <mergeCell ref="B2:F2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"/>
  <sheetViews>
    <sheetView rightToLeft="1" zoomScalePageLayoutView="0" workbookViewId="0" topLeftCell="A1">
      <selection activeCell="B13" sqref="B13"/>
    </sheetView>
  </sheetViews>
  <sheetFormatPr defaultColWidth="9.140625" defaultRowHeight="19.5" customHeight="1"/>
  <cols>
    <col min="1" max="1" width="19.28125" style="0" customWidth="1"/>
    <col min="2" max="11" width="15.7109375" style="0" customWidth="1"/>
    <col min="12" max="12" width="15.7109375" style="32" customWidth="1"/>
  </cols>
  <sheetData>
    <row r="1" spans="3:13" ht="30" customHeight="1">
      <c r="C1" s="178" t="s">
        <v>346</v>
      </c>
      <c r="D1" s="178"/>
      <c r="E1" s="178"/>
      <c r="F1" s="178"/>
      <c r="G1" s="178"/>
      <c r="H1" s="178"/>
      <c r="I1" s="178"/>
      <c r="J1" s="178"/>
      <c r="K1" s="178"/>
      <c r="L1" s="178"/>
      <c r="M1" s="34" t="s">
        <v>115</v>
      </c>
    </row>
    <row r="2" spans="3:12" ht="30" customHeight="1">
      <c r="C2" s="178" t="s">
        <v>111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9.5" customHeight="1">
      <c r="A3" s="45" t="s">
        <v>4</v>
      </c>
      <c r="B3" s="173" t="s">
        <v>334</v>
      </c>
      <c r="C3" s="173" t="s">
        <v>335</v>
      </c>
      <c r="D3" s="173" t="s">
        <v>336</v>
      </c>
      <c r="E3" s="173" t="s">
        <v>337</v>
      </c>
      <c r="F3" s="174" t="s">
        <v>338</v>
      </c>
      <c r="G3" s="174" t="s">
        <v>339</v>
      </c>
      <c r="H3" s="174" t="s">
        <v>340</v>
      </c>
      <c r="I3" s="174" t="s">
        <v>341</v>
      </c>
      <c r="J3" s="174" t="s">
        <v>342</v>
      </c>
      <c r="K3" s="59" t="s">
        <v>200</v>
      </c>
      <c r="L3" s="59" t="s">
        <v>15</v>
      </c>
    </row>
    <row r="4" spans="1:12" ht="19.5" customHeight="1">
      <c r="A4" s="96" t="s">
        <v>183</v>
      </c>
      <c r="B4" s="45"/>
      <c r="C4" s="33"/>
      <c r="D4" s="45"/>
      <c r="E4" s="45"/>
      <c r="F4" s="49"/>
      <c r="G4" s="59"/>
      <c r="H4" s="59"/>
      <c r="I4" s="59"/>
      <c r="J4" s="59"/>
      <c r="K4" s="59" t="s">
        <v>21</v>
      </c>
      <c r="L4" s="59" t="s">
        <v>189</v>
      </c>
    </row>
    <row r="5" spans="1:12" ht="19.5" customHeight="1">
      <c r="A5" s="72" t="s">
        <v>71</v>
      </c>
      <c r="B5" s="106">
        <v>160</v>
      </c>
      <c r="C5" s="106">
        <v>222</v>
      </c>
      <c r="D5" s="106">
        <v>288</v>
      </c>
      <c r="E5" s="106">
        <v>300</v>
      </c>
      <c r="F5" s="106">
        <v>541</v>
      </c>
      <c r="G5" s="106">
        <v>1265</v>
      </c>
      <c r="H5" s="106">
        <v>5320</v>
      </c>
      <c r="I5" s="106">
        <v>8283</v>
      </c>
      <c r="J5" s="106">
        <v>4475</v>
      </c>
      <c r="K5" s="106">
        <f>SUM(B5:J5)</f>
        <v>20854</v>
      </c>
      <c r="L5" s="73" t="s">
        <v>72</v>
      </c>
    </row>
    <row r="6" spans="1:12" ht="19.5" customHeight="1">
      <c r="A6" s="74" t="s">
        <v>73</v>
      </c>
      <c r="B6" s="29">
        <v>58</v>
      </c>
      <c r="C6" s="29">
        <v>120</v>
      </c>
      <c r="D6" s="29">
        <v>162</v>
      </c>
      <c r="E6" s="29">
        <v>169</v>
      </c>
      <c r="F6" s="29">
        <v>329</v>
      </c>
      <c r="G6" s="29">
        <v>726</v>
      </c>
      <c r="H6" s="29">
        <v>2528</v>
      </c>
      <c r="I6" s="29">
        <v>3723</v>
      </c>
      <c r="J6" s="29">
        <v>2103</v>
      </c>
      <c r="K6" s="29">
        <f>SUM(B6:J6)</f>
        <v>9918</v>
      </c>
      <c r="L6" s="75" t="s">
        <v>74</v>
      </c>
    </row>
    <row r="7" spans="1:12" ht="19.5" customHeight="1">
      <c r="A7" s="72" t="s">
        <v>75</v>
      </c>
      <c r="B7" s="106">
        <v>13</v>
      </c>
      <c r="C7" s="106">
        <v>19</v>
      </c>
      <c r="D7" s="106">
        <v>35</v>
      </c>
      <c r="E7" s="106">
        <v>46</v>
      </c>
      <c r="F7" s="106">
        <v>66</v>
      </c>
      <c r="G7" s="106">
        <v>188</v>
      </c>
      <c r="H7" s="106">
        <v>863</v>
      </c>
      <c r="I7" s="106">
        <v>1382</v>
      </c>
      <c r="J7" s="106">
        <v>772</v>
      </c>
      <c r="K7" s="106">
        <f>SUM(B7:J7)</f>
        <v>3384</v>
      </c>
      <c r="L7" s="73" t="s">
        <v>76</v>
      </c>
    </row>
    <row r="8" spans="1:12" ht="19.5" customHeight="1">
      <c r="A8" s="74" t="s">
        <v>77</v>
      </c>
      <c r="B8" s="29">
        <v>30</v>
      </c>
      <c r="C8" s="29">
        <v>51</v>
      </c>
      <c r="D8" s="29">
        <v>50</v>
      </c>
      <c r="E8" s="29">
        <v>39</v>
      </c>
      <c r="F8" s="29">
        <v>142</v>
      </c>
      <c r="G8" s="29">
        <v>310</v>
      </c>
      <c r="H8" s="29">
        <v>1576</v>
      </c>
      <c r="I8" s="29">
        <v>2315</v>
      </c>
      <c r="J8" s="29">
        <v>1279</v>
      </c>
      <c r="K8" s="29">
        <f>SUM(B8:J8)</f>
        <v>5792</v>
      </c>
      <c r="L8" s="75" t="s">
        <v>78</v>
      </c>
    </row>
    <row r="9" spans="1:12" ht="19.5" customHeight="1">
      <c r="A9" s="72" t="s">
        <v>79</v>
      </c>
      <c r="B9" s="106">
        <v>17</v>
      </c>
      <c r="C9" s="106">
        <v>28</v>
      </c>
      <c r="D9" s="106">
        <v>39</v>
      </c>
      <c r="E9" s="106">
        <v>48</v>
      </c>
      <c r="F9" s="106">
        <v>60</v>
      </c>
      <c r="G9" s="106">
        <v>140</v>
      </c>
      <c r="H9" s="106">
        <v>371</v>
      </c>
      <c r="I9" s="106">
        <v>791</v>
      </c>
      <c r="J9" s="106">
        <v>616</v>
      </c>
      <c r="K9" s="106">
        <f>SUM(B9:J9)</f>
        <v>2110</v>
      </c>
      <c r="L9" s="73" t="s">
        <v>80</v>
      </c>
    </row>
    <row r="10" spans="1:12" ht="19.5" customHeight="1">
      <c r="A10" s="74" t="s">
        <v>81</v>
      </c>
      <c r="B10" s="29">
        <v>21</v>
      </c>
      <c r="C10" s="29">
        <v>23</v>
      </c>
      <c r="D10" s="29">
        <v>90</v>
      </c>
      <c r="E10" s="29">
        <v>87</v>
      </c>
      <c r="F10" s="29">
        <v>109</v>
      </c>
      <c r="G10" s="29">
        <v>203</v>
      </c>
      <c r="H10" s="29">
        <v>1111</v>
      </c>
      <c r="I10" s="29">
        <v>1937</v>
      </c>
      <c r="J10" s="29">
        <v>295</v>
      </c>
      <c r="K10" s="29">
        <f>SUM(B10:J10)</f>
        <v>3876</v>
      </c>
      <c r="L10" s="75" t="s">
        <v>82</v>
      </c>
    </row>
    <row r="11" spans="1:12" ht="19.5" customHeight="1">
      <c r="A11" s="72" t="s">
        <v>83</v>
      </c>
      <c r="B11" s="106">
        <v>4</v>
      </c>
      <c r="C11" s="106">
        <v>2</v>
      </c>
      <c r="D11" s="106">
        <v>2</v>
      </c>
      <c r="E11" s="106">
        <v>0</v>
      </c>
      <c r="F11" s="106">
        <v>1</v>
      </c>
      <c r="G11" s="106">
        <v>3</v>
      </c>
      <c r="H11" s="106">
        <v>19</v>
      </c>
      <c r="I11" s="106">
        <v>25</v>
      </c>
      <c r="J11" s="106">
        <v>34</v>
      </c>
      <c r="K11" s="106">
        <f>SUM(B11:J11)</f>
        <v>90</v>
      </c>
      <c r="L11" s="73" t="s">
        <v>84</v>
      </c>
    </row>
    <row r="12" spans="1:12" ht="19.5" customHeight="1">
      <c r="A12" s="74" t="s">
        <v>85</v>
      </c>
      <c r="B12" s="29">
        <v>3</v>
      </c>
      <c r="C12" s="29">
        <v>2</v>
      </c>
      <c r="D12" s="29">
        <v>3</v>
      </c>
      <c r="E12" s="29">
        <v>2</v>
      </c>
      <c r="F12" s="29">
        <v>10</v>
      </c>
      <c r="G12" s="29">
        <v>6</v>
      </c>
      <c r="H12" s="29">
        <v>30</v>
      </c>
      <c r="I12" s="29">
        <v>24</v>
      </c>
      <c r="J12" s="29">
        <v>4</v>
      </c>
      <c r="K12" s="29">
        <f>SUM(B12:J12)</f>
        <v>84</v>
      </c>
      <c r="L12" s="75" t="s">
        <v>86</v>
      </c>
    </row>
    <row r="13" spans="1:12" ht="19.5" customHeight="1">
      <c r="A13" s="70" t="s">
        <v>60</v>
      </c>
      <c r="B13" s="168">
        <f>SUM(B5:B12)</f>
        <v>306</v>
      </c>
      <c r="C13" s="168">
        <f>SUM(C5:C12)</f>
        <v>467</v>
      </c>
      <c r="D13" s="168">
        <f>SUM(D5:D12)</f>
        <v>669</v>
      </c>
      <c r="E13" s="168">
        <f>SUM(E5:E12)</f>
        <v>691</v>
      </c>
      <c r="F13" s="168">
        <f>SUM(F5:F12)</f>
        <v>1258</v>
      </c>
      <c r="G13" s="168">
        <f>SUM(G5:G12)</f>
        <v>2841</v>
      </c>
      <c r="H13" s="168">
        <f>SUM(H5:H12)</f>
        <v>11818</v>
      </c>
      <c r="I13" s="168">
        <f>SUM(I5:I12)</f>
        <v>18480</v>
      </c>
      <c r="J13" s="168">
        <f>SUM(J5:J12)</f>
        <v>9578</v>
      </c>
      <c r="K13" s="168">
        <f>SUM(B13:J13)</f>
        <v>46108</v>
      </c>
      <c r="L13" s="71" t="s">
        <v>21</v>
      </c>
    </row>
  </sheetData>
  <sheetProtection/>
  <mergeCells count="2">
    <mergeCell ref="C2:L2"/>
    <mergeCell ref="C1:L1"/>
  </mergeCells>
  <hyperlinks>
    <hyperlink ref="M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rightToLeft="1" zoomScalePageLayoutView="0" workbookViewId="0" topLeftCell="A1">
      <selection activeCell="B6" sqref="B6"/>
    </sheetView>
  </sheetViews>
  <sheetFormatPr defaultColWidth="9.140625" defaultRowHeight="19.5" customHeight="1"/>
  <cols>
    <col min="1" max="1" width="20.7109375" style="0" customWidth="1"/>
    <col min="2" max="9" width="14.7109375" style="0" customWidth="1"/>
    <col min="10" max="10" width="20.7109375" style="0" customWidth="1"/>
  </cols>
  <sheetData>
    <row r="1" spans="3:12" ht="30" customHeight="1">
      <c r="C1" s="178" t="s">
        <v>114</v>
      </c>
      <c r="D1" s="178"/>
      <c r="E1" s="178"/>
      <c r="F1" s="178"/>
      <c r="G1" s="178"/>
      <c r="H1" s="178"/>
      <c r="I1" s="178"/>
      <c r="J1" s="178"/>
      <c r="L1" s="34" t="s">
        <v>115</v>
      </c>
    </row>
    <row r="2" spans="3:10" ht="30" customHeight="1">
      <c r="C2" s="183" t="s">
        <v>204</v>
      </c>
      <c r="D2" s="183"/>
      <c r="E2" s="183"/>
      <c r="F2" s="183"/>
      <c r="G2" s="183"/>
      <c r="H2" s="183"/>
      <c r="I2" s="183"/>
      <c r="J2" s="183"/>
    </row>
    <row r="3" spans="1:10" ht="19.5" customHeight="1">
      <c r="A3" s="78"/>
      <c r="B3" s="78"/>
      <c r="C3" s="76"/>
      <c r="D3" s="77" t="s">
        <v>205</v>
      </c>
      <c r="E3" s="77"/>
      <c r="F3" s="77" t="s">
        <v>210</v>
      </c>
      <c r="G3" s="76"/>
      <c r="H3" s="76"/>
      <c r="I3" s="76"/>
      <c r="J3" s="76"/>
    </row>
    <row r="4" spans="1:10" ht="19.5" customHeight="1">
      <c r="A4" s="45" t="s">
        <v>214</v>
      </c>
      <c r="B4" s="45" t="s">
        <v>10</v>
      </c>
      <c r="C4" s="33" t="s">
        <v>218</v>
      </c>
      <c r="D4" s="45" t="s">
        <v>206</v>
      </c>
      <c r="E4" s="45" t="s">
        <v>207</v>
      </c>
      <c r="F4" s="60" t="s">
        <v>208</v>
      </c>
      <c r="G4" s="60" t="s">
        <v>209</v>
      </c>
      <c r="H4" s="60" t="s">
        <v>216</v>
      </c>
      <c r="I4" s="60" t="s">
        <v>22</v>
      </c>
      <c r="J4" s="60"/>
    </row>
    <row r="5" spans="1:10" ht="19.5" customHeight="1">
      <c r="A5" s="45" t="s">
        <v>215</v>
      </c>
      <c r="B5" s="45" t="s">
        <v>14</v>
      </c>
      <c r="C5" s="82" t="s">
        <v>195</v>
      </c>
      <c r="D5" s="45" t="s">
        <v>211</v>
      </c>
      <c r="E5" s="45" t="s">
        <v>212</v>
      </c>
      <c r="F5" s="60" t="s">
        <v>219</v>
      </c>
      <c r="G5" s="60" t="s">
        <v>213</v>
      </c>
      <c r="H5" s="60" t="s">
        <v>217</v>
      </c>
      <c r="I5" s="60" t="s">
        <v>23</v>
      </c>
      <c r="J5" s="60" t="s">
        <v>89</v>
      </c>
    </row>
    <row r="6" spans="1:10" ht="19.5" customHeight="1">
      <c r="A6" s="72" t="s">
        <v>71</v>
      </c>
      <c r="B6" s="106">
        <v>4581</v>
      </c>
      <c r="C6" s="106">
        <v>390</v>
      </c>
      <c r="D6" s="106">
        <v>2256</v>
      </c>
      <c r="E6" s="106">
        <v>3090</v>
      </c>
      <c r="F6" s="106">
        <v>1768</v>
      </c>
      <c r="G6" s="106">
        <v>8769</v>
      </c>
      <c r="H6" s="106">
        <f>SUM(B6:G6)</f>
        <v>20854</v>
      </c>
      <c r="I6" s="73" t="s">
        <v>322</v>
      </c>
      <c r="J6" s="73" t="s">
        <v>72</v>
      </c>
    </row>
    <row r="7" spans="1:10" ht="19.5" customHeight="1">
      <c r="A7" s="74" t="s">
        <v>73</v>
      </c>
      <c r="B7" s="29">
        <v>1196</v>
      </c>
      <c r="C7" s="29">
        <v>156</v>
      </c>
      <c r="D7" s="29">
        <v>1515</v>
      </c>
      <c r="E7" s="29">
        <v>1374</v>
      </c>
      <c r="F7" s="29">
        <v>832</v>
      </c>
      <c r="G7" s="29">
        <v>4845</v>
      </c>
      <c r="H7" s="29">
        <f>SUM(B7:G7)</f>
        <v>9918</v>
      </c>
      <c r="I7" s="75" t="s">
        <v>323</v>
      </c>
      <c r="J7" s="75" t="s">
        <v>74</v>
      </c>
    </row>
    <row r="8" spans="1:10" ht="19.5" customHeight="1">
      <c r="A8" s="72" t="s">
        <v>75</v>
      </c>
      <c r="B8" s="106">
        <v>97</v>
      </c>
      <c r="C8" s="106">
        <v>41</v>
      </c>
      <c r="D8" s="106">
        <v>312</v>
      </c>
      <c r="E8" s="106">
        <v>363</v>
      </c>
      <c r="F8" s="106">
        <v>438</v>
      </c>
      <c r="G8" s="106">
        <v>2133</v>
      </c>
      <c r="H8" s="106">
        <f>SUM(B8:G8)</f>
        <v>3384</v>
      </c>
      <c r="I8" s="73" t="s">
        <v>324</v>
      </c>
      <c r="J8" s="73" t="s">
        <v>76</v>
      </c>
    </row>
    <row r="9" spans="1:10" ht="19.5" customHeight="1">
      <c r="A9" s="74" t="s">
        <v>77</v>
      </c>
      <c r="B9" s="29">
        <v>461</v>
      </c>
      <c r="C9" s="29">
        <v>104</v>
      </c>
      <c r="D9" s="29">
        <v>984</v>
      </c>
      <c r="E9" s="29">
        <v>940</v>
      </c>
      <c r="F9" s="29">
        <v>789</v>
      </c>
      <c r="G9" s="29">
        <v>2514</v>
      </c>
      <c r="H9" s="29">
        <f aca="true" t="shared" si="0" ref="H9:H14">SUM(B9:G9)</f>
        <v>5792</v>
      </c>
      <c r="I9" s="75" t="s">
        <v>325</v>
      </c>
      <c r="J9" s="75" t="s">
        <v>78</v>
      </c>
    </row>
    <row r="10" spans="1:10" ht="19.5" customHeight="1">
      <c r="A10" s="72" t="s">
        <v>79</v>
      </c>
      <c r="B10" s="106">
        <v>656</v>
      </c>
      <c r="C10" s="106">
        <v>61</v>
      </c>
      <c r="D10" s="106">
        <v>268</v>
      </c>
      <c r="E10" s="106">
        <v>334</v>
      </c>
      <c r="F10" s="106">
        <v>42</v>
      </c>
      <c r="G10" s="106">
        <v>749</v>
      </c>
      <c r="H10" s="106">
        <f t="shared" si="0"/>
        <v>2110</v>
      </c>
      <c r="I10" s="73" t="s">
        <v>326</v>
      </c>
      <c r="J10" s="73" t="s">
        <v>80</v>
      </c>
    </row>
    <row r="11" spans="1:10" ht="19.5" customHeight="1">
      <c r="A11" s="74" t="s">
        <v>81</v>
      </c>
      <c r="B11" s="29">
        <v>1245</v>
      </c>
      <c r="C11" s="29">
        <v>68</v>
      </c>
      <c r="D11" s="29">
        <v>57</v>
      </c>
      <c r="E11" s="29">
        <v>1024</v>
      </c>
      <c r="F11" s="29">
        <v>310</v>
      </c>
      <c r="G11" s="29">
        <v>1172</v>
      </c>
      <c r="H11" s="29">
        <f t="shared" si="0"/>
        <v>3876</v>
      </c>
      <c r="I11" s="75" t="s">
        <v>327</v>
      </c>
      <c r="J11" s="75" t="s">
        <v>82</v>
      </c>
    </row>
    <row r="12" spans="1:10" ht="19.5" customHeight="1">
      <c r="A12" s="72" t="s">
        <v>83</v>
      </c>
      <c r="B12" s="106">
        <v>6</v>
      </c>
      <c r="C12" s="106">
        <v>2</v>
      </c>
      <c r="D12" s="106">
        <v>2</v>
      </c>
      <c r="E12" s="106">
        <v>6</v>
      </c>
      <c r="F12" s="106">
        <v>1</v>
      </c>
      <c r="G12" s="106">
        <v>73</v>
      </c>
      <c r="H12" s="106">
        <f t="shared" si="0"/>
        <v>90</v>
      </c>
      <c r="I12" s="73" t="s">
        <v>320</v>
      </c>
      <c r="J12" s="73" t="s">
        <v>84</v>
      </c>
    </row>
    <row r="13" spans="1:10" ht="19.5" customHeight="1">
      <c r="A13" s="74" t="s">
        <v>85</v>
      </c>
      <c r="B13" s="29">
        <v>43</v>
      </c>
      <c r="C13" s="29">
        <v>4</v>
      </c>
      <c r="D13" s="29">
        <v>5</v>
      </c>
      <c r="E13" s="29">
        <v>3</v>
      </c>
      <c r="F13" s="29">
        <v>4</v>
      </c>
      <c r="G13" s="29">
        <v>25</v>
      </c>
      <c r="H13" s="29">
        <f t="shared" si="0"/>
        <v>84</v>
      </c>
      <c r="I13" s="75" t="s">
        <v>320</v>
      </c>
      <c r="J13" s="75" t="s">
        <v>86</v>
      </c>
    </row>
    <row r="14" spans="1:10" ht="19.5" customHeight="1">
      <c r="A14" s="70" t="s">
        <v>220</v>
      </c>
      <c r="B14" s="168">
        <v>8285</v>
      </c>
      <c r="C14" s="168">
        <v>826</v>
      </c>
      <c r="D14" s="168">
        <v>5399</v>
      </c>
      <c r="E14" s="168">
        <v>7134</v>
      </c>
      <c r="F14" s="168">
        <v>4184</v>
      </c>
      <c r="G14" s="168">
        <v>20280</v>
      </c>
      <c r="H14" s="168">
        <f t="shared" si="0"/>
        <v>46108</v>
      </c>
      <c r="I14" s="81">
        <v>1</v>
      </c>
      <c r="J14" s="81" t="s">
        <v>199</v>
      </c>
    </row>
    <row r="15" spans="1:10" ht="19.5" customHeight="1">
      <c r="A15" s="79" t="s">
        <v>22</v>
      </c>
      <c r="B15" s="169">
        <v>0.18</v>
      </c>
      <c r="C15" s="169">
        <v>0.018</v>
      </c>
      <c r="D15" s="169">
        <v>0.117</v>
      </c>
      <c r="E15" s="169">
        <v>0.155</v>
      </c>
      <c r="F15" s="169">
        <v>0.091</v>
      </c>
      <c r="G15" s="169">
        <v>0.399</v>
      </c>
      <c r="H15" s="80">
        <v>1</v>
      </c>
      <c r="I15" s="80" t="s">
        <v>23</v>
      </c>
      <c r="J15" s="79"/>
    </row>
  </sheetData>
  <sheetProtection/>
  <mergeCells count="2">
    <mergeCell ref="C1:J1"/>
    <mergeCell ref="C2:J2"/>
  </mergeCells>
  <hyperlinks>
    <hyperlink ref="L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"/>
  <sheetViews>
    <sheetView rightToLeft="1" zoomScalePageLayoutView="0" workbookViewId="0" topLeftCell="A1">
      <selection activeCell="D9" sqref="D9"/>
    </sheetView>
  </sheetViews>
  <sheetFormatPr defaultColWidth="9.140625" defaultRowHeight="12.75"/>
  <cols>
    <col min="1" max="1" width="19.28125" style="0" customWidth="1"/>
    <col min="2" max="2" width="13.28125" style="0" customWidth="1"/>
    <col min="3" max="3" width="16.140625" style="0" customWidth="1"/>
    <col min="4" max="4" width="20.28125" style="0" customWidth="1"/>
    <col min="5" max="5" width="10.7109375" style="0" customWidth="1"/>
    <col min="6" max="6" width="26.7109375" style="0" customWidth="1"/>
    <col min="7" max="7" width="10.7109375" style="0" customWidth="1"/>
    <col min="8" max="8" width="15.28125" style="0" customWidth="1"/>
    <col min="9" max="9" width="10.7109375" style="0" customWidth="1"/>
    <col min="10" max="10" width="14.28125" style="0" customWidth="1"/>
  </cols>
  <sheetData>
    <row r="1" spans="3:12" ht="30" customHeight="1">
      <c r="C1" s="183" t="s">
        <v>278</v>
      </c>
      <c r="D1" s="183"/>
      <c r="E1" s="183"/>
      <c r="F1" s="183"/>
      <c r="G1" s="183"/>
      <c r="H1" s="183"/>
      <c r="I1" s="183"/>
      <c r="J1" s="183"/>
      <c r="L1" s="34" t="s">
        <v>115</v>
      </c>
    </row>
    <row r="2" spans="3:10" ht="30" customHeight="1">
      <c r="C2" s="186" t="s">
        <v>273</v>
      </c>
      <c r="D2" s="186"/>
      <c r="E2" s="186"/>
      <c r="F2" s="186"/>
      <c r="G2" s="186"/>
      <c r="H2" s="186"/>
      <c r="I2" s="186"/>
      <c r="J2" s="186"/>
    </row>
    <row r="3" spans="1:11" ht="19.5" customHeight="1">
      <c r="A3" s="4" t="s">
        <v>221</v>
      </c>
      <c r="B3" s="4"/>
      <c r="C3" s="4" t="s">
        <v>222</v>
      </c>
      <c r="D3" s="4" t="s">
        <v>34</v>
      </c>
      <c r="E3" s="4"/>
      <c r="F3" s="4" t="s">
        <v>223</v>
      </c>
      <c r="G3" s="85"/>
      <c r="H3" s="85"/>
      <c r="I3" s="85"/>
      <c r="J3" s="85"/>
      <c r="K3" s="86"/>
    </row>
    <row r="4" spans="1:11" ht="25.5" customHeight="1">
      <c r="A4" s="4" t="s">
        <v>224</v>
      </c>
      <c r="B4" s="4" t="s">
        <v>129</v>
      </c>
      <c r="C4" s="4" t="s">
        <v>186</v>
      </c>
      <c r="D4" s="4" t="s">
        <v>9</v>
      </c>
      <c r="E4" s="4" t="s">
        <v>22</v>
      </c>
      <c r="F4" s="4" t="s">
        <v>225</v>
      </c>
      <c r="G4" s="87"/>
      <c r="H4" s="87"/>
      <c r="I4" s="87"/>
      <c r="J4" s="87"/>
      <c r="K4" s="86"/>
    </row>
    <row r="5" spans="1:11" ht="25.5" customHeight="1">
      <c r="A5" s="4"/>
      <c r="B5" s="4" t="s">
        <v>45</v>
      </c>
      <c r="C5" s="4" t="s">
        <v>46</v>
      </c>
      <c r="D5" s="4" t="s">
        <v>21</v>
      </c>
      <c r="E5" s="4" t="s">
        <v>23</v>
      </c>
      <c r="F5" s="4"/>
      <c r="G5" s="87"/>
      <c r="H5" s="87"/>
      <c r="I5" s="87"/>
      <c r="J5" s="87"/>
      <c r="K5" s="86"/>
    </row>
    <row r="6" spans="1:11" ht="19.5" customHeight="1">
      <c r="A6" s="99" t="s">
        <v>226</v>
      </c>
      <c r="B6" s="100">
        <v>716887</v>
      </c>
      <c r="C6" s="100">
        <v>598963</v>
      </c>
      <c r="D6" s="100">
        <f>SUM(B6:C6)</f>
        <v>1315850</v>
      </c>
      <c r="E6" s="101">
        <v>0.947</v>
      </c>
      <c r="F6" s="99" t="s">
        <v>227</v>
      </c>
      <c r="G6" s="88"/>
      <c r="H6" s="88"/>
      <c r="I6" s="88"/>
      <c r="J6" s="88"/>
      <c r="K6" s="86"/>
    </row>
    <row r="7" spans="1:11" ht="19.5" customHeight="1">
      <c r="A7" s="47" t="s">
        <v>228</v>
      </c>
      <c r="B7" s="102">
        <v>34004</v>
      </c>
      <c r="C7" s="102">
        <v>25200</v>
      </c>
      <c r="D7" s="102">
        <f>SUM(B7:C7)</f>
        <v>59204</v>
      </c>
      <c r="E7" s="103">
        <v>0.043</v>
      </c>
      <c r="F7" s="47" t="s">
        <v>255</v>
      </c>
      <c r="G7" s="88"/>
      <c r="H7" s="88"/>
      <c r="I7" s="88"/>
      <c r="J7" s="88"/>
      <c r="K7" s="86"/>
    </row>
    <row r="8" spans="1:11" ht="19.5" customHeight="1">
      <c r="A8" s="99" t="s">
        <v>229</v>
      </c>
      <c r="B8" s="100">
        <v>7148</v>
      </c>
      <c r="C8" s="100">
        <v>6851</v>
      </c>
      <c r="D8" s="100">
        <f>SUM(B8:C8)</f>
        <v>13999</v>
      </c>
      <c r="E8" s="101">
        <v>0.01</v>
      </c>
      <c r="F8" s="99" t="s">
        <v>256</v>
      </c>
      <c r="G8" s="88"/>
      <c r="H8" s="88"/>
      <c r="I8" s="88"/>
      <c r="J8" s="88"/>
      <c r="K8" s="86"/>
    </row>
    <row r="9" spans="1:11" ht="19.5" customHeight="1">
      <c r="A9" s="4" t="s">
        <v>230</v>
      </c>
      <c r="B9" s="42">
        <f>SUM(B6:B8)</f>
        <v>758039</v>
      </c>
      <c r="C9" s="42">
        <f>SUM(C6:C8)</f>
        <v>631014</v>
      </c>
      <c r="D9" s="42">
        <f>SUM(B9:C9)</f>
        <v>1389053</v>
      </c>
      <c r="E9" s="94">
        <v>1</v>
      </c>
      <c r="F9" s="4" t="s">
        <v>21</v>
      </c>
      <c r="G9" s="88"/>
      <c r="H9" s="88"/>
      <c r="I9" s="88"/>
      <c r="J9" s="88"/>
      <c r="K9" s="86"/>
    </row>
    <row r="10" spans="1:11" ht="19.5" customHeight="1">
      <c r="A10" s="188" t="s">
        <v>231</v>
      </c>
      <c r="B10" s="188"/>
      <c r="C10" s="188"/>
      <c r="D10" s="187" t="s">
        <v>232</v>
      </c>
      <c r="E10" s="187"/>
      <c r="F10" s="187"/>
      <c r="G10" s="88"/>
      <c r="H10" s="88"/>
      <c r="I10" s="88"/>
      <c r="J10" s="88"/>
      <c r="K10" s="86"/>
    </row>
  </sheetData>
  <sheetProtection/>
  <mergeCells count="4">
    <mergeCell ref="C1:J1"/>
    <mergeCell ref="C2:J2"/>
    <mergeCell ref="D10:F10"/>
    <mergeCell ref="A10:C10"/>
  </mergeCells>
  <hyperlinks>
    <hyperlink ref="L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rightToLeft="1" zoomScalePageLayoutView="0" workbookViewId="0" topLeftCell="A1">
      <selection activeCell="B12" sqref="B12"/>
    </sheetView>
  </sheetViews>
  <sheetFormatPr defaultColWidth="9.140625" defaultRowHeight="19.5" customHeight="1"/>
  <cols>
    <col min="1" max="1" width="32.7109375" style="125" customWidth="1"/>
    <col min="2" max="2" width="13.28125" style="125" customWidth="1"/>
    <col min="3" max="3" width="16.140625" style="125" customWidth="1"/>
    <col min="4" max="4" width="18.421875" style="125" customWidth="1"/>
    <col min="5" max="5" width="19.421875" style="125" customWidth="1"/>
    <col min="6" max="6" width="36.28125" style="125" customWidth="1"/>
    <col min="7" max="7" width="10.7109375" style="125" customWidth="1"/>
    <col min="8" max="8" width="15.28125" style="125" customWidth="1"/>
    <col min="9" max="16384" width="9.140625" style="125" customWidth="1"/>
  </cols>
  <sheetData>
    <row r="1" spans="2:8" ht="30" customHeight="1">
      <c r="B1" s="191" t="s">
        <v>274</v>
      </c>
      <c r="C1" s="191"/>
      <c r="D1" s="191"/>
      <c r="E1" s="191"/>
      <c r="F1" s="191"/>
      <c r="G1" s="34" t="s">
        <v>115</v>
      </c>
      <c r="H1" s="92"/>
    </row>
    <row r="2" spans="2:8" ht="49.5" customHeight="1">
      <c r="B2" s="191" t="s">
        <v>275</v>
      </c>
      <c r="C2" s="191"/>
      <c r="D2" s="191"/>
      <c r="E2" s="191"/>
      <c r="F2" s="191"/>
      <c r="G2" s="93"/>
      <c r="H2" s="93"/>
    </row>
    <row r="3" spans="1:9" ht="19.5" customHeight="1">
      <c r="A3" s="192" t="s">
        <v>233</v>
      </c>
      <c r="B3" s="95"/>
      <c r="C3" s="96" t="s">
        <v>117</v>
      </c>
      <c r="D3" s="96" t="s">
        <v>34</v>
      </c>
      <c r="E3" s="96"/>
      <c r="F3" s="193" t="s">
        <v>234</v>
      </c>
      <c r="G3" s="85"/>
      <c r="H3" s="85"/>
      <c r="I3" s="126"/>
    </row>
    <row r="4" spans="1:9" ht="19.5" customHeight="1">
      <c r="A4" s="192"/>
      <c r="B4" s="95" t="s">
        <v>129</v>
      </c>
      <c r="C4" s="95" t="s">
        <v>43</v>
      </c>
      <c r="D4" s="95" t="s">
        <v>9</v>
      </c>
      <c r="E4" s="95" t="s">
        <v>235</v>
      </c>
      <c r="F4" s="193"/>
      <c r="G4" s="87"/>
      <c r="H4" s="87"/>
      <c r="I4" s="126"/>
    </row>
    <row r="5" spans="1:9" ht="19.5" customHeight="1">
      <c r="A5" s="192"/>
      <c r="B5" s="96" t="s">
        <v>45</v>
      </c>
      <c r="C5" s="96" t="s">
        <v>46</v>
      </c>
      <c r="D5" s="96" t="s">
        <v>21</v>
      </c>
      <c r="E5" s="96" t="s">
        <v>53</v>
      </c>
      <c r="F5" s="193"/>
      <c r="G5" s="87"/>
      <c r="H5" s="87"/>
      <c r="I5" s="126"/>
    </row>
    <row r="6" spans="1:9" ht="19.5" customHeight="1">
      <c r="A6" s="105" t="s">
        <v>236</v>
      </c>
      <c r="B6" s="106">
        <v>50169</v>
      </c>
      <c r="C6" s="106">
        <v>37268</v>
      </c>
      <c r="D6" s="106">
        <f>SUM(B6:C6)</f>
        <v>87437</v>
      </c>
      <c r="E6" s="107">
        <v>0.063</v>
      </c>
      <c r="F6" s="113" t="s">
        <v>263</v>
      </c>
      <c r="G6" s="88"/>
      <c r="H6" s="88"/>
      <c r="I6" s="126"/>
    </row>
    <row r="7" spans="1:9" ht="19.5" customHeight="1">
      <c r="A7" s="74" t="s">
        <v>237</v>
      </c>
      <c r="B7" s="29">
        <v>82570</v>
      </c>
      <c r="C7" s="29">
        <v>67081</v>
      </c>
      <c r="D7" s="29">
        <f>SUM(B7:C7)</f>
        <v>149651</v>
      </c>
      <c r="E7" s="104">
        <v>0.108</v>
      </c>
      <c r="F7" s="75" t="s">
        <v>238</v>
      </c>
      <c r="G7" s="88"/>
      <c r="H7" s="88"/>
      <c r="I7" s="126"/>
    </row>
    <row r="8" spans="1:9" ht="19.5" customHeight="1">
      <c r="A8" s="105" t="s">
        <v>239</v>
      </c>
      <c r="B8" s="106">
        <v>115385</v>
      </c>
      <c r="C8" s="106">
        <v>100619</v>
      </c>
      <c r="D8" s="106">
        <f>SUM(B8:C8)</f>
        <v>216004</v>
      </c>
      <c r="E8" s="107">
        <v>0.155</v>
      </c>
      <c r="F8" s="113" t="s">
        <v>240</v>
      </c>
      <c r="G8" s="88"/>
      <c r="H8" s="88"/>
      <c r="I8" s="126"/>
    </row>
    <row r="9" spans="1:9" ht="19.5" customHeight="1">
      <c r="A9" s="74" t="s">
        <v>241</v>
      </c>
      <c r="B9" s="29">
        <v>145880</v>
      </c>
      <c r="C9" s="29">
        <v>127376</v>
      </c>
      <c r="D9" s="29">
        <f>SUM(B9:C9)</f>
        <v>273256</v>
      </c>
      <c r="E9" s="104">
        <v>0.197</v>
      </c>
      <c r="F9" s="75" t="s">
        <v>242</v>
      </c>
      <c r="G9" s="88"/>
      <c r="H9" s="88"/>
      <c r="I9" s="126"/>
    </row>
    <row r="10" spans="1:9" ht="19.5" customHeight="1">
      <c r="A10" s="105" t="s">
        <v>243</v>
      </c>
      <c r="B10" s="106">
        <v>177727</v>
      </c>
      <c r="C10" s="106">
        <v>150717</v>
      </c>
      <c r="D10" s="106">
        <f>SUM(B10:C10)</f>
        <v>328444</v>
      </c>
      <c r="E10" s="107">
        <v>0.236</v>
      </c>
      <c r="F10" s="113" t="s">
        <v>244</v>
      </c>
      <c r="G10" s="88"/>
      <c r="H10" s="88"/>
      <c r="I10" s="126"/>
    </row>
    <row r="11" spans="1:9" ht="19.5" customHeight="1">
      <c r="A11" s="74" t="s">
        <v>245</v>
      </c>
      <c r="B11" s="29">
        <v>186308</v>
      </c>
      <c r="C11" s="29">
        <v>147953</v>
      </c>
      <c r="D11" s="29">
        <f>SUM(B11:C11)</f>
        <v>334261</v>
      </c>
      <c r="E11" s="104">
        <v>0.241</v>
      </c>
      <c r="F11" s="75" t="s">
        <v>246</v>
      </c>
      <c r="G11" s="88"/>
      <c r="H11" s="88"/>
      <c r="I11" s="126"/>
    </row>
    <row r="12" spans="1:6" ht="19.5" customHeight="1">
      <c r="A12" s="95" t="s">
        <v>9</v>
      </c>
      <c r="B12" s="97">
        <f>SUM(B6:B11)</f>
        <v>758039</v>
      </c>
      <c r="C12" s="97">
        <f>SUM(C6:C11)</f>
        <v>631014</v>
      </c>
      <c r="D12" s="97">
        <f>SUM(B12:C12)</f>
        <v>1389053</v>
      </c>
      <c r="E12" s="98">
        <v>1</v>
      </c>
      <c r="F12" s="96" t="s">
        <v>21</v>
      </c>
    </row>
    <row r="13" spans="1:6" ht="19.5" customHeight="1">
      <c r="A13" s="114" t="s">
        <v>247</v>
      </c>
      <c r="B13" s="115"/>
      <c r="C13" s="115"/>
      <c r="D13" s="109"/>
      <c r="E13" s="109"/>
      <c r="F13" s="111" t="s">
        <v>248</v>
      </c>
    </row>
    <row r="14" spans="1:6" ht="19.5" customHeight="1">
      <c r="A14" s="189" t="s">
        <v>249</v>
      </c>
      <c r="B14" s="189"/>
      <c r="C14" s="189"/>
      <c r="D14" s="190" t="s">
        <v>250</v>
      </c>
      <c r="E14" s="190"/>
      <c r="F14" s="190"/>
    </row>
  </sheetData>
  <sheetProtection/>
  <mergeCells count="6">
    <mergeCell ref="A14:C14"/>
    <mergeCell ref="D14:F14"/>
    <mergeCell ref="B1:F1"/>
    <mergeCell ref="B2:F2"/>
    <mergeCell ref="A3:A5"/>
    <mergeCell ref="F3:F5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rightToLeft="1" zoomScalePageLayoutView="0" workbookViewId="0" topLeftCell="A1">
      <selection activeCell="B17" sqref="B17"/>
    </sheetView>
  </sheetViews>
  <sheetFormatPr defaultColWidth="9.140625" defaultRowHeight="12.75"/>
  <cols>
    <col min="1" max="1" width="33.7109375" style="0" customWidth="1"/>
    <col min="2" max="2" width="13.28125" style="0" customWidth="1"/>
    <col min="3" max="3" width="16.140625" style="0" customWidth="1"/>
    <col min="4" max="4" width="12.7109375" style="0" customWidth="1"/>
    <col min="5" max="5" width="10.7109375" style="0" customWidth="1"/>
    <col min="6" max="6" width="15.140625" style="0" customWidth="1"/>
    <col min="7" max="7" width="10.7109375" style="0" customWidth="1"/>
    <col min="8" max="8" width="33.8515625" style="0" customWidth="1"/>
    <col min="9" max="9" width="14.28125" style="0" customWidth="1"/>
  </cols>
  <sheetData>
    <row r="1" spans="2:9" ht="30" customHeight="1">
      <c r="B1" s="183" t="s">
        <v>276</v>
      </c>
      <c r="C1" s="183"/>
      <c r="D1" s="183"/>
      <c r="E1" s="183"/>
      <c r="F1" s="183"/>
      <c r="G1" s="183"/>
      <c r="H1" s="183"/>
      <c r="I1" s="34" t="s">
        <v>115</v>
      </c>
    </row>
    <row r="2" spans="2:9" ht="30" customHeight="1">
      <c r="B2" s="186" t="s">
        <v>277</v>
      </c>
      <c r="C2" s="186"/>
      <c r="D2" s="186"/>
      <c r="E2" s="186"/>
      <c r="F2" s="186"/>
      <c r="G2" s="186"/>
      <c r="H2" s="186"/>
      <c r="I2" s="130"/>
    </row>
    <row r="3" spans="1:10" ht="19.5" customHeight="1">
      <c r="A3" s="179" t="s">
        <v>233</v>
      </c>
      <c r="B3" s="64"/>
      <c r="C3" s="83" t="s">
        <v>117</v>
      </c>
      <c r="D3" s="64"/>
      <c r="E3" s="180" t="s">
        <v>34</v>
      </c>
      <c r="F3" s="180"/>
      <c r="G3" s="64"/>
      <c r="H3" s="180" t="s">
        <v>251</v>
      </c>
      <c r="I3" s="85"/>
      <c r="J3" s="86"/>
    </row>
    <row r="4" spans="1:10" ht="19.5" customHeight="1">
      <c r="A4" s="179"/>
      <c r="B4" s="179" t="s">
        <v>252</v>
      </c>
      <c r="C4" s="179"/>
      <c r="D4" s="179" t="s">
        <v>253</v>
      </c>
      <c r="E4" s="179"/>
      <c r="F4" s="179" t="s">
        <v>254</v>
      </c>
      <c r="G4" s="179"/>
      <c r="H4" s="180"/>
      <c r="I4" s="87"/>
      <c r="J4" s="86"/>
    </row>
    <row r="5" spans="1:10" ht="19.5" customHeight="1">
      <c r="A5" s="179"/>
      <c r="B5" s="180" t="s">
        <v>227</v>
      </c>
      <c r="C5" s="180"/>
      <c r="D5" s="180" t="s">
        <v>255</v>
      </c>
      <c r="E5" s="180"/>
      <c r="F5" s="180" t="s">
        <v>256</v>
      </c>
      <c r="G5" s="180"/>
      <c r="H5" s="180"/>
      <c r="I5" s="87"/>
      <c r="J5" s="86"/>
    </row>
    <row r="6" spans="1:10" ht="19.5" customHeight="1">
      <c r="A6" s="179"/>
      <c r="B6" s="83" t="s">
        <v>129</v>
      </c>
      <c r="C6" s="83" t="s">
        <v>43</v>
      </c>
      <c r="D6" s="83" t="s">
        <v>129</v>
      </c>
      <c r="E6" s="83" t="s">
        <v>43</v>
      </c>
      <c r="F6" s="83" t="s">
        <v>129</v>
      </c>
      <c r="G6" s="83" t="s">
        <v>43</v>
      </c>
      <c r="H6" s="180"/>
      <c r="I6" s="88"/>
      <c r="J6" s="86"/>
    </row>
    <row r="7" spans="1:10" ht="19.5" customHeight="1">
      <c r="A7" s="179"/>
      <c r="B7" s="84" t="s">
        <v>45</v>
      </c>
      <c r="C7" s="84" t="s">
        <v>46</v>
      </c>
      <c r="D7" s="84" t="s">
        <v>45</v>
      </c>
      <c r="E7" s="84" t="s">
        <v>46</v>
      </c>
      <c r="F7" s="84" t="s">
        <v>45</v>
      </c>
      <c r="G7" s="84" t="s">
        <v>46</v>
      </c>
      <c r="H7" s="180"/>
      <c r="I7" s="88"/>
      <c r="J7" s="86"/>
    </row>
    <row r="8" spans="1:10" ht="19.5" customHeight="1">
      <c r="A8" s="105" t="s">
        <v>236</v>
      </c>
      <c r="B8" s="106">
        <v>50169</v>
      </c>
      <c r="C8" s="106">
        <v>37268</v>
      </c>
      <c r="D8" s="106">
        <v>0</v>
      </c>
      <c r="E8" s="106">
        <v>0</v>
      </c>
      <c r="F8" s="106">
        <v>0</v>
      </c>
      <c r="G8" s="106">
        <v>0</v>
      </c>
      <c r="H8" s="128" t="s">
        <v>263</v>
      </c>
      <c r="I8" s="88"/>
      <c r="J8" s="86"/>
    </row>
    <row r="9" spans="1:10" ht="19.5" customHeight="1">
      <c r="A9" s="74" t="s">
        <v>237</v>
      </c>
      <c r="B9" s="29">
        <v>82473</v>
      </c>
      <c r="C9" s="29">
        <v>67076</v>
      </c>
      <c r="D9" s="29">
        <v>5</v>
      </c>
      <c r="E9" s="29">
        <v>0</v>
      </c>
      <c r="F9" s="29">
        <v>92</v>
      </c>
      <c r="G9" s="29">
        <v>5</v>
      </c>
      <c r="H9" s="75" t="s">
        <v>238</v>
      </c>
      <c r="I9" s="88"/>
      <c r="J9" s="86"/>
    </row>
    <row r="10" spans="1:10" ht="19.5" customHeight="1">
      <c r="A10" s="105" t="s">
        <v>239</v>
      </c>
      <c r="B10" s="106">
        <v>113555</v>
      </c>
      <c r="C10" s="106">
        <v>98495</v>
      </c>
      <c r="D10" s="106">
        <v>5</v>
      </c>
      <c r="E10" s="106">
        <v>5</v>
      </c>
      <c r="F10" s="106">
        <v>1825</v>
      </c>
      <c r="G10" s="106">
        <v>2119</v>
      </c>
      <c r="H10" s="128" t="s">
        <v>240</v>
      </c>
      <c r="I10" s="88"/>
      <c r="J10" s="86"/>
    </row>
    <row r="11" spans="1:10" ht="19.5" customHeight="1">
      <c r="A11" s="74" t="s">
        <v>241</v>
      </c>
      <c r="B11" s="29">
        <v>138787</v>
      </c>
      <c r="C11" s="29">
        <v>121141</v>
      </c>
      <c r="D11" s="29">
        <v>4673</v>
      </c>
      <c r="E11" s="29">
        <v>4119</v>
      </c>
      <c r="F11" s="29">
        <v>2420</v>
      </c>
      <c r="G11" s="29">
        <v>2116</v>
      </c>
      <c r="H11" s="75" t="s">
        <v>242</v>
      </c>
      <c r="I11" s="88"/>
      <c r="J11" s="86"/>
    </row>
    <row r="12" spans="1:8" ht="19.5" customHeight="1">
      <c r="A12" s="105" t="s">
        <v>243</v>
      </c>
      <c r="B12" s="106">
        <v>154233</v>
      </c>
      <c r="C12" s="106">
        <v>132061</v>
      </c>
      <c r="D12" s="106">
        <v>21496</v>
      </c>
      <c r="E12" s="106">
        <v>16615</v>
      </c>
      <c r="F12" s="106">
        <v>1998</v>
      </c>
      <c r="G12" s="106">
        <v>2041</v>
      </c>
      <c r="H12" s="128" t="s">
        <v>244</v>
      </c>
    </row>
    <row r="13" spans="1:8" ht="19.5" customHeight="1">
      <c r="A13" s="74" t="s">
        <v>245</v>
      </c>
      <c r="B13" s="29">
        <v>177670</v>
      </c>
      <c r="C13" s="29">
        <v>142922</v>
      </c>
      <c r="D13" s="29">
        <v>7825</v>
      </c>
      <c r="E13" s="29">
        <v>4461</v>
      </c>
      <c r="F13" s="29">
        <v>813</v>
      </c>
      <c r="G13" s="29">
        <v>570</v>
      </c>
      <c r="H13" s="75" t="s">
        <v>246</v>
      </c>
    </row>
    <row r="14" spans="1:8" ht="19.5" customHeight="1">
      <c r="A14" s="83" t="s">
        <v>257</v>
      </c>
      <c r="B14" s="21">
        <f>SUM(B8:B13)</f>
        <v>716887</v>
      </c>
      <c r="C14" s="21">
        <f>SUM(C8:C13)</f>
        <v>598963</v>
      </c>
      <c r="D14" s="21">
        <f>SUM(D8:D13)</f>
        <v>34004</v>
      </c>
      <c r="E14" s="21">
        <f>SUM(E8:E13)</f>
        <v>25200</v>
      </c>
      <c r="F14" s="21">
        <f>SUM(F8:F13)</f>
        <v>7148</v>
      </c>
      <c r="G14" s="21">
        <f>SUM(G8:G13)</f>
        <v>6851</v>
      </c>
      <c r="H14" s="84" t="s">
        <v>21</v>
      </c>
    </row>
    <row r="15" spans="1:8" ht="19.5" customHeight="1">
      <c r="A15" s="114" t="s">
        <v>247</v>
      </c>
      <c r="B15" s="115"/>
      <c r="C15" s="115"/>
      <c r="D15" s="110"/>
      <c r="E15" s="108"/>
      <c r="F15" s="108"/>
      <c r="G15" s="194" t="s">
        <v>248</v>
      </c>
      <c r="H15" s="194"/>
    </row>
    <row r="16" spans="1:8" ht="19.5" customHeight="1">
      <c r="A16" s="189" t="s">
        <v>249</v>
      </c>
      <c r="B16" s="189"/>
      <c r="C16" s="189"/>
      <c r="D16" s="112"/>
      <c r="E16" s="190" t="s">
        <v>250</v>
      </c>
      <c r="F16" s="190"/>
      <c r="G16" s="190"/>
      <c r="H16" s="190"/>
    </row>
  </sheetData>
  <sheetProtection/>
  <mergeCells count="14">
    <mergeCell ref="A16:C16"/>
    <mergeCell ref="E16:H16"/>
    <mergeCell ref="G15:H15"/>
    <mergeCell ref="E3:F3"/>
    <mergeCell ref="F5:G5"/>
    <mergeCell ref="A3:A7"/>
    <mergeCell ref="H3:H7"/>
    <mergeCell ref="B4:C4"/>
    <mergeCell ref="B5:C5"/>
    <mergeCell ref="D4:E4"/>
    <mergeCell ref="D5:E5"/>
    <mergeCell ref="F4:G4"/>
    <mergeCell ref="B1:H1"/>
    <mergeCell ref="B2:H2"/>
  </mergeCells>
  <hyperlinks>
    <hyperlink ref="I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"/>
  <sheetViews>
    <sheetView rightToLeft="1" tabSelected="1" zoomScalePageLayoutView="0" workbookViewId="0" topLeftCell="A1">
      <selection activeCell="B12" sqref="B12"/>
    </sheetView>
  </sheetViews>
  <sheetFormatPr defaultColWidth="9.140625" defaultRowHeight="19.5" customHeight="1"/>
  <cols>
    <col min="1" max="1" width="29.140625" style="0" customWidth="1"/>
    <col min="2" max="6" width="20.7109375" style="0" customWidth="1"/>
    <col min="7" max="7" width="10.7109375" style="0" customWidth="1"/>
    <col min="8" max="8" width="15.28125" style="0" customWidth="1"/>
  </cols>
  <sheetData>
    <row r="1" spans="1:8" ht="30" customHeight="1">
      <c r="A1" s="89"/>
      <c r="B1" s="178" t="s">
        <v>352</v>
      </c>
      <c r="C1" s="178"/>
      <c r="D1" s="178"/>
      <c r="E1" s="178"/>
      <c r="F1" s="178"/>
      <c r="G1" s="34" t="s">
        <v>115</v>
      </c>
      <c r="H1" s="35"/>
    </row>
    <row r="2" spans="1:8" ht="30" customHeight="1">
      <c r="A2" s="89"/>
      <c r="B2" s="195" t="s">
        <v>282</v>
      </c>
      <c r="C2" s="195"/>
      <c r="D2" s="195"/>
      <c r="E2" s="195"/>
      <c r="F2" s="195"/>
      <c r="G2" s="35"/>
      <c r="H2" s="35"/>
    </row>
    <row r="3" spans="1:9" ht="19.5" customHeight="1">
      <c r="A3" s="179" t="s">
        <v>258</v>
      </c>
      <c r="B3" s="64"/>
      <c r="C3" s="83" t="s">
        <v>259</v>
      </c>
      <c r="D3" s="64"/>
      <c r="E3" s="83" t="s">
        <v>260</v>
      </c>
      <c r="F3" s="64"/>
      <c r="G3" s="85"/>
      <c r="H3" s="85"/>
      <c r="I3" s="86"/>
    </row>
    <row r="4" spans="1:9" ht="19.5" customHeight="1">
      <c r="A4" s="179"/>
      <c r="B4" s="64"/>
      <c r="C4" s="84" t="s">
        <v>34</v>
      </c>
      <c r="D4" s="64"/>
      <c r="E4" s="84" t="s">
        <v>202</v>
      </c>
      <c r="F4" s="84" t="s">
        <v>223</v>
      </c>
      <c r="G4" s="87"/>
      <c r="H4" s="87"/>
      <c r="I4" s="86"/>
    </row>
    <row r="5" spans="1:9" ht="19.5" customHeight="1">
      <c r="A5" s="179"/>
      <c r="B5" s="180">
        <v>1435</v>
      </c>
      <c r="C5" s="180">
        <v>1434</v>
      </c>
      <c r="D5" s="83" t="s">
        <v>70</v>
      </c>
      <c r="E5" s="83" t="s">
        <v>22</v>
      </c>
      <c r="F5" s="84" t="s">
        <v>225</v>
      </c>
      <c r="G5" s="87"/>
      <c r="H5" s="87"/>
      <c r="I5" s="86"/>
    </row>
    <row r="6" spans="1:9" ht="19.5" customHeight="1">
      <c r="A6" s="179"/>
      <c r="B6" s="180"/>
      <c r="C6" s="180"/>
      <c r="D6" s="84" t="s">
        <v>203</v>
      </c>
      <c r="E6" s="84" t="s">
        <v>23</v>
      </c>
      <c r="F6" s="64"/>
      <c r="G6" s="88"/>
      <c r="H6" s="88"/>
      <c r="I6" s="86"/>
    </row>
    <row r="7" spans="1:9" ht="19.5" customHeight="1">
      <c r="A7" s="132" t="s">
        <v>226</v>
      </c>
      <c r="B7" s="133">
        <v>1315850</v>
      </c>
      <c r="C7" s="133">
        <v>1292098</v>
      </c>
      <c r="D7" s="133">
        <v>23752</v>
      </c>
      <c r="E7" s="134">
        <v>0.018</v>
      </c>
      <c r="F7" s="135" t="s">
        <v>227</v>
      </c>
      <c r="G7" s="156"/>
      <c r="H7" s="88"/>
      <c r="I7" s="86"/>
    </row>
    <row r="8" spans="1:9" ht="19.5" customHeight="1">
      <c r="A8" s="68" t="s">
        <v>228</v>
      </c>
      <c r="B8" s="136">
        <v>59204</v>
      </c>
      <c r="C8" s="136">
        <v>72535</v>
      </c>
      <c r="D8" s="136">
        <v>-13331</v>
      </c>
      <c r="E8" s="69" t="s">
        <v>304</v>
      </c>
      <c r="F8" s="69" t="s">
        <v>255</v>
      </c>
      <c r="G8" s="88"/>
      <c r="H8" s="88"/>
      <c r="I8" s="86"/>
    </row>
    <row r="9" spans="1:9" ht="19.5" customHeight="1">
      <c r="A9" s="132" t="s">
        <v>229</v>
      </c>
      <c r="B9" s="133">
        <v>13999</v>
      </c>
      <c r="C9" s="133">
        <v>14898</v>
      </c>
      <c r="D9" s="133">
        <v>-899</v>
      </c>
      <c r="E9" s="135" t="s">
        <v>305</v>
      </c>
      <c r="F9" s="135" t="s">
        <v>256</v>
      </c>
      <c r="G9" s="88"/>
      <c r="H9" s="88"/>
      <c r="I9" s="86"/>
    </row>
    <row r="10" spans="1:9" ht="19.5" customHeight="1">
      <c r="A10" s="83" t="s">
        <v>261</v>
      </c>
      <c r="B10" s="21">
        <f>SUM(B7:B9)</f>
        <v>1389053</v>
      </c>
      <c r="C10" s="21">
        <f>SUM(C7:C9)</f>
        <v>1379531</v>
      </c>
      <c r="D10" s="21">
        <f>SUM(D7:D9)</f>
        <v>9522</v>
      </c>
      <c r="E10" s="116">
        <v>0.007</v>
      </c>
      <c r="F10" s="84" t="s">
        <v>21</v>
      </c>
      <c r="G10" s="88"/>
      <c r="H10" s="88"/>
      <c r="I10" s="86"/>
    </row>
    <row r="11" spans="1:9" ht="19.5" customHeight="1">
      <c r="A11" s="189" t="s">
        <v>262</v>
      </c>
      <c r="B11" s="189"/>
      <c r="C11" s="189"/>
      <c r="D11" s="196" t="s">
        <v>250</v>
      </c>
      <c r="E11" s="196"/>
      <c r="F11" s="196"/>
      <c r="G11" s="88"/>
      <c r="H11" s="88"/>
      <c r="I11" s="86"/>
    </row>
    <row r="12" spans="1:8" ht="19.5" customHeight="1">
      <c r="A12" s="89"/>
      <c r="B12" s="89"/>
      <c r="C12" s="89"/>
      <c r="D12" s="131"/>
      <c r="E12" s="131"/>
      <c r="F12" s="131"/>
      <c r="G12" s="89"/>
      <c r="H12" s="89"/>
    </row>
  </sheetData>
  <sheetProtection/>
  <mergeCells count="7">
    <mergeCell ref="B1:F1"/>
    <mergeCell ref="B2:F2"/>
    <mergeCell ref="A3:A6"/>
    <mergeCell ref="B5:B6"/>
    <mergeCell ref="C5:C6"/>
    <mergeCell ref="A11:C11"/>
    <mergeCell ref="D11:F11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41.8515625" style="0" customWidth="1"/>
    <col min="2" max="2" width="30.7109375" style="0" customWidth="1"/>
    <col min="3" max="3" width="50.421875" style="0" customWidth="1"/>
  </cols>
  <sheetData>
    <row r="1" spans="2:7" ht="30" customHeight="1">
      <c r="B1" s="178" t="s">
        <v>347</v>
      </c>
      <c r="C1" s="178"/>
      <c r="D1" s="34" t="s">
        <v>115</v>
      </c>
      <c r="E1" s="35"/>
      <c r="F1" s="35"/>
      <c r="G1" s="35"/>
    </row>
    <row r="2" spans="2:7" ht="30" customHeight="1">
      <c r="B2" s="178" t="s">
        <v>93</v>
      </c>
      <c r="C2" s="178"/>
      <c r="D2" s="35"/>
      <c r="E2" s="35"/>
      <c r="F2" s="35"/>
      <c r="G2" s="35"/>
    </row>
    <row r="4" spans="1:3" ht="19.5" customHeight="1">
      <c r="A4" s="4" t="s">
        <v>28</v>
      </c>
      <c r="B4" s="9">
        <v>2085238</v>
      </c>
      <c r="C4" s="4" t="s">
        <v>29</v>
      </c>
    </row>
    <row r="5" spans="1:3" ht="19.5" customHeight="1">
      <c r="A5" s="5"/>
      <c r="B5" s="5"/>
      <c r="C5" s="5"/>
    </row>
    <row r="6" spans="1:3" ht="19.5" customHeight="1">
      <c r="A6" s="6"/>
      <c r="B6" s="5"/>
      <c r="C6" s="6"/>
    </row>
    <row r="7" spans="1:3" ht="19.5" customHeight="1">
      <c r="A7" s="4" t="s">
        <v>30</v>
      </c>
      <c r="B7" s="4" t="s">
        <v>33</v>
      </c>
      <c r="C7" s="4" t="s">
        <v>31</v>
      </c>
    </row>
    <row r="8" spans="1:3" ht="19.5" customHeight="1">
      <c r="A8" s="4" t="s">
        <v>32</v>
      </c>
      <c r="B8" s="4" t="s">
        <v>34</v>
      </c>
      <c r="C8" s="4" t="s">
        <v>35</v>
      </c>
    </row>
    <row r="9" spans="1:3" ht="19.5" customHeight="1">
      <c r="A9" s="5"/>
      <c r="B9" s="5"/>
      <c r="C9" s="5"/>
    </row>
    <row r="10" spans="1:3" ht="19.5" customHeight="1">
      <c r="A10" s="4" t="s">
        <v>36</v>
      </c>
      <c r="B10" s="10">
        <v>237023</v>
      </c>
      <c r="C10" s="4" t="s">
        <v>37</v>
      </c>
    </row>
    <row r="11" spans="1:3" ht="19.5" customHeight="1">
      <c r="A11" s="4" t="s">
        <v>38</v>
      </c>
      <c r="B11" s="11">
        <v>459162</v>
      </c>
      <c r="C11" s="4" t="s">
        <v>39</v>
      </c>
    </row>
    <row r="12" spans="1:3" ht="19.5" customHeight="1">
      <c r="A12" s="4" t="s">
        <v>9</v>
      </c>
      <c r="B12" s="10">
        <v>696185</v>
      </c>
      <c r="C12" s="4" t="s">
        <v>21</v>
      </c>
    </row>
    <row r="13" spans="1:3" ht="19.5" customHeight="1">
      <c r="A13" s="5"/>
      <c r="B13" s="12"/>
      <c r="C13" s="5"/>
    </row>
    <row r="14" spans="1:3" ht="19.5" customHeight="1">
      <c r="A14" s="4" t="s">
        <v>40</v>
      </c>
      <c r="B14" s="10"/>
      <c r="C14" s="4" t="s">
        <v>41</v>
      </c>
    </row>
    <row r="15" spans="1:3" ht="19.5" customHeight="1">
      <c r="A15" s="4" t="s">
        <v>42</v>
      </c>
      <c r="B15" s="11">
        <v>758039</v>
      </c>
      <c r="C15" s="4" t="s">
        <v>45</v>
      </c>
    </row>
    <row r="16" spans="1:3" ht="19.5" customHeight="1">
      <c r="A16" s="4" t="s">
        <v>43</v>
      </c>
      <c r="B16" s="10">
        <v>631014</v>
      </c>
      <c r="C16" s="4" t="s">
        <v>46</v>
      </c>
    </row>
    <row r="17" spans="1:3" ht="19.5" customHeight="1">
      <c r="A17" s="4" t="s">
        <v>44</v>
      </c>
      <c r="B17" s="11">
        <v>1389053</v>
      </c>
      <c r="C17" s="4" t="s">
        <v>21</v>
      </c>
    </row>
    <row r="18" spans="1:3" ht="19.5" customHeight="1">
      <c r="A18" s="8"/>
      <c r="B18" s="13"/>
      <c r="C18" s="8"/>
    </row>
    <row r="19" spans="1:3" ht="19.5" customHeight="1">
      <c r="A19" s="61" t="s">
        <v>47</v>
      </c>
      <c r="B19" s="14"/>
      <c r="C19" s="7" t="s">
        <v>48</v>
      </c>
    </row>
    <row r="20" spans="1:3" ht="19.5" customHeight="1">
      <c r="A20" s="15" t="s">
        <v>49</v>
      </c>
      <c r="B20" s="9">
        <v>46108</v>
      </c>
      <c r="C20" s="15" t="s">
        <v>50</v>
      </c>
    </row>
  </sheetData>
  <sheetProtection/>
  <mergeCells count="2">
    <mergeCell ref="B1:C1"/>
    <mergeCell ref="B2:C2"/>
  </mergeCells>
  <hyperlinks>
    <hyperlink ref="D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rightToLeft="1" zoomScalePageLayoutView="0" workbookViewId="0" topLeftCell="A1">
      <selection activeCell="B17" sqref="B17"/>
    </sheetView>
  </sheetViews>
  <sheetFormatPr defaultColWidth="9.140625" defaultRowHeight="12.75"/>
  <cols>
    <col min="2" max="2" width="15.7109375" style="0" customWidth="1"/>
    <col min="3" max="3" width="20.140625" style="0" customWidth="1"/>
    <col min="4" max="7" width="15.7109375" style="0" customWidth="1"/>
    <col min="8" max="8" width="23.57421875" style="0" customWidth="1"/>
    <col min="9" max="9" width="15.7109375" style="0" customWidth="1"/>
  </cols>
  <sheetData>
    <row r="1" spans="4:10" ht="30" customHeight="1">
      <c r="D1" s="178" t="s">
        <v>303</v>
      </c>
      <c r="E1" s="178"/>
      <c r="F1" s="178"/>
      <c r="G1" s="178"/>
      <c r="H1" s="178"/>
      <c r="I1" s="178"/>
      <c r="J1" s="34" t="s">
        <v>115</v>
      </c>
    </row>
    <row r="2" spans="4:9" ht="30" customHeight="1">
      <c r="D2" s="178" t="s">
        <v>271</v>
      </c>
      <c r="E2" s="178"/>
      <c r="F2" s="178"/>
      <c r="G2" s="178"/>
      <c r="H2" s="178"/>
      <c r="I2" s="178"/>
    </row>
    <row r="3" spans="1:9" ht="19.5" customHeight="1">
      <c r="A3" s="175"/>
      <c r="B3" s="19"/>
      <c r="C3" s="19"/>
      <c r="D3" s="180" t="s">
        <v>33</v>
      </c>
      <c r="E3" s="180"/>
      <c r="F3" s="179" t="s">
        <v>34</v>
      </c>
      <c r="G3" s="179"/>
      <c r="H3" s="19"/>
      <c r="I3" s="19"/>
    </row>
    <row r="4" spans="1:9" ht="19.5" customHeight="1">
      <c r="A4" s="175"/>
      <c r="B4" s="179" t="s">
        <v>32</v>
      </c>
      <c r="C4" s="179"/>
      <c r="D4" s="20" t="s">
        <v>42</v>
      </c>
      <c r="E4" s="20" t="s">
        <v>43</v>
      </c>
      <c r="F4" s="20" t="s">
        <v>44</v>
      </c>
      <c r="G4" s="20" t="s">
        <v>51</v>
      </c>
      <c r="H4" s="180" t="s">
        <v>52</v>
      </c>
      <c r="I4" s="180"/>
    </row>
    <row r="5" spans="1:9" ht="19.5" customHeight="1">
      <c r="A5" s="175"/>
      <c r="B5" s="20"/>
      <c r="C5" s="20"/>
      <c r="D5" s="19" t="s">
        <v>45</v>
      </c>
      <c r="E5" s="19" t="s">
        <v>46</v>
      </c>
      <c r="F5" s="19" t="s">
        <v>21</v>
      </c>
      <c r="G5" s="19" t="s">
        <v>53</v>
      </c>
      <c r="H5" s="19"/>
      <c r="I5" s="19"/>
    </row>
    <row r="6" spans="1:9" ht="19.5" customHeight="1">
      <c r="A6" s="180" t="s">
        <v>354</v>
      </c>
      <c r="B6" s="181" t="s">
        <v>54</v>
      </c>
      <c r="C6" s="10" t="s">
        <v>55</v>
      </c>
      <c r="D6" s="10">
        <v>104073</v>
      </c>
      <c r="E6" s="10">
        <v>66055</v>
      </c>
      <c r="F6" s="10">
        <v>170128</v>
      </c>
      <c r="G6" s="27">
        <v>0.082</v>
      </c>
      <c r="H6" s="10" t="s">
        <v>56</v>
      </c>
      <c r="I6" s="181" t="s">
        <v>57</v>
      </c>
    </row>
    <row r="7" spans="1:9" ht="19.5" customHeight="1">
      <c r="A7" s="180"/>
      <c r="B7" s="181"/>
      <c r="C7" s="11" t="s">
        <v>58</v>
      </c>
      <c r="D7" s="11">
        <v>42022</v>
      </c>
      <c r="E7" s="11">
        <v>24873</v>
      </c>
      <c r="F7" s="11">
        <v>66895</v>
      </c>
      <c r="G7" s="28">
        <v>0.032</v>
      </c>
      <c r="H7" s="11" t="s">
        <v>59</v>
      </c>
      <c r="I7" s="181"/>
    </row>
    <row r="8" spans="1:9" ht="19.5" customHeight="1">
      <c r="A8" s="180"/>
      <c r="B8" s="181"/>
      <c r="C8" s="23" t="s">
        <v>60</v>
      </c>
      <c r="D8" s="24">
        <v>146095</v>
      </c>
      <c r="E8" s="24">
        <v>90928</v>
      </c>
      <c r="F8" s="24">
        <v>237023</v>
      </c>
      <c r="G8" s="25">
        <v>0.114</v>
      </c>
      <c r="H8" s="26" t="s">
        <v>21</v>
      </c>
      <c r="I8" s="181"/>
    </row>
    <row r="9" spans="1:9" ht="19.5" customHeight="1">
      <c r="A9" s="180"/>
      <c r="B9" s="182" t="s">
        <v>61</v>
      </c>
      <c r="C9" s="10" t="s">
        <v>55</v>
      </c>
      <c r="D9" s="10">
        <v>140145</v>
      </c>
      <c r="E9" s="10">
        <v>29796</v>
      </c>
      <c r="F9" s="10">
        <v>169941</v>
      </c>
      <c r="G9" s="27">
        <v>0.081</v>
      </c>
      <c r="H9" s="10" t="s">
        <v>56</v>
      </c>
      <c r="I9" s="182" t="s">
        <v>62</v>
      </c>
    </row>
    <row r="10" spans="1:9" ht="19.5" customHeight="1">
      <c r="A10" s="180"/>
      <c r="B10" s="182"/>
      <c r="C10" s="11" t="s">
        <v>58</v>
      </c>
      <c r="D10" s="11">
        <v>197644</v>
      </c>
      <c r="E10" s="11">
        <v>91577</v>
      </c>
      <c r="F10" s="11">
        <v>289221</v>
      </c>
      <c r="G10" s="28">
        <v>0.14</v>
      </c>
      <c r="H10" s="11" t="s">
        <v>59</v>
      </c>
      <c r="I10" s="182"/>
    </row>
    <row r="11" spans="1:9" ht="19.5" customHeight="1">
      <c r="A11" s="180"/>
      <c r="B11" s="182"/>
      <c r="C11" s="23" t="s">
        <v>60</v>
      </c>
      <c r="D11" s="24">
        <v>337789</v>
      </c>
      <c r="E11" s="24">
        <v>121373</v>
      </c>
      <c r="F11" s="24">
        <v>459162</v>
      </c>
      <c r="G11" s="25">
        <v>0.22</v>
      </c>
      <c r="H11" s="26" t="s">
        <v>21</v>
      </c>
      <c r="I11" s="182"/>
    </row>
    <row r="12" spans="1:9" ht="19.5" customHeight="1">
      <c r="A12" s="180"/>
      <c r="B12" s="18"/>
      <c r="C12" s="10" t="s">
        <v>63</v>
      </c>
      <c r="D12" s="10">
        <v>483884</v>
      </c>
      <c r="E12" s="10">
        <v>212301</v>
      </c>
      <c r="F12" s="10">
        <v>696185</v>
      </c>
      <c r="G12" s="27">
        <v>0.334</v>
      </c>
      <c r="H12" s="10" t="s">
        <v>64</v>
      </c>
      <c r="I12" s="16"/>
    </row>
    <row r="13" spans="1:8" ht="19.5" customHeight="1">
      <c r="A13" s="175"/>
      <c r="B13" s="175"/>
      <c r="C13" s="23" t="s">
        <v>40</v>
      </c>
      <c r="D13" s="29">
        <v>758039</v>
      </c>
      <c r="E13" s="29">
        <v>631014</v>
      </c>
      <c r="F13" s="29">
        <v>1389053</v>
      </c>
      <c r="G13" s="28">
        <v>0.666</v>
      </c>
      <c r="H13" s="23" t="s">
        <v>41</v>
      </c>
    </row>
    <row r="14" spans="1:9" ht="19.5" customHeight="1">
      <c r="A14" s="175"/>
      <c r="B14" s="179" t="s">
        <v>65</v>
      </c>
      <c r="C14" s="179"/>
      <c r="D14" s="21">
        <v>1241923</v>
      </c>
      <c r="E14" s="21">
        <v>843315</v>
      </c>
      <c r="F14" s="21">
        <v>2085238</v>
      </c>
      <c r="G14" s="22">
        <v>1</v>
      </c>
      <c r="H14" s="180" t="s">
        <v>66</v>
      </c>
      <c r="I14" s="180"/>
    </row>
    <row r="15" spans="2:9" ht="19.5" customHeight="1">
      <c r="B15" s="30" t="s">
        <v>67</v>
      </c>
      <c r="C15" s="17"/>
      <c r="D15" s="17"/>
      <c r="E15" s="17"/>
      <c r="F15" s="17"/>
      <c r="G15" s="17"/>
      <c r="I15" s="31" t="s">
        <v>68</v>
      </c>
    </row>
  </sheetData>
  <sheetProtection/>
  <mergeCells count="13">
    <mergeCell ref="D1:I1"/>
    <mergeCell ref="D2:I2"/>
    <mergeCell ref="A6:A12"/>
    <mergeCell ref="B14:C14"/>
    <mergeCell ref="H14:I14"/>
    <mergeCell ref="F3:G3"/>
    <mergeCell ref="D3:E3"/>
    <mergeCell ref="H4:I4"/>
    <mergeCell ref="B4:C4"/>
    <mergeCell ref="B6:B8"/>
    <mergeCell ref="B9:B11"/>
    <mergeCell ref="I6:I8"/>
    <mergeCell ref="I9:I11"/>
  </mergeCells>
  <hyperlinks>
    <hyperlink ref="J1" location="الفهرس!A1" display="R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rightToLeft="1" zoomScalePageLayoutView="0" workbookViewId="0" topLeftCell="A1">
      <selection activeCell="B12" sqref="B12"/>
    </sheetView>
  </sheetViews>
  <sheetFormatPr defaultColWidth="9.140625" defaultRowHeight="19.5" customHeight="1"/>
  <cols>
    <col min="1" max="1" width="30.7109375" style="0" customWidth="1"/>
    <col min="2" max="2" width="79.57421875" style="0" customWidth="1"/>
  </cols>
  <sheetData>
    <row r="1" spans="2:5" ht="60.75" customHeight="1">
      <c r="B1" s="127" t="s">
        <v>330</v>
      </c>
      <c r="C1" s="34" t="s">
        <v>115</v>
      </c>
      <c r="D1" s="36"/>
      <c r="E1" s="36"/>
    </row>
    <row r="2" spans="2:6" ht="30" customHeight="1">
      <c r="B2" s="127" t="s">
        <v>95</v>
      </c>
      <c r="C2" s="35"/>
      <c r="D2" s="35"/>
      <c r="E2" s="35"/>
      <c r="F2" s="35"/>
    </row>
    <row r="4" spans="1:2" ht="19.5" customHeight="1">
      <c r="A4" s="4" t="s">
        <v>116</v>
      </c>
      <c r="B4" s="4" t="s">
        <v>117</v>
      </c>
    </row>
    <row r="5" spans="1:2" ht="19.5" customHeight="1">
      <c r="A5" s="4" t="s">
        <v>118</v>
      </c>
      <c r="B5" s="4" t="s">
        <v>34</v>
      </c>
    </row>
    <row r="6" spans="1:2" ht="19.5" customHeight="1">
      <c r="A6" s="39">
        <v>1426</v>
      </c>
      <c r="B6" s="10">
        <v>2258050</v>
      </c>
    </row>
    <row r="7" spans="1:2" ht="19.5" customHeight="1">
      <c r="A7" s="40">
        <v>1427</v>
      </c>
      <c r="B7" s="11">
        <v>2378636</v>
      </c>
    </row>
    <row r="8" spans="1:2" ht="19.5" customHeight="1">
      <c r="A8" s="39">
        <v>1428</v>
      </c>
      <c r="B8" s="10">
        <v>2454325</v>
      </c>
    </row>
    <row r="9" spans="1:2" ht="19.5" customHeight="1">
      <c r="A9" s="40">
        <v>1429</v>
      </c>
      <c r="B9" s="11">
        <v>2408849</v>
      </c>
    </row>
    <row r="10" spans="1:2" ht="19.5" customHeight="1">
      <c r="A10" s="39">
        <v>1430</v>
      </c>
      <c r="B10" s="10">
        <v>2313278</v>
      </c>
    </row>
    <row r="11" spans="1:2" ht="19.5" customHeight="1">
      <c r="A11" s="40">
        <v>1431</v>
      </c>
      <c r="B11" s="11">
        <v>2789399</v>
      </c>
    </row>
    <row r="12" spans="1:2" ht="19.5" customHeight="1">
      <c r="A12" s="39">
        <v>1432</v>
      </c>
      <c r="B12" s="10">
        <v>2927717</v>
      </c>
    </row>
    <row r="13" spans="1:2" ht="19.5" customHeight="1">
      <c r="A13" s="40">
        <v>1433</v>
      </c>
      <c r="B13" s="11">
        <v>3161573</v>
      </c>
    </row>
    <row r="14" spans="1:2" ht="19.5" customHeight="1">
      <c r="A14" s="39">
        <v>1434</v>
      </c>
      <c r="B14" s="10">
        <v>1980249</v>
      </c>
    </row>
    <row r="15" spans="1:2" ht="19.5" customHeight="1">
      <c r="A15" s="40">
        <v>1435</v>
      </c>
      <c r="B15" s="11">
        <v>2085238</v>
      </c>
    </row>
  </sheetData>
  <sheetProtection/>
  <hyperlinks>
    <hyperlink ref="C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rightToLeft="1" zoomScalePageLayoutView="0" workbookViewId="0" topLeftCell="A1">
      <selection activeCell="D15" sqref="D15"/>
    </sheetView>
  </sheetViews>
  <sheetFormatPr defaultColWidth="9.140625" defaultRowHeight="19.5" customHeight="1"/>
  <cols>
    <col min="1" max="1" width="22.7109375" style="0" customWidth="1"/>
    <col min="2" max="2" width="30.7109375" style="0" customWidth="1"/>
    <col min="3" max="4" width="35.7109375" style="0" customWidth="1"/>
  </cols>
  <sheetData>
    <row r="1" spans="2:5" ht="30" customHeight="1">
      <c r="B1" s="178" t="s">
        <v>348</v>
      </c>
      <c r="C1" s="178"/>
      <c r="D1" s="178"/>
      <c r="E1" s="34" t="s">
        <v>115</v>
      </c>
    </row>
    <row r="2" spans="2:6" ht="30" customHeight="1">
      <c r="B2" s="178" t="s">
        <v>96</v>
      </c>
      <c r="C2" s="178"/>
      <c r="D2" s="178"/>
      <c r="E2" s="117"/>
      <c r="F2" s="35"/>
    </row>
    <row r="4" spans="1:4" ht="19.5" customHeight="1">
      <c r="A4" s="4" t="s">
        <v>116</v>
      </c>
      <c r="B4" s="4" t="s">
        <v>120</v>
      </c>
      <c r="C4" s="4" t="s">
        <v>121</v>
      </c>
      <c r="D4" s="4" t="s">
        <v>122</v>
      </c>
    </row>
    <row r="5" spans="1:4" ht="19.5" customHeight="1">
      <c r="A5" s="4" t="s">
        <v>123</v>
      </c>
      <c r="B5" s="4" t="s">
        <v>66</v>
      </c>
      <c r="C5" s="4" t="s">
        <v>31</v>
      </c>
      <c r="D5" s="4" t="s">
        <v>41</v>
      </c>
    </row>
    <row r="6" spans="1:4" ht="19.5" customHeight="1">
      <c r="A6" s="39">
        <v>1426</v>
      </c>
      <c r="B6" s="10">
        <v>2258050</v>
      </c>
      <c r="C6" s="10">
        <v>700603</v>
      </c>
      <c r="D6" s="10">
        <v>1557447</v>
      </c>
    </row>
    <row r="7" spans="1:4" ht="19.5" customHeight="1">
      <c r="A7" s="40">
        <v>1427</v>
      </c>
      <c r="B7" s="11">
        <v>2378636</v>
      </c>
      <c r="C7" s="11">
        <v>724229</v>
      </c>
      <c r="D7" s="11">
        <v>1654407</v>
      </c>
    </row>
    <row r="8" spans="1:4" ht="19.5" customHeight="1">
      <c r="A8" s="39">
        <v>1428</v>
      </c>
      <c r="B8" s="10">
        <v>2454325</v>
      </c>
      <c r="C8" s="10">
        <v>746511</v>
      </c>
      <c r="D8" s="10">
        <v>1707814</v>
      </c>
    </row>
    <row r="9" spans="1:4" ht="19.5" customHeight="1">
      <c r="A9" s="40">
        <v>1429</v>
      </c>
      <c r="B9" s="11">
        <v>2408849</v>
      </c>
      <c r="C9" s="11">
        <v>679008</v>
      </c>
      <c r="D9" s="11">
        <v>1729841</v>
      </c>
    </row>
    <row r="10" spans="1:4" ht="19.5" customHeight="1">
      <c r="A10" s="39">
        <v>1430</v>
      </c>
      <c r="B10" s="10">
        <v>2313278</v>
      </c>
      <c r="C10" s="10">
        <v>699313</v>
      </c>
      <c r="D10" s="10">
        <v>1613965</v>
      </c>
    </row>
    <row r="11" spans="1:4" ht="19.5" customHeight="1">
      <c r="A11" s="40">
        <v>1431</v>
      </c>
      <c r="B11" s="11">
        <v>2789399</v>
      </c>
      <c r="C11" s="11">
        <v>989798</v>
      </c>
      <c r="D11" s="11">
        <v>1799601</v>
      </c>
    </row>
    <row r="12" spans="1:4" ht="19.5" customHeight="1">
      <c r="A12" s="39">
        <v>1432</v>
      </c>
      <c r="B12" s="10">
        <v>2927717</v>
      </c>
      <c r="C12" s="10">
        <v>1099522</v>
      </c>
      <c r="D12" s="10">
        <v>1828195</v>
      </c>
    </row>
    <row r="13" spans="1:4" ht="19.5" customHeight="1">
      <c r="A13" s="40">
        <v>1433</v>
      </c>
      <c r="B13" s="11">
        <v>3161573</v>
      </c>
      <c r="C13" s="11">
        <v>1408641</v>
      </c>
      <c r="D13" s="11">
        <v>1752932</v>
      </c>
    </row>
    <row r="14" spans="1:4" ht="19.5" customHeight="1">
      <c r="A14" s="39">
        <v>1434</v>
      </c>
      <c r="B14" s="10">
        <v>1980249</v>
      </c>
      <c r="C14" s="10">
        <v>600718</v>
      </c>
      <c r="D14" s="10">
        <v>1379531</v>
      </c>
    </row>
    <row r="15" spans="1:4" ht="19.5" customHeight="1">
      <c r="A15" s="40">
        <v>1435</v>
      </c>
      <c r="B15" s="11">
        <v>2085238</v>
      </c>
      <c r="C15" s="11">
        <v>696185</v>
      </c>
      <c r="D15" s="11">
        <v>1389053</v>
      </c>
    </row>
  </sheetData>
  <sheetProtection/>
  <mergeCells count="2">
    <mergeCell ref="B1:D1"/>
    <mergeCell ref="B2:D2"/>
  </mergeCells>
  <hyperlinks>
    <hyperlink ref="E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rightToLeft="1" zoomScalePageLayoutView="0" workbookViewId="0" topLeftCell="A1">
      <selection activeCell="B10" sqref="B10"/>
    </sheetView>
  </sheetViews>
  <sheetFormatPr defaultColWidth="9.140625" defaultRowHeight="19.5" customHeight="1"/>
  <cols>
    <col min="1" max="1" width="30.7109375" style="89" customWidth="1"/>
    <col min="2" max="8" width="10.7109375" style="89" customWidth="1"/>
    <col min="9" max="9" width="30.7109375" style="89" customWidth="1"/>
    <col min="10" max="16384" width="9.140625" style="89" customWidth="1"/>
  </cols>
  <sheetData>
    <row r="1" spans="3:17" ht="30" customHeight="1">
      <c r="C1" s="178" t="s">
        <v>349</v>
      </c>
      <c r="D1" s="178"/>
      <c r="E1" s="178"/>
      <c r="F1" s="178"/>
      <c r="G1" s="178"/>
      <c r="H1" s="178"/>
      <c r="I1" s="178"/>
      <c r="J1" s="118" t="s">
        <v>115</v>
      </c>
      <c r="Q1" s="118"/>
    </row>
    <row r="2" spans="3:9" ht="30" customHeight="1">
      <c r="C2" s="178" t="s">
        <v>98</v>
      </c>
      <c r="D2" s="178"/>
      <c r="E2" s="178"/>
      <c r="F2" s="178"/>
      <c r="G2" s="178"/>
      <c r="H2" s="178"/>
      <c r="I2" s="178"/>
    </row>
    <row r="3" spans="1:9" ht="19.5" customHeight="1">
      <c r="A3" s="180" t="s">
        <v>131</v>
      </c>
      <c r="B3" s="180" t="s">
        <v>124</v>
      </c>
      <c r="C3" s="180"/>
      <c r="D3" s="179" t="s">
        <v>125</v>
      </c>
      <c r="E3" s="179"/>
      <c r="F3" s="180" t="s">
        <v>126</v>
      </c>
      <c r="G3" s="180"/>
      <c r="H3" s="91"/>
      <c r="I3" s="180" t="s">
        <v>132</v>
      </c>
    </row>
    <row r="4" spans="1:9" ht="19.5" customHeight="1">
      <c r="A4" s="180"/>
      <c r="B4" s="179" t="s">
        <v>127</v>
      </c>
      <c r="C4" s="179"/>
      <c r="D4" s="179" t="s">
        <v>128</v>
      </c>
      <c r="E4" s="179"/>
      <c r="F4" s="180" t="s">
        <v>21</v>
      </c>
      <c r="G4" s="180"/>
      <c r="H4" s="41"/>
      <c r="I4" s="180"/>
    </row>
    <row r="5" spans="1:9" ht="19.5" customHeight="1">
      <c r="A5" s="180"/>
      <c r="B5" s="90" t="s">
        <v>129</v>
      </c>
      <c r="C5" s="90" t="s">
        <v>43</v>
      </c>
      <c r="D5" s="90" t="s">
        <v>129</v>
      </c>
      <c r="E5" s="90" t="s">
        <v>43</v>
      </c>
      <c r="F5" s="90" t="s">
        <v>129</v>
      </c>
      <c r="G5" s="91" t="s">
        <v>43</v>
      </c>
      <c r="H5" s="91" t="s">
        <v>130</v>
      </c>
      <c r="I5" s="180"/>
    </row>
    <row r="6" spans="1:9" ht="19.5" customHeight="1">
      <c r="A6" s="180"/>
      <c r="B6" s="90" t="s">
        <v>45</v>
      </c>
      <c r="C6" s="91" t="s">
        <v>46</v>
      </c>
      <c r="D6" s="91" t="s">
        <v>45</v>
      </c>
      <c r="E6" s="91" t="s">
        <v>46</v>
      </c>
      <c r="F6" s="91" t="s">
        <v>45</v>
      </c>
      <c r="G6" s="91" t="s">
        <v>46</v>
      </c>
      <c r="H6" s="91" t="s">
        <v>21</v>
      </c>
      <c r="I6" s="180"/>
    </row>
    <row r="7" spans="1:9" ht="19.5" customHeight="1">
      <c r="A7" s="119" t="s">
        <v>138</v>
      </c>
      <c r="B7" s="149">
        <v>27328</v>
      </c>
      <c r="C7" s="149">
        <v>19866</v>
      </c>
      <c r="D7" s="149">
        <v>15105</v>
      </c>
      <c r="E7" s="149">
        <v>7630</v>
      </c>
      <c r="F7" s="149">
        <v>42433</v>
      </c>
      <c r="G7" s="149">
        <v>27496</v>
      </c>
      <c r="H7" s="149">
        <f>SUM(F7:G7)</f>
        <v>69929</v>
      </c>
      <c r="I7" s="119" t="s">
        <v>143</v>
      </c>
    </row>
    <row r="8" spans="1:9" ht="19.5" customHeight="1">
      <c r="A8" s="120" t="s">
        <v>139</v>
      </c>
      <c r="B8" s="102">
        <v>2305</v>
      </c>
      <c r="C8" s="102">
        <v>1125</v>
      </c>
      <c r="D8" s="102">
        <v>1337</v>
      </c>
      <c r="E8" s="47">
        <v>437</v>
      </c>
      <c r="F8" s="102">
        <v>3642</v>
      </c>
      <c r="G8" s="102">
        <v>1562</v>
      </c>
      <c r="H8" s="102">
        <f>SUM(F8:G8)</f>
        <v>5204</v>
      </c>
      <c r="I8" s="120" t="s">
        <v>144</v>
      </c>
    </row>
    <row r="9" spans="1:9" ht="19.5" customHeight="1">
      <c r="A9" s="119" t="s">
        <v>140</v>
      </c>
      <c r="B9" s="149">
        <v>9700</v>
      </c>
      <c r="C9" s="149">
        <v>5020</v>
      </c>
      <c r="D9" s="149">
        <v>9680</v>
      </c>
      <c r="E9" s="149">
        <v>2380</v>
      </c>
      <c r="F9" s="149">
        <v>19380</v>
      </c>
      <c r="G9" s="149">
        <v>7400</v>
      </c>
      <c r="H9" s="149">
        <f>SUM(F9:G9)</f>
        <v>26780</v>
      </c>
      <c r="I9" s="119" t="s">
        <v>133</v>
      </c>
    </row>
    <row r="10" spans="1:9" ht="19.5" customHeight="1">
      <c r="A10" s="120" t="s">
        <v>134</v>
      </c>
      <c r="B10" s="102">
        <v>22560</v>
      </c>
      <c r="C10" s="102">
        <v>15062</v>
      </c>
      <c r="D10" s="102">
        <v>19476</v>
      </c>
      <c r="E10" s="102">
        <v>5443</v>
      </c>
      <c r="F10" s="102">
        <v>42036</v>
      </c>
      <c r="G10" s="102">
        <v>20505</v>
      </c>
      <c r="H10" s="102">
        <f>SUM(F10:G10)</f>
        <v>62541</v>
      </c>
      <c r="I10" s="120" t="s">
        <v>145</v>
      </c>
    </row>
    <row r="11" spans="1:9" ht="19.5" customHeight="1">
      <c r="A11" s="119" t="s">
        <v>141</v>
      </c>
      <c r="B11" s="149">
        <v>11686</v>
      </c>
      <c r="C11" s="149">
        <v>7743</v>
      </c>
      <c r="D11" s="149">
        <v>3476</v>
      </c>
      <c r="E11" s="149">
        <v>1698</v>
      </c>
      <c r="F11" s="149">
        <v>15162</v>
      </c>
      <c r="G11" s="149">
        <v>9441</v>
      </c>
      <c r="H11" s="149">
        <f>SUM(F11:G11)</f>
        <v>24603</v>
      </c>
      <c r="I11" s="119" t="s">
        <v>146</v>
      </c>
    </row>
    <row r="12" spans="1:9" ht="19.5" customHeight="1">
      <c r="A12" s="120" t="s">
        <v>142</v>
      </c>
      <c r="B12" s="102">
        <v>30494</v>
      </c>
      <c r="C12" s="102">
        <v>17239</v>
      </c>
      <c r="D12" s="102">
        <v>91071</v>
      </c>
      <c r="E12" s="102">
        <v>12208</v>
      </c>
      <c r="F12" s="102">
        <v>121565</v>
      </c>
      <c r="G12" s="102">
        <v>29447</v>
      </c>
      <c r="H12" s="102">
        <f>SUM(F12:G12)</f>
        <v>151012</v>
      </c>
      <c r="I12" s="120" t="s">
        <v>147</v>
      </c>
    </row>
    <row r="13" spans="1:9" ht="19.5" customHeight="1">
      <c r="A13" s="42" t="s">
        <v>9</v>
      </c>
      <c r="B13" s="42">
        <f>SUM(B7:B12)</f>
        <v>104073</v>
      </c>
      <c r="C13" s="42">
        <f>SUM(C7:C12)</f>
        <v>66055</v>
      </c>
      <c r="D13" s="42">
        <f>SUM(D7:D12)</f>
        <v>140145</v>
      </c>
      <c r="E13" s="42">
        <f>SUM(E7:E12)</f>
        <v>29796</v>
      </c>
      <c r="F13" s="42">
        <f>SUM(F7:F12)</f>
        <v>244218</v>
      </c>
      <c r="G13" s="42">
        <f>SUM(G7:G12)</f>
        <v>95851</v>
      </c>
      <c r="H13" s="42">
        <f>SUM(F13:G13)</f>
        <v>340069</v>
      </c>
      <c r="I13" s="42" t="s">
        <v>21</v>
      </c>
    </row>
    <row r="14" spans="1:9" ht="19.5" customHeight="1">
      <c r="A14" s="120" t="s">
        <v>135</v>
      </c>
      <c r="B14" s="102">
        <v>42022</v>
      </c>
      <c r="C14" s="102">
        <v>24873</v>
      </c>
      <c r="D14" s="102">
        <v>197644</v>
      </c>
      <c r="E14" s="102">
        <v>91577</v>
      </c>
      <c r="F14" s="102">
        <v>239666</v>
      </c>
      <c r="G14" s="102">
        <v>116450</v>
      </c>
      <c r="H14" s="102">
        <f>SUM(F14:G14)</f>
        <v>356116</v>
      </c>
      <c r="I14" s="120" t="s">
        <v>136</v>
      </c>
    </row>
    <row r="15" spans="1:9" ht="19.5" customHeight="1">
      <c r="A15" s="42" t="s">
        <v>137</v>
      </c>
      <c r="B15" s="157">
        <v>146095</v>
      </c>
      <c r="C15" s="157">
        <v>90928</v>
      </c>
      <c r="D15" s="157">
        <v>337789</v>
      </c>
      <c r="E15" s="157">
        <v>121373</v>
      </c>
      <c r="F15" s="157">
        <v>483884</v>
      </c>
      <c r="G15" s="157">
        <v>212301</v>
      </c>
      <c r="H15" s="157">
        <f>SUM(F15:G15)</f>
        <v>696185</v>
      </c>
      <c r="I15" s="42" t="s">
        <v>21</v>
      </c>
    </row>
  </sheetData>
  <sheetProtection/>
  <mergeCells count="10">
    <mergeCell ref="C1:I1"/>
    <mergeCell ref="C2:I2"/>
    <mergeCell ref="A3:A6"/>
    <mergeCell ref="I3:I6"/>
    <mergeCell ref="B3:C3"/>
    <mergeCell ref="B4:C4"/>
    <mergeCell ref="D3:E3"/>
    <mergeCell ref="D4:E4"/>
    <mergeCell ref="F3:G3"/>
    <mergeCell ref="F4:G4"/>
  </mergeCells>
  <hyperlinks>
    <hyperlink ref="J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rightToLeft="1" zoomScalePageLayoutView="0" workbookViewId="0" topLeftCell="A1">
      <selection activeCell="H16" sqref="H16"/>
    </sheetView>
  </sheetViews>
  <sheetFormatPr defaultColWidth="9.140625" defaultRowHeight="19.5" customHeight="1"/>
  <cols>
    <col min="1" max="9" width="15.7109375" style="0" customWidth="1"/>
  </cols>
  <sheetData>
    <row r="1" spans="4:10" ht="60.75" customHeight="1">
      <c r="D1" s="178" t="s">
        <v>350</v>
      </c>
      <c r="E1" s="178"/>
      <c r="F1" s="178"/>
      <c r="G1" s="178"/>
      <c r="H1" s="178"/>
      <c r="I1" s="178"/>
      <c r="J1" s="34" t="s">
        <v>115</v>
      </c>
    </row>
    <row r="2" spans="4:9" ht="30" customHeight="1">
      <c r="D2" s="178" t="s">
        <v>100</v>
      </c>
      <c r="E2" s="178"/>
      <c r="F2" s="178"/>
      <c r="G2" s="178"/>
      <c r="H2" s="178"/>
      <c r="I2" s="178"/>
    </row>
    <row r="4" spans="1:9" ht="19.5" customHeight="1">
      <c r="A4" s="1" t="s">
        <v>4</v>
      </c>
      <c r="B4" s="1" t="s">
        <v>10</v>
      </c>
      <c r="C4" s="1" t="s">
        <v>11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12</v>
      </c>
      <c r="I4" s="1" t="s">
        <v>13</v>
      </c>
    </row>
    <row r="5" spans="1:9" ht="19.5" customHeight="1">
      <c r="A5" s="1" t="s">
        <v>15</v>
      </c>
      <c r="B5" s="1" t="s">
        <v>16</v>
      </c>
      <c r="C5" s="1" t="s">
        <v>16</v>
      </c>
      <c r="D5" s="1" t="s">
        <v>18</v>
      </c>
      <c r="E5" s="1" t="s">
        <v>19</v>
      </c>
      <c r="F5" s="1" t="s">
        <v>25</v>
      </c>
      <c r="G5" s="1" t="s">
        <v>20</v>
      </c>
      <c r="H5" s="1" t="s">
        <v>21</v>
      </c>
      <c r="I5" s="1" t="s">
        <v>23</v>
      </c>
    </row>
    <row r="6" spans="1:9" ht="19.5" customHeight="1">
      <c r="A6" s="1"/>
      <c r="B6" s="1" t="s">
        <v>14</v>
      </c>
      <c r="C6" s="1" t="s">
        <v>26</v>
      </c>
      <c r="D6" s="1"/>
      <c r="E6" s="1"/>
      <c r="F6" s="1" t="s">
        <v>17</v>
      </c>
      <c r="G6" s="1"/>
      <c r="H6" s="1"/>
      <c r="I6" s="1"/>
    </row>
    <row r="7" spans="1:9" ht="19.5" customHeight="1">
      <c r="A7" s="170" t="s">
        <v>334</v>
      </c>
      <c r="B7" s="2">
        <v>317</v>
      </c>
      <c r="C7" s="2">
        <v>26</v>
      </c>
      <c r="D7" s="2">
        <v>51</v>
      </c>
      <c r="E7" s="2">
        <v>575</v>
      </c>
      <c r="F7" s="2">
        <v>337</v>
      </c>
      <c r="G7" s="2">
        <v>289</v>
      </c>
      <c r="H7" s="119">
        <f>SUM(B7:G7)</f>
        <v>1595</v>
      </c>
      <c r="I7" s="145">
        <v>0.005</v>
      </c>
    </row>
    <row r="8" spans="1:9" ht="19.5" customHeight="1">
      <c r="A8" s="170" t="s">
        <v>335</v>
      </c>
      <c r="B8" s="3">
        <v>506</v>
      </c>
      <c r="C8" s="3">
        <v>17</v>
      </c>
      <c r="D8" s="3">
        <v>115</v>
      </c>
      <c r="E8" s="3">
        <v>180</v>
      </c>
      <c r="F8" s="3">
        <v>39</v>
      </c>
      <c r="G8" s="3">
        <v>1243</v>
      </c>
      <c r="H8" s="120">
        <f>SUM(B8:G8)</f>
        <v>2100</v>
      </c>
      <c r="I8" s="146">
        <v>0.006</v>
      </c>
    </row>
    <row r="9" spans="1:9" ht="19.5" customHeight="1">
      <c r="A9" s="170" t="s">
        <v>336</v>
      </c>
      <c r="B9" s="2">
        <v>891</v>
      </c>
      <c r="C9" s="2">
        <v>39</v>
      </c>
      <c r="D9" s="2">
        <v>218</v>
      </c>
      <c r="E9" s="2">
        <v>585</v>
      </c>
      <c r="F9" s="2">
        <v>296</v>
      </c>
      <c r="G9" s="2">
        <v>1815</v>
      </c>
      <c r="H9" s="119">
        <f>SUM(B9:G9)</f>
        <v>3844</v>
      </c>
      <c r="I9" s="145">
        <v>0.012</v>
      </c>
    </row>
    <row r="10" spans="1:9" ht="19.5" customHeight="1">
      <c r="A10" s="170" t="s">
        <v>337</v>
      </c>
      <c r="B10" s="3">
        <v>931</v>
      </c>
      <c r="C10" s="3">
        <v>44</v>
      </c>
      <c r="D10" s="3">
        <v>190</v>
      </c>
      <c r="E10" s="3">
        <v>1593</v>
      </c>
      <c r="F10" s="3">
        <v>410</v>
      </c>
      <c r="G10" s="120">
        <v>1412</v>
      </c>
      <c r="H10" s="120">
        <f>SUM(B10:G10)</f>
        <v>4580</v>
      </c>
      <c r="I10" s="146">
        <v>0.018</v>
      </c>
    </row>
    <row r="11" spans="1:9" ht="19.5" customHeight="1">
      <c r="A11" s="170" t="s">
        <v>338</v>
      </c>
      <c r="B11" s="119">
        <v>1065</v>
      </c>
      <c r="C11" s="2">
        <v>47</v>
      </c>
      <c r="D11" s="2">
        <v>392</v>
      </c>
      <c r="E11" s="119">
        <v>2515</v>
      </c>
      <c r="F11" s="2">
        <v>639</v>
      </c>
      <c r="G11" s="119">
        <v>3382</v>
      </c>
      <c r="H11" s="119">
        <f>SUM(B11:G11)</f>
        <v>8040</v>
      </c>
      <c r="I11" s="145">
        <v>0.032</v>
      </c>
    </row>
    <row r="12" spans="1:9" ht="19.5" customHeight="1">
      <c r="A12" s="170" t="s">
        <v>339</v>
      </c>
      <c r="B12" s="120">
        <v>3562</v>
      </c>
      <c r="C12" s="3">
        <v>104</v>
      </c>
      <c r="D12" s="3">
        <v>831</v>
      </c>
      <c r="E12" s="120">
        <v>2355</v>
      </c>
      <c r="F12" s="120">
        <v>1705</v>
      </c>
      <c r="G12" s="120">
        <v>8440</v>
      </c>
      <c r="H12" s="120">
        <f>SUM(B12:G12)</f>
        <v>16997</v>
      </c>
      <c r="I12" s="146">
        <v>0.087</v>
      </c>
    </row>
    <row r="13" spans="1:9" ht="19.5" customHeight="1">
      <c r="A13" s="170" t="s">
        <v>340</v>
      </c>
      <c r="B13" s="119">
        <v>11474</v>
      </c>
      <c r="C13" s="119">
        <v>719</v>
      </c>
      <c r="D13" s="119">
        <v>4941</v>
      </c>
      <c r="E13" s="119">
        <v>19530</v>
      </c>
      <c r="F13" s="119">
        <v>11773</v>
      </c>
      <c r="G13" s="119">
        <v>38018</v>
      </c>
      <c r="H13" s="119">
        <f>SUM(B13:G13)</f>
        <v>86455</v>
      </c>
      <c r="I13" s="145">
        <v>0.431</v>
      </c>
    </row>
    <row r="14" spans="1:9" ht="19.5" customHeight="1">
      <c r="A14" s="170" t="s">
        <v>341</v>
      </c>
      <c r="B14" s="120">
        <v>46422</v>
      </c>
      <c r="C14" s="120">
        <v>2705</v>
      </c>
      <c r="D14" s="120">
        <v>4926</v>
      </c>
      <c r="E14" s="120">
        <v>28681</v>
      </c>
      <c r="F14" s="120">
        <v>7381</v>
      </c>
      <c r="G14" s="120">
        <v>65190</v>
      </c>
      <c r="H14" s="120">
        <f>SUM(B14:G14)</f>
        <v>155305</v>
      </c>
      <c r="I14" s="146">
        <v>0.363</v>
      </c>
    </row>
    <row r="15" spans="1:9" ht="19.5" customHeight="1">
      <c r="A15" s="170" t="s">
        <v>342</v>
      </c>
      <c r="B15" s="119">
        <v>4761</v>
      </c>
      <c r="C15" s="2">
        <v>1503</v>
      </c>
      <c r="D15" s="2">
        <v>15116</v>
      </c>
      <c r="E15" s="2">
        <v>6527</v>
      </c>
      <c r="F15" s="2">
        <v>2023</v>
      </c>
      <c r="G15" s="119">
        <v>31223</v>
      </c>
      <c r="H15" s="119">
        <f>SUM(B15:G15)</f>
        <v>61153</v>
      </c>
      <c r="I15" s="145">
        <v>0.046</v>
      </c>
    </row>
    <row r="16" spans="1:9" ht="19.5" customHeight="1">
      <c r="A16" s="1" t="s">
        <v>24</v>
      </c>
      <c r="B16" s="120">
        <f>SUM(B7:B15)</f>
        <v>69929</v>
      </c>
      <c r="C16" s="120">
        <f>SUM(C7:C15)</f>
        <v>5204</v>
      </c>
      <c r="D16" s="120">
        <f>SUM(D7:D15)</f>
        <v>26780</v>
      </c>
      <c r="E16" s="120">
        <f>SUM(E7:E15)</f>
        <v>62541</v>
      </c>
      <c r="F16" s="120">
        <f>SUM(F7:F15)</f>
        <v>24603</v>
      </c>
      <c r="G16" s="120">
        <f>SUM(G7:G15)</f>
        <v>151012</v>
      </c>
      <c r="H16" s="120">
        <f>SUM(B16:G16)</f>
        <v>340069</v>
      </c>
      <c r="I16" s="143">
        <v>1</v>
      </c>
    </row>
    <row r="17" spans="1:9" ht="19.5" customHeight="1">
      <c r="A17" s="1" t="s">
        <v>22</v>
      </c>
      <c r="B17" s="145">
        <v>0.33</v>
      </c>
      <c r="C17" s="145">
        <v>0.019</v>
      </c>
      <c r="D17" s="145">
        <v>0.062</v>
      </c>
      <c r="E17" s="145">
        <v>0.216</v>
      </c>
      <c r="F17" s="145">
        <v>0.089</v>
      </c>
      <c r="G17" s="145">
        <v>0.284</v>
      </c>
      <c r="H17" s="142">
        <v>1</v>
      </c>
      <c r="I17" s="1" t="s">
        <v>23</v>
      </c>
    </row>
  </sheetData>
  <sheetProtection/>
  <mergeCells count="2">
    <mergeCell ref="D1:I1"/>
    <mergeCell ref="D2:I2"/>
  </mergeCells>
  <hyperlinks>
    <hyperlink ref="J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rightToLeft="1" zoomScalePageLayoutView="0" workbookViewId="0" topLeftCell="A1">
      <selection activeCell="H16" sqref="H16"/>
    </sheetView>
  </sheetViews>
  <sheetFormatPr defaultColWidth="9.140625" defaultRowHeight="15.75" customHeight="1"/>
  <cols>
    <col min="1" max="1" width="15.7109375" style="0" customWidth="1"/>
    <col min="2" max="9" width="16.7109375" style="0" customWidth="1"/>
    <col min="10" max="10" width="17.421875" style="0" customWidth="1"/>
  </cols>
  <sheetData>
    <row r="1" spans="3:10" ht="57.75" customHeight="1">
      <c r="C1" s="178" t="s">
        <v>331</v>
      </c>
      <c r="D1" s="178"/>
      <c r="E1" s="178"/>
      <c r="F1" s="178"/>
      <c r="G1" s="178"/>
      <c r="H1" s="178"/>
      <c r="I1" s="178"/>
      <c r="J1" s="34" t="s">
        <v>115</v>
      </c>
    </row>
    <row r="2" spans="3:9" ht="30" customHeight="1">
      <c r="C2" s="178" t="s">
        <v>102</v>
      </c>
      <c r="D2" s="178"/>
      <c r="E2" s="178"/>
      <c r="F2" s="178"/>
      <c r="G2" s="178"/>
      <c r="H2" s="178"/>
      <c r="I2" s="178"/>
    </row>
    <row r="4" spans="1:9" ht="15.75" customHeight="1">
      <c r="A4" s="1" t="s">
        <v>4</v>
      </c>
      <c r="B4" s="1" t="s">
        <v>10</v>
      </c>
      <c r="C4" s="1" t="s">
        <v>11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12</v>
      </c>
      <c r="I4" s="1" t="s">
        <v>13</v>
      </c>
    </row>
    <row r="5" spans="1:9" ht="15.75" customHeight="1">
      <c r="A5" s="1" t="s">
        <v>15</v>
      </c>
      <c r="B5" s="1" t="s">
        <v>16</v>
      </c>
      <c r="C5" s="1" t="s">
        <v>16</v>
      </c>
      <c r="D5" s="1" t="s">
        <v>18</v>
      </c>
      <c r="E5" s="1" t="s">
        <v>19</v>
      </c>
      <c r="F5" s="1" t="s">
        <v>25</v>
      </c>
      <c r="G5" s="1" t="s">
        <v>20</v>
      </c>
      <c r="H5" s="1" t="s">
        <v>21</v>
      </c>
      <c r="I5" s="1" t="s">
        <v>23</v>
      </c>
    </row>
    <row r="6" spans="1:9" ht="15.75" customHeight="1">
      <c r="A6" s="1"/>
      <c r="B6" s="1" t="s">
        <v>14</v>
      </c>
      <c r="C6" s="1" t="s">
        <v>26</v>
      </c>
      <c r="D6" s="1"/>
      <c r="E6" s="1"/>
      <c r="F6" s="1" t="s">
        <v>17</v>
      </c>
      <c r="G6" s="1"/>
      <c r="H6" s="1"/>
      <c r="I6" s="1"/>
    </row>
    <row r="7" spans="1:14" ht="15.75" customHeight="1">
      <c r="A7" s="1" t="s">
        <v>334</v>
      </c>
      <c r="B7" s="147">
        <v>155</v>
      </c>
      <c r="C7" s="147">
        <v>1</v>
      </c>
      <c r="D7" s="147">
        <v>49</v>
      </c>
      <c r="E7" s="147">
        <v>65</v>
      </c>
      <c r="F7" s="147">
        <v>48</v>
      </c>
      <c r="G7" s="147">
        <v>115</v>
      </c>
      <c r="H7" s="147">
        <f>SUM(B7:G7)</f>
        <v>433</v>
      </c>
      <c r="I7" s="145">
        <v>0.002</v>
      </c>
      <c r="J7" s="144"/>
      <c r="N7" s="144"/>
    </row>
    <row r="8" spans="1:14" ht="15.75" customHeight="1">
      <c r="A8" s="1" t="s">
        <v>335</v>
      </c>
      <c r="B8" s="148">
        <v>222</v>
      </c>
      <c r="C8" s="148">
        <v>1</v>
      </c>
      <c r="D8" s="148">
        <v>104</v>
      </c>
      <c r="E8" s="148">
        <v>108</v>
      </c>
      <c r="F8" s="148">
        <v>28</v>
      </c>
      <c r="G8" s="148">
        <v>525</v>
      </c>
      <c r="H8" s="148">
        <f>SUM(B8:G8)</f>
        <v>988</v>
      </c>
      <c r="I8" s="146">
        <v>0.006</v>
      </c>
      <c r="J8" s="144"/>
      <c r="N8" s="144"/>
    </row>
    <row r="9" spans="1:14" ht="15.75" customHeight="1">
      <c r="A9" s="1" t="s">
        <v>336</v>
      </c>
      <c r="B9" s="147">
        <v>532</v>
      </c>
      <c r="C9" s="147">
        <v>5</v>
      </c>
      <c r="D9" s="147">
        <v>199</v>
      </c>
      <c r="E9" s="147">
        <v>210</v>
      </c>
      <c r="F9" s="147">
        <v>236</v>
      </c>
      <c r="G9" s="119">
        <v>1203</v>
      </c>
      <c r="H9" s="119">
        <f>SUM(B9:G9)</f>
        <v>2385</v>
      </c>
      <c r="I9" s="145">
        <v>0.014</v>
      </c>
      <c r="J9" s="144"/>
      <c r="N9" s="144"/>
    </row>
    <row r="10" spans="1:14" ht="15.75" customHeight="1">
      <c r="A10" s="1" t="s">
        <v>337</v>
      </c>
      <c r="B10" s="148">
        <v>548</v>
      </c>
      <c r="C10" s="148">
        <v>10</v>
      </c>
      <c r="D10" s="148">
        <v>146</v>
      </c>
      <c r="E10" s="120">
        <v>1349</v>
      </c>
      <c r="F10" s="148">
        <v>348</v>
      </c>
      <c r="G10" s="148">
        <v>753</v>
      </c>
      <c r="H10" s="120">
        <f>SUM(B10:G10)</f>
        <v>3154</v>
      </c>
      <c r="I10" s="146">
        <v>0.019</v>
      </c>
      <c r="J10" s="144"/>
      <c r="N10" s="144"/>
    </row>
    <row r="11" spans="1:14" ht="15.75" customHeight="1">
      <c r="A11" s="1" t="s">
        <v>338</v>
      </c>
      <c r="B11" s="147">
        <v>616</v>
      </c>
      <c r="C11" s="147">
        <v>20</v>
      </c>
      <c r="D11" s="147">
        <v>300</v>
      </c>
      <c r="E11" s="119">
        <v>2092</v>
      </c>
      <c r="F11" s="147">
        <v>526</v>
      </c>
      <c r="G11" s="119">
        <v>1786</v>
      </c>
      <c r="H11" s="119">
        <f>SUM(B11:G11)</f>
        <v>5340</v>
      </c>
      <c r="I11" s="145">
        <v>0.031</v>
      </c>
      <c r="J11" s="144"/>
      <c r="N11" s="144"/>
    </row>
    <row r="12" spans="1:14" ht="15.75" customHeight="1">
      <c r="A12" s="1" t="s">
        <v>339</v>
      </c>
      <c r="B12" s="120">
        <v>2467</v>
      </c>
      <c r="C12" s="148">
        <v>66</v>
      </c>
      <c r="D12" s="148">
        <v>629</v>
      </c>
      <c r="E12" s="120">
        <v>2006</v>
      </c>
      <c r="F12" s="120">
        <v>1519</v>
      </c>
      <c r="G12" s="120">
        <v>3582</v>
      </c>
      <c r="H12" s="120">
        <f>SUM(B12:G12)</f>
        <v>10269</v>
      </c>
      <c r="I12" s="146">
        <v>0.06</v>
      </c>
      <c r="J12" s="144"/>
      <c r="N12" s="144"/>
    </row>
    <row r="13" spans="1:14" ht="15.75" customHeight="1">
      <c r="A13" s="1" t="s">
        <v>340</v>
      </c>
      <c r="B13" s="119">
        <v>8554</v>
      </c>
      <c r="C13" s="147">
        <v>479</v>
      </c>
      <c r="D13" s="119">
        <v>4417</v>
      </c>
      <c r="E13" s="119">
        <v>14092</v>
      </c>
      <c r="F13" s="119">
        <v>9695</v>
      </c>
      <c r="G13" s="119">
        <v>15628</v>
      </c>
      <c r="H13" s="119">
        <f>SUM(B13:G13)</f>
        <v>52865</v>
      </c>
      <c r="I13" s="145">
        <v>0.311</v>
      </c>
      <c r="J13" s="144"/>
      <c r="N13" s="144"/>
    </row>
    <row r="14" spans="1:14" ht="15.75" customHeight="1">
      <c r="A14" s="1" t="s">
        <v>341</v>
      </c>
      <c r="B14" s="120">
        <v>31580</v>
      </c>
      <c r="C14" s="120">
        <v>1831</v>
      </c>
      <c r="D14" s="120">
        <v>3557</v>
      </c>
      <c r="E14" s="120">
        <v>15109</v>
      </c>
      <c r="F14" s="120">
        <v>5863</v>
      </c>
      <c r="G14" s="120">
        <v>14793</v>
      </c>
      <c r="H14" s="120">
        <f>SUM(B14:G14)</f>
        <v>72733</v>
      </c>
      <c r="I14" s="146">
        <v>0.428</v>
      </c>
      <c r="J14" s="144"/>
      <c r="N14" s="144"/>
    </row>
    <row r="15" spans="1:14" ht="15.75" customHeight="1">
      <c r="A15" s="1" t="s">
        <v>342</v>
      </c>
      <c r="B15" s="119">
        <v>2520</v>
      </c>
      <c r="C15" s="119">
        <v>1017</v>
      </c>
      <c r="D15" s="119">
        <v>5319</v>
      </c>
      <c r="E15" s="119">
        <v>2591</v>
      </c>
      <c r="F15" s="119">
        <v>1166</v>
      </c>
      <c r="G15" s="119">
        <v>9348</v>
      </c>
      <c r="H15" s="119">
        <f>SUM(B15:G15)</f>
        <v>21961</v>
      </c>
      <c r="I15" s="145">
        <v>0.129</v>
      </c>
      <c r="J15" s="144"/>
      <c r="N15" s="144"/>
    </row>
    <row r="16" spans="1:9" ht="15.75" customHeight="1">
      <c r="A16" s="1" t="s">
        <v>24</v>
      </c>
      <c r="B16" s="120">
        <f>SUM(B7:B15)</f>
        <v>47194</v>
      </c>
      <c r="C16" s="120">
        <f>SUM(C7:C15)</f>
        <v>3430</v>
      </c>
      <c r="D16" s="120">
        <f>SUM(D7:D15)</f>
        <v>14720</v>
      </c>
      <c r="E16" s="120">
        <f>SUM(E7:E15)</f>
        <v>37622</v>
      </c>
      <c r="F16" s="120">
        <f>SUM(F7:F15)</f>
        <v>19429</v>
      </c>
      <c r="G16" s="120">
        <f>SUM(G7:G15)</f>
        <v>47733</v>
      </c>
      <c r="H16" s="120">
        <f>SUM(H7:H15)</f>
        <v>170128</v>
      </c>
      <c r="I16" s="143">
        <v>1</v>
      </c>
    </row>
    <row r="17" spans="1:9" ht="15.75" customHeight="1">
      <c r="A17" s="1" t="s">
        <v>22</v>
      </c>
      <c r="B17" s="145">
        <v>0.277</v>
      </c>
      <c r="C17" s="145">
        <v>0.02</v>
      </c>
      <c r="D17" s="145">
        <v>0.087</v>
      </c>
      <c r="E17" s="145">
        <v>0.221</v>
      </c>
      <c r="F17" s="145">
        <v>0.114</v>
      </c>
      <c r="G17" s="145">
        <v>0.281</v>
      </c>
      <c r="H17" s="142">
        <v>1</v>
      </c>
      <c r="I17" s="1" t="s">
        <v>23</v>
      </c>
    </row>
  </sheetData>
  <sheetProtection/>
  <mergeCells count="2">
    <mergeCell ref="C1:I1"/>
    <mergeCell ref="C2:I2"/>
  </mergeCells>
  <hyperlinks>
    <hyperlink ref="J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rightToLeft="1" zoomScalePageLayoutView="0" workbookViewId="0" topLeftCell="A1">
      <selection activeCell="C26" sqref="C26"/>
    </sheetView>
  </sheetViews>
  <sheetFormatPr defaultColWidth="9.140625" defaultRowHeight="12.75"/>
  <cols>
    <col min="1" max="1" width="19.28125" style="0" customWidth="1"/>
    <col min="2" max="5" width="19.7109375" style="0" customWidth="1"/>
    <col min="6" max="6" width="26.8515625" style="0" customWidth="1"/>
  </cols>
  <sheetData>
    <row r="1" spans="3:7" ht="30" customHeight="1">
      <c r="C1" s="183" t="s">
        <v>332</v>
      </c>
      <c r="D1" s="183"/>
      <c r="E1" s="183"/>
      <c r="F1" s="183"/>
      <c r="G1" s="34" t="s">
        <v>115</v>
      </c>
    </row>
    <row r="2" spans="3:6" ht="30" customHeight="1">
      <c r="C2" s="184" t="s">
        <v>329</v>
      </c>
      <c r="D2" s="184"/>
      <c r="E2" s="184"/>
      <c r="F2" s="184"/>
    </row>
    <row r="3" spans="1:6" ht="19.5" customHeight="1">
      <c r="A3" s="180" t="s">
        <v>183</v>
      </c>
      <c r="B3" s="180" t="s">
        <v>184</v>
      </c>
      <c r="C3" s="180"/>
      <c r="D3" s="43" t="s">
        <v>34</v>
      </c>
      <c r="E3" s="43" t="s">
        <v>188</v>
      </c>
      <c r="F3" s="44" t="s">
        <v>189</v>
      </c>
    </row>
    <row r="4" spans="1:6" ht="19.5" customHeight="1">
      <c r="A4" s="180"/>
      <c r="B4" s="43" t="s">
        <v>185</v>
      </c>
      <c r="C4" s="43" t="s">
        <v>186</v>
      </c>
      <c r="D4" s="43" t="s">
        <v>187</v>
      </c>
      <c r="E4" s="43" t="s">
        <v>53</v>
      </c>
      <c r="F4" s="44"/>
    </row>
    <row r="5" spans="1:9" ht="19.5" customHeight="1">
      <c r="A5" s="46" t="s">
        <v>148</v>
      </c>
      <c r="B5" s="149">
        <v>55083</v>
      </c>
      <c r="C5" s="149">
        <v>12005</v>
      </c>
      <c r="D5" s="149">
        <f>SUM(B5:C5)</f>
        <v>67088</v>
      </c>
      <c r="E5" s="152" t="s">
        <v>315</v>
      </c>
      <c r="F5" s="46" t="s">
        <v>165</v>
      </c>
      <c r="I5" s="151"/>
    </row>
    <row r="6" spans="1:9" ht="19.5" customHeight="1">
      <c r="A6" s="47" t="s">
        <v>149</v>
      </c>
      <c r="B6" s="102">
        <v>38943</v>
      </c>
      <c r="C6" s="102">
        <v>2969</v>
      </c>
      <c r="D6" s="102">
        <f>SUM(B6:C6)</f>
        <v>41912</v>
      </c>
      <c r="E6" s="153" t="s">
        <v>316</v>
      </c>
      <c r="F6" s="47" t="s">
        <v>166</v>
      </c>
      <c r="I6" s="151"/>
    </row>
    <row r="7" spans="1:9" ht="19.5" customHeight="1">
      <c r="A7" s="46" t="s">
        <v>151</v>
      </c>
      <c r="B7" s="149">
        <v>8606</v>
      </c>
      <c r="C7" s="149">
        <v>2079</v>
      </c>
      <c r="D7" s="149">
        <f>SUM(B7:C7)</f>
        <v>10685</v>
      </c>
      <c r="E7" s="152" t="s">
        <v>317</v>
      </c>
      <c r="F7" s="46" t="s">
        <v>168</v>
      </c>
      <c r="I7" s="151"/>
    </row>
    <row r="8" spans="1:9" ht="19.5" customHeight="1">
      <c r="A8" s="47" t="s">
        <v>152</v>
      </c>
      <c r="B8" s="102">
        <v>8772</v>
      </c>
      <c r="C8" s="102">
        <v>1471</v>
      </c>
      <c r="D8" s="102">
        <f>SUM(B8:C8)</f>
        <v>10243</v>
      </c>
      <c r="E8" s="153" t="s">
        <v>302</v>
      </c>
      <c r="F8" s="47" t="s">
        <v>169</v>
      </c>
      <c r="I8" s="151"/>
    </row>
    <row r="9" spans="1:9" ht="19.5" customHeight="1">
      <c r="A9" s="46" t="s">
        <v>150</v>
      </c>
      <c r="B9" s="149">
        <v>8323</v>
      </c>
      <c r="C9" s="149">
        <v>1866</v>
      </c>
      <c r="D9" s="149">
        <f>SUM(B9:C9)</f>
        <v>10189</v>
      </c>
      <c r="E9" s="152" t="s">
        <v>302</v>
      </c>
      <c r="F9" s="46" t="s">
        <v>167</v>
      </c>
      <c r="I9" s="151"/>
    </row>
    <row r="10" spans="1:9" ht="19.5" customHeight="1">
      <c r="A10" s="47" t="s">
        <v>155</v>
      </c>
      <c r="B10" s="102">
        <v>5809</v>
      </c>
      <c r="C10" s="102">
        <v>2859</v>
      </c>
      <c r="D10" s="102">
        <f>SUM(B10:C10)</f>
        <v>8668</v>
      </c>
      <c r="E10" s="153" t="s">
        <v>318</v>
      </c>
      <c r="F10" s="47" t="s">
        <v>172</v>
      </c>
      <c r="I10" s="151"/>
    </row>
    <row r="11" spans="1:9" ht="19.5" customHeight="1">
      <c r="A11" s="46" t="s">
        <v>156</v>
      </c>
      <c r="B11" s="149">
        <v>1319</v>
      </c>
      <c r="C11" s="149">
        <v>2411</v>
      </c>
      <c r="D11" s="149">
        <f>SUM(B11:C11)</f>
        <v>3730</v>
      </c>
      <c r="E11" s="152" t="s">
        <v>319</v>
      </c>
      <c r="F11" s="46" t="s">
        <v>173</v>
      </c>
      <c r="I11" s="151"/>
    </row>
    <row r="12" spans="1:9" ht="19.5" customHeight="1">
      <c r="A12" s="47" t="s">
        <v>154</v>
      </c>
      <c r="B12" s="102">
        <v>3293</v>
      </c>
      <c r="C12" s="167">
        <v>168</v>
      </c>
      <c r="D12" s="102">
        <f>SUM(B12:C12)</f>
        <v>3461</v>
      </c>
      <c r="E12" s="153">
        <v>0.021</v>
      </c>
      <c r="F12" s="47" t="s">
        <v>171</v>
      </c>
      <c r="I12" s="151"/>
    </row>
    <row r="13" spans="1:9" ht="19.5" customHeight="1">
      <c r="A13" s="46" t="s">
        <v>153</v>
      </c>
      <c r="B13" s="149">
        <v>1674</v>
      </c>
      <c r="C13" s="166">
        <v>712</v>
      </c>
      <c r="D13" s="149">
        <f>SUM(B13:C13)</f>
        <v>2386</v>
      </c>
      <c r="E13" s="152" t="s">
        <v>301</v>
      </c>
      <c r="F13" s="46" t="s">
        <v>170</v>
      </c>
      <c r="I13" s="151"/>
    </row>
    <row r="14" spans="1:9" ht="19.5" customHeight="1">
      <c r="A14" s="47" t="s">
        <v>157</v>
      </c>
      <c r="B14" s="102">
        <v>1237</v>
      </c>
      <c r="C14" s="167">
        <v>322</v>
      </c>
      <c r="D14" s="102">
        <f>SUM(B14:C14)</f>
        <v>1559</v>
      </c>
      <c r="E14" s="153" t="s">
        <v>314</v>
      </c>
      <c r="F14" s="47" t="s">
        <v>174</v>
      </c>
      <c r="I14" s="151"/>
    </row>
    <row r="15" spans="1:9" ht="19.5" customHeight="1">
      <c r="A15" s="46" t="s">
        <v>306</v>
      </c>
      <c r="B15" s="149">
        <v>1206</v>
      </c>
      <c r="C15" s="166">
        <v>73</v>
      </c>
      <c r="D15" s="149">
        <f>SUM(B15:C15)</f>
        <v>1279</v>
      </c>
      <c r="E15" s="152" t="s">
        <v>176</v>
      </c>
      <c r="F15" s="46" t="s">
        <v>307</v>
      </c>
      <c r="I15" s="151"/>
    </row>
    <row r="16" spans="1:9" ht="19.5" customHeight="1">
      <c r="A16" s="47" t="s">
        <v>158</v>
      </c>
      <c r="B16" s="167">
        <v>533</v>
      </c>
      <c r="C16" s="167">
        <v>209</v>
      </c>
      <c r="D16" s="167">
        <f>SUM(B16:C16)</f>
        <v>742</v>
      </c>
      <c r="E16" s="153" t="s">
        <v>181</v>
      </c>
      <c r="F16" s="47" t="s">
        <v>175</v>
      </c>
      <c r="I16" s="151"/>
    </row>
    <row r="17" spans="1:9" ht="19.5" customHeight="1">
      <c r="A17" s="46" t="s">
        <v>161</v>
      </c>
      <c r="B17" s="166">
        <v>345</v>
      </c>
      <c r="C17" s="166">
        <v>292</v>
      </c>
      <c r="D17" s="166">
        <f>SUM(B17:C17)</f>
        <v>637</v>
      </c>
      <c r="E17" s="152" t="s">
        <v>181</v>
      </c>
      <c r="F17" s="46" t="s">
        <v>179</v>
      </c>
      <c r="I17" s="151"/>
    </row>
    <row r="18" spans="1:9" ht="19.5" customHeight="1">
      <c r="A18" s="47" t="s">
        <v>308</v>
      </c>
      <c r="B18" s="167">
        <v>407</v>
      </c>
      <c r="C18" s="167">
        <v>178</v>
      </c>
      <c r="D18" s="167">
        <f>SUM(B18:C18)</f>
        <v>585</v>
      </c>
      <c r="E18" s="153" t="s">
        <v>27</v>
      </c>
      <c r="F18" s="47" t="s">
        <v>309</v>
      </c>
      <c r="I18" s="151"/>
    </row>
    <row r="19" spans="1:9" ht="19.5" customHeight="1">
      <c r="A19" s="46" t="s">
        <v>163</v>
      </c>
      <c r="B19" s="166">
        <v>486</v>
      </c>
      <c r="C19" s="166">
        <v>76</v>
      </c>
      <c r="D19" s="166">
        <f>SUM(B19:C19)</f>
        <v>562</v>
      </c>
      <c r="E19" s="152" t="s">
        <v>27</v>
      </c>
      <c r="F19" s="46" t="s">
        <v>182</v>
      </c>
      <c r="I19" s="151"/>
    </row>
    <row r="20" spans="1:9" ht="19.5" customHeight="1">
      <c r="A20" s="47" t="s">
        <v>159</v>
      </c>
      <c r="B20" s="167">
        <v>386</v>
      </c>
      <c r="C20" s="167">
        <v>164</v>
      </c>
      <c r="D20" s="167">
        <f>SUM(B20:C20)</f>
        <v>550</v>
      </c>
      <c r="E20" s="153" t="s">
        <v>27</v>
      </c>
      <c r="F20" s="47" t="s">
        <v>177</v>
      </c>
      <c r="I20" s="151"/>
    </row>
    <row r="21" spans="1:9" ht="19.5" customHeight="1">
      <c r="A21" s="46" t="s">
        <v>310</v>
      </c>
      <c r="B21" s="166">
        <v>21</v>
      </c>
      <c r="C21" s="166">
        <v>388</v>
      </c>
      <c r="D21" s="166">
        <f>SUM(B21:C21)</f>
        <v>409</v>
      </c>
      <c r="E21" s="152" t="s">
        <v>320</v>
      </c>
      <c r="F21" s="46" t="s">
        <v>311</v>
      </c>
      <c r="I21" s="151"/>
    </row>
    <row r="22" spans="1:9" ht="19.5" customHeight="1">
      <c r="A22" s="47" t="s">
        <v>162</v>
      </c>
      <c r="B22" s="167">
        <v>272</v>
      </c>
      <c r="C22" s="167">
        <v>97</v>
      </c>
      <c r="D22" s="167">
        <f>SUM(B22:C22)</f>
        <v>369</v>
      </c>
      <c r="E22" s="153" t="s">
        <v>320</v>
      </c>
      <c r="F22" s="47" t="s">
        <v>180</v>
      </c>
      <c r="I22" s="151"/>
    </row>
    <row r="23" spans="1:9" ht="19.5" customHeight="1">
      <c r="A23" s="46" t="s">
        <v>160</v>
      </c>
      <c r="B23" s="166">
        <v>232</v>
      </c>
      <c r="C23" s="166">
        <v>123</v>
      </c>
      <c r="D23" s="166">
        <f>SUM(B23:C23)</f>
        <v>355</v>
      </c>
      <c r="E23" s="152" t="s">
        <v>320</v>
      </c>
      <c r="F23" s="46" t="s">
        <v>178</v>
      </c>
      <c r="I23" s="151"/>
    </row>
    <row r="24" spans="1:9" ht="19.5" customHeight="1">
      <c r="A24" s="47" t="s">
        <v>312</v>
      </c>
      <c r="B24" s="167">
        <v>228</v>
      </c>
      <c r="C24" s="167">
        <v>117</v>
      </c>
      <c r="D24" s="167">
        <f>SUM(B24:C24)</f>
        <v>345</v>
      </c>
      <c r="E24" s="153" t="s">
        <v>320</v>
      </c>
      <c r="F24" s="47" t="s">
        <v>313</v>
      </c>
      <c r="I24" s="151"/>
    </row>
    <row r="25" spans="1:9" ht="19.5" customHeight="1">
      <c r="A25" s="46" t="s">
        <v>164</v>
      </c>
      <c r="B25" s="166">
        <v>2970</v>
      </c>
      <c r="C25" s="149">
        <v>1217</v>
      </c>
      <c r="D25" s="149">
        <f>SUM(B25:C25)</f>
        <v>4187</v>
      </c>
      <c r="E25" s="152" t="s">
        <v>321</v>
      </c>
      <c r="F25" s="46" t="s">
        <v>190</v>
      </c>
      <c r="I25" s="151"/>
    </row>
    <row r="26" spans="1:6" s="58" customFormat="1" ht="19.5" customHeight="1">
      <c r="A26" s="4" t="s">
        <v>198</v>
      </c>
      <c r="B26" s="42">
        <f>SUM(B5:B25)</f>
        <v>140145</v>
      </c>
      <c r="C26" s="42">
        <f>SUM(C5:C25)</f>
        <v>29796</v>
      </c>
      <c r="D26" s="42">
        <f>SUM(D5:D25)</f>
        <v>169941</v>
      </c>
      <c r="E26" s="54">
        <v>1</v>
      </c>
      <c r="F26" s="48" t="s">
        <v>21</v>
      </c>
    </row>
  </sheetData>
  <sheetProtection/>
  <mergeCells count="4">
    <mergeCell ref="C1:F1"/>
    <mergeCell ref="C2:F2"/>
    <mergeCell ref="A3:A4"/>
    <mergeCell ref="B3:C3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حسين</dc:creator>
  <cp:keywords/>
  <dc:description/>
  <cp:lastModifiedBy>user</cp:lastModifiedBy>
  <cp:lastPrinted>2012-05-27T08:02:28Z</cp:lastPrinted>
  <dcterms:created xsi:type="dcterms:W3CDTF">1996-10-14T23:33:28Z</dcterms:created>
  <dcterms:modified xsi:type="dcterms:W3CDTF">2017-02-09T10:21:29Z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