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I24" i="1"/>
  <c r="H24"/>
  <c r="F24"/>
  <c r="E24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B17"/>
  <c r="D13"/>
  <c r="D15"/>
  <c r="B9"/>
  <c r="G10"/>
  <c r="D9"/>
  <c r="B11"/>
  <c r="G18"/>
  <c r="C24"/>
  <c r="G8"/>
  <c r="C14"/>
  <c r="C15"/>
  <c r="B19"/>
  <c r="D23"/>
  <c r="G13"/>
  <c r="G14"/>
  <c r="G15"/>
  <c r="D19"/>
  <c r="C21"/>
  <c r="C22"/>
  <c r="C10"/>
  <c r="G20"/>
  <c r="G21"/>
  <c r="G22"/>
  <c r="D11"/>
  <c r="C17"/>
  <c r="C16"/>
  <c r="B23"/>
  <c r="D17"/>
  <c r="C23"/>
  <c r="C11"/>
  <c r="G16"/>
  <c r="B21"/>
  <c r="A21"/>
  <c r="I25"/>
  <c r="C9"/>
  <c r="G12"/>
  <c r="C13"/>
  <c r="B15"/>
  <c r="C18"/>
  <c r="C19"/>
  <c r="D21"/>
  <c r="G23"/>
  <c r="G24"/>
  <c r="B13"/>
  <c r="G9"/>
  <c r="G11"/>
  <c r="C12"/>
  <c r="G17"/>
  <c r="G19"/>
  <c r="C20"/>
  <c r="E25"/>
  <c r="D8"/>
  <c r="B8"/>
  <c r="D12"/>
  <c r="B12"/>
  <c r="D16"/>
  <c r="B16"/>
  <c r="D20"/>
  <c r="B20"/>
  <c r="D24"/>
  <c r="B24"/>
  <c r="H25"/>
  <c r="C8"/>
  <c r="D10"/>
  <c r="B10"/>
  <c r="A10"/>
  <c r="D14"/>
  <c r="B14"/>
  <c r="D18"/>
  <c r="B18"/>
  <c r="D22"/>
  <c r="B22"/>
  <c r="F25"/>
  <c r="A19"/>
  <c r="A15"/>
  <c r="A24"/>
  <c r="A22"/>
  <c r="A16"/>
  <c r="A14"/>
  <c r="A9"/>
  <c r="A23"/>
  <c r="A18"/>
  <c r="A11"/>
  <c r="A17"/>
  <c r="A13"/>
  <c r="A20"/>
  <c r="A12"/>
  <c r="G25"/>
  <c r="B25"/>
  <c r="C25"/>
  <c r="A8"/>
  <c r="D25"/>
  <c r="A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<sst xmlns="http://schemas.openxmlformats.org/spreadsheetml/2006/main" count="50" uniqueCount="38">
  <si>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</si>
  <si>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</si>
  <si>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</si>
  <si>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</si>
  <si>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</si>
  <si>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</si>
  <si>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</si>
  <si>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</si>
  <si>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</si>
  <si>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</si>
  <si>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</si>
  <si>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</si>
  <si>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</si>
  <si>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</si>
  <si>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</si>
  <si>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</si>
  <si>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</si>
  <si>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</si>
  <si>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</si>
  <si>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</si>
  <si>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</si>
  <si>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</si>
  <si>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</si>
  <si>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</si>
  <si>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</si>
  <si>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</si>
  <si>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</si>
  <si>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</si>
  <si>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</si>
  <si>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</si>
  <si>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</si>
  <si>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المدينة المنورة حسب الجنس وفئات العمر والجنسية
 ( سعودي/ غير سعودي) في منتصف 2015 م</t>
  </si>
  <si>
    <t xml:space="preserve"> Population In Madinah region by Gender , Age Groups and  Nationality (Saudi/Non-Saudi) In Mid Year 2015 A.D</t>
  </si>
  <si>
    <t>جدول 2-4</t>
  </si>
  <si>
    <t>Table 2-4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</si>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</sst>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indexed="49"/>
      <name val="Frutiger LT Arabic 55 Roman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 vertical="center" shrinkToFit="1" readingOrder="2"/>
    </xf>
    <xf numFmtId="0" fontId="11" fillId="0" borderId="0" xfId="0" applyNumberFormat="1" applyFont="1" applyFill="1" applyBorder="1" applyAlignment="1">
      <alignment horizontal="center" vertical="center" shrinkToFit="1" readingOrder="2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79">
          <cell r="F79">
            <v>19126</v>
          </cell>
          <cell r="G79">
            <v>20014</v>
          </cell>
          <cell r="I79">
            <v>78526</v>
          </cell>
          <cell r="J79">
            <v>78271</v>
          </cell>
        </row>
        <row r="80">
          <cell r="F80">
            <v>21585</v>
          </cell>
          <cell r="G80">
            <v>21409</v>
          </cell>
          <cell r="I80">
            <v>55888</v>
          </cell>
          <cell r="J80">
            <v>58431</v>
          </cell>
        </row>
        <row r="81">
          <cell r="F81">
            <v>19307</v>
          </cell>
          <cell r="G81">
            <v>18739</v>
          </cell>
          <cell r="I81">
            <v>64761</v>
          </cell>
          <cell r="J81">
            <v>67550</v>
          </cell>
        </row>
        <row r="82">
          <cell r="F82">
            <v>16448</v>
          </cell>
          <cell r="G82">
            <v>15340</v>
          </cell>
          <cell r="I82">
            <v>69784</v>
          </cell>
          <cell r="J82">
            <v>72890</v>
          </cell>
        </row>
        <row r="83">
          <cell r="F83">
            <v>13156</v>
          </cell>
          <cell r="G83">
            <v>15636</v>
          </cell>
          <cell r="I83">
            <v>66397</v>
          </cell>
          <cell r="J83">
            <v>67978</v>
          </cell>
        </row>
        <row r="84">
          <cell r="F84">
            <v>14413</v>
          </cell>
          <cell r="G84">
            <v>26401</v>
          </cell>
          <cell r="I84">
            <v>62545</v>
          </cell>
          <cell r="J84">
            <v>62706</v>
          </cell>
        </row>
        <row r="85">
          <cell r="F85">
            <v>20547</v>
          </cell>
          <cell r="G85">
            <v>47706</v>
          </cell>
          <cell r="I85">
            <v>60464</v>
          </cell>
          <cell r="J85">
            <v>59550</v>
          </cell>
        </row>
        <row r="86">
          <cell r="F86">
            <v>24577</v>
          </cell>
          <cell r="G86">
            <v>66754</v>
          </cell>
          <cell r="I86">
            <v>55076</v>
          </cell>
          <cell r="J86">
            <v>52571</v>
          </cell>
        </row>
        <row r="87">
          <cell r="F87">
            <v>22535</v>
          </cell>
          <cell r="G87">
            <v>61971</v>
          </cell>
          <cell r="I87">
            <v>52047</v>
          </cell>
          <cell r="J87">
            <v>47681</v>
          </cell>
        </row>
        <row r="88">
          <cell r="F88">
            <v>12004</v>
          </cell>
          <cell r="G88">
            <v>47947</v>
          </cell>
          <cell r="I88">
            <v>39859</v>
          </cell>
          <cell r="J88">
            <v>36299</v>
          </cell>
        </row>
        <row r="89">
          <cell r="F89">
            <v>6220</v>
          </cell>
          <cell r="G89">
            <v>33863</v>
          </cell>
          <cell r="I89">
            <v>29236</v>
          </cell>
          <cell r="J89">
            <v>27521</v>
          </cell>
        </row>
        <row r="90">
          <cell r="F90">
            <v>5810</v>
          </cell>
          <cell r="G90">
            <v>22704</v>
          </cell>
          <cell r="I90">
            <v>23305</v>
          </cell>
          <cell r="J90">
            <v>22768</v>
          </cell>
        </row>
        <row r="91">
          <cell r="F91">
            <v>5278</v>
          </cell>
          <cell r="G91">
            <v>15179</v>
          </cell>
          <cell r="I91">
            <v>15520</v>
          </cell>
          <cell r="J91">
            <v>16141</v>
          </cell>
        </row>
        <row r="92">
          <cell r="F92">
            <v>3260</v>
          </cell>
          <cell r="G92">
            <v>7129</v>
          </cell>
          <cell r="I92">
            <v>9805</v>
          </cell>
          <cell r="J92">
            <v>11089</v>
          </cell>
        </row>
        <row r="93">
          <cell r="F93">
            <v>2231</v>
          </cell>
          <cell r="G93">
            <v>3147</v>
          </cell>
          <cell r="I93">
            <v>6699</v>
          </cell>
          <cell r="J93">
            <v>9099</v>
          </cell>
        </row>
        <row r="94">
          <cell r="F94">
            <v>1125</v>
          </cell>
          <cell r="G94">
            <v>1258</v>
          </cell>
          <cell r="I94">
            <v>3735</v>
          </cell>
          <cell r="J94">
            <v>4985</v>
          </cell>
        </row>
        <row r="95">
          <cell r="F95">
            <v>1120</v>
          </cell>
          <cell r="G95">
            <v>1191</v>
          </cell>
          <cell r="I95">
            <v>2710</v>
          </cell>
          <cell r="J95">
            <v>4893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showGridLines="0" tabSelected="1" view="pageBreakPreview" zoomScale="115" zoomScaleNormal="70" zoomScaleSheetLayoutView="115" workbookViewId="0"/>
  </sheetViews>
  <sheetFormatPr defaultRowHeight="12.75"/>
  <cols>
    <col min="1" max="1" width="12.85546875" style="11" customWidth="1"/>
    <col min="2" max="10" width="11.42578125" style="11" customWidth="1"/>
    <col min="11" max="11" width="12.85546875" style="11" customWidth="1"/>
    <col min="12" max="16384" width="9.140625" style="11"/>
  </cols>
  <sheetData>
    <row r="1" spans="1:16" s="13" customFormat="1" ht="20.2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>
      <c r="A2" s="16" t="s">
        <v>32</v>
      </c>
      <c r="B2" s="16"/>
      <c r="C2" s="16"/>
      <c r="D2" s="16"/>
      <c r="E2" s="16"/>
      <c r="F2" s="17" t="s">
        <v>31</v>
      </c>
      <c r="G2" s="17"/>
      <c r="H2" s="17"/>
      <c r="I2" s="17"/>
      <c r="J2" s="17"/>
      <c r="K2" s="3"/>
    </row>
    <row r="3" spans="1:16" ht="20.25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4"/>
    </row>
    <row r="4" spans="1:16" ht="21" thickBot="1">
      <c r="A4" s="4" t="s">
        <v>34</v>
      </c>
      <c r="B4" s="4"/>
      <c r="C4" s="4"/>
      <c r="D4" s="12"/>
      <c r="E4" s="20"/>
      <c r="F4" s="21"/>
      <c r="G4" s="21"/>
      <c r="H4" s="12"/>
      <c r="I4" s="12"/>
      <c r="J4" s="9" t="s">
        <v>33</v>
      </c>
      <c r="K4" s="15"/>
    </row>
    <row r="5" spans="1:16" ht="18.75" customHeight="1" thickTop="1">
      <c r="A5" s="22" t="s">
        <v>36</v>
      </c>
      <c r="B5" s="22"/>
      <c r="C5" s="22"/>
      <c r="D5" s="22" t="s">
        <v>37</v>
      </c>
      <c r="E5" s="22"/>
      <c r="F5" s="22"/>
      <c r="G5" s="22" t="s">
        <v>35</v>
      </c>
      <c r="H5" s="22"/>
      <c r="I5" s="22"/>
      <c r="J5" s="23" t="s">
        <v>25</v>
      </c>
    </row>
    <row r="6" spans="1:16" ht="18" customHeight="1">
      <c r="A6" s="10" t="s">
        <v>0</v>
      </c>
      <c r="B6" s="10" t="s">
        <v>1</v>
      </c>
      <c r="C6" s="10" t="s">
        <v>2</v>
      </c>
      <c r="D6" s="10" t="s">
        <v>0</v>
      </c>
      <c r="E6" s="10" t="s">
        <v>1</v>
      </c>
      <c r="F6" s="10" t="s">
        <v>2</v>
      </c>
      <c r="G6" s="10" t="s">
        <v>0</v>
      </c>
      <c r="H6" s="10" t="s">
        <v>1</v>
      </c>
      <c r="I6" s="7" t="s">
        <v>2</v>
      </c>
      <c r="J6" s="24"/>
    </row>
    <row r="7" spans="1:16" ht="18.75" customHeight="1">
      <c r="A7" s="10" t="s">
        <v>3</v>
      </c>
      <c r="B7" s="10" t="s">
        <v>4</v>
      </c>
      <c r="C7" s="10" t="s">
        <v>5</v>
      </c>
      <c r="D7" s="10" t="s">
        <v>3</v>
      </c>
      <c r="E7" s="10" t="s">
        <v>4</v>
      </c>
      <c r="F7" s="10" t="s">
        <v>5</v>
      </c>
      <c r="G7" s="10" t="s">
        <v>3</v>
      </c>
      <c r="H7" s="10" t="s">
        <v>4</v>
      </c>
      <c r="I7" s="7" t="s">
        <v>5</v>
      </c>
      <c r="J7" s="25"/>
    </row>
    <row r="8" spans="1:16" ht="18.75" customHeight="1">
      <c r="A8" s="5">
        <f>C8+B8</f>
        <v>195937</v>
      </c>
      <c r="B8" s="5">
        <f>E8+H8</f>
        <v>97652</v>
      </c>
      <c r="C8" s="5">
        <f>F8+I8</f>
        <v>98285</v>
      </c>
      <c r="D8" s="5">
        <f>F8+E8</f>
        <v>39140</v>
      </c>
      <c r="E8" s="5">
        <f>'[4]2010 (2)'!F79</f>
        <v>19126</v>
      </c>
      <c r="F8" s="5">
        <f>'[4]2010 (2)'!G79</f>
        <v>20014</v>
      </c>
      <c r="G8" s="5">
        <f>I8+H8</f>
        <v>156797</v>
      </c>
      <c r="H8" s="5">
        <f>'[4]2010 (2)'!I79</f>
        <v>78526</v>
      </c>
      <c r="I8" s="5">
        <f>'[4]2010 (2)'!J79</f>
        <v>78271</v>
      </c>
      <c r="J8" s="5" t="s">
        <v>6</v>
      </c>
    </row>
    <row r="9" spans="1:16" ht="18.75" customHeight="1">
      <c r="A9" s="5">
        <f t="shared" ref="A9:A24" si="0">C9+B9</f>
        <v>157313</v>
      </c>
      <c r="B9" s="5">
        <f t="shared" ref="B9:C24" si="1">E9+H9</f>
        <v>77473</v>
      </c>
      <c r="C9" s="5">
        <f t="shared" si="1"/>
        <v>79840</v>
      </c>
      <c r="D9" s="5">
        <f t="shared" ref="D9:D24" si="2">F9+E9</f>
        <v>42994</v>
      </c>
      <c r="E9" s="5">
        <f>'[4]2010 (2)'!F80</f>
        <v>21585</v>
      </c>
      <c r="F9" s="5">
        <f>'[4]2010 (2)'!G80</f>
        <v>21409</v>
      </c>
      <c r="G9" s="5">
        <f t="shared" ref="G9:G24" si="3">I9+H9</f>
        <v>114319</v>
      </c>
      <c r="H9" s="5">
        <f>'[4]2010 (2)'!I80</f>
        <v>55888</v>
      </c>
      <c r="I9" s="5">
        <f>'[4]2010 (2)'!J80</f>
        <v>58431</v>
      </c>
      <c r="J9" s="5" t="s">
        <v>7</v>
      </c>
    </row>
    <row r="10" spans="1:16" ht="18.75" customHeight="1">
      <c r="A10" s="5">
        <f t="shared" si="0"/>
        <v>170357</v>
      </c>
      <c r="B10" s="5">
        <f t="shared" si="1"/>
        <v>84068</v>
      </c>
      <c r="C10" s="5">
        <f t="shared" si="1"/>
        <v>86289</v>
      </c>
      <c r="D10" s="5">
        <f t="shared" si="2"/>
        <v>38046</v>
      </c>
      <c r="E10" s="5">
        <f>'[4]2010 (2)'!F81</f>
        <v>19307</v>
      </c>
      <c r="F10" s="5">
        <f>'[4]2010 (2)'!G81</f>
        <v>18739</v>
      </c>
      <c r="G10" s="5">
        <f t="shared" si="3"/>
        <v>132311</v>
      </c>
      <c r="H10" s="5">
        <f>'[4]2010 (2)'!I81</f>
        <v>64761</v>
      </c>
      <c r="I10" s="5">
        <f>'[4]2010 (2)'!J81</f>
        <v>67550</v>
      </c>
      <c r="J10" s="5" t="s">
        <v>8</v>
      </c>
    </row>
    <row r="11" spans="1:16" ht="18.75" customHeight="1">
      <c r="A11" s="5">
        <f t="shared" si="0"/>
        <v>174462</v>
      </c>
      <c r="B11" s="5">
        <f t="shared" si="1"/>
        <v>86232</v>
      </c>
      <c r="C11" s="5">
        <f t="shared" si="1"/>
        <v>88230</v>
      </c>
      <c r="D11" s="5">
        <f t="shared" si="2"/>
        <v>31788</v>
      </c>
      <c r="E11" s="5">
        <f>'[4]2010 (2)'!F82</f>
        <v>16448</v>
      </c>
      <c r="F11" s="5">
        <f>'[4]2010 (2)'!G82</f>
        <v>15340</v>
      </c>
      <c r="G11" s="5">
        <f t="shared" si="3"/>
        <v>142674</v>
      </c>
      <c r="H11" s="5">
        <f>'[4]2010 (2)'!I82</f>
        <v>69784</v>
      </c>
      <c r="I11" s="5">
        <f>'[4]2010 (2)'!J82</f>
        <v>72890</v>
      </c>
      <c r="J11" s="5" t="s">
        <v>9</v>
      </c>
    </row>
    <row r="12" spans="1:16" ht="18.75" customHeight="1">
      <c r="A12" s="5">
        <f t="shared" si="0"/>
        <v>163167</v>
      </c>
      <c r="B12" s="5">
        <f t="shared" si="1"/>
        <v>79553</v>
      </c>
      <c r="C12" s="5">
        <f t="shared" si="1"/>
        <v>83614</v>
      </c>
      <c r="D12" s="5">
        <f t="shared" si="2"/>
        <v>28792</v>
      </c>
      <c r="E12" s="5">
        <f>'[4]2010 (2)'!F83</f>
        <v>13156</v>
      </c>
      <c r="F12" s="5">
        <f>'[4]2010 (2)'!G83</f>
        <v>15636</v>
      </c>
      <c r="G12" s="5">
        <f t="shared" si="3"/>
        <v>134375</v>
      </c>
      <c r="H12" s="5">
        <f>'[4]2010 (2)'!I83</f>
        <v>66397</v>
      </c>
      <c r="I12" s="5">
        <f>'[4]2010 (2)'!J83</f>
        <v>67978</v>
      </c>
      <c r="J12" s="5" t="s">
        <v>10</v>
      </c>
    </row>
    <row r="13" spans="1:16" ht="18.75" customHeight="1">
      <c r="A13" s="5">
        <f t="shared" si="0"/>
        <v>166065</v>
      </c>
      <c r="B13" s="5">
        <f t="shared" si="1"/>
        <v>76958</v>
      </c>
      <c r="C13" s="5">
        <f t="shared" si="1"/>
        <v>89107</v>
      </c>
      <c r="D13" s="5">
        <f t="shared" si="2"/>
        <v>40814</v>
      </c>
      <c r="E13" s="5">
        <f>'[4]2010 (2)'!F84</f>
        <v>14413</v>
      </c>
      <c r="F13" s="5">
        <f>'[4]2010 (2)'!G84</f>
        <v>26401</v>
      </c>
      <c r="G13" s="5">
        <f t="shared" si="3"/>
        <v>125251</v>
      </c>
      <c r="H13" s="5">
        <f>'[4]2010 (2)'!I84</f>
        <v>62545</v>
      </c>
      <c r="I13" s="5">
        <f>'[4]2010 (2)'!J84</f>
        <v>62706</v>
      </c>
      <c r="J13" s="5" t="s">
        <v>11</v>
      </c>
    </row>
    <row r="14" spans="1:16" ht="18.75" customHeight="1">
      <c r="A14" s="5">
        <f t="shared" si="0"/>
        <v>188267</v>
      </c>
      <c r="B14" s="5">
        <f t="shared" si="1"/>
        <v>81011</v>
      </c>
      <c r="C14" s="5">
        <f t="shared" si="1"/>
        <v>107256</v>
      </c>
      <c r="D14" s="5">
        <f t="shared" si="2"/>
        <v>68253</v>
      </c>
      <c r="E14" s="5">
        <f>'[4]2010 (2)'!F85</f>
        <v>20547</v>
      </c>
      <c r="F14" s="5">
        <f>'[4]2010 (2)'!G85</f>
        <v>47706</v>
      </c>
      <c r="G14" s="5">
        <f t="shared" si="3"/>
        <v>120014</v>
      </c>
      <c r="H14" s="5">
        <f>'[4]2010 (2)'!I85</f>
        <v>60464</v>
      </c>
      <c r="I14" s="5">
        <f>'[4]2010 (2)'!J85</f>
        <v>59550</v>
      </c>
      <c r="J14" s="5" t="s">
        <v>12</v>
      </c>
    </row>
    <row r="15" spans="1:16" ht="18.75" customHeight="1">
      <c r="A15" s="5">
        <f t="shared" si="0"/>
        <v>198978</v>
      </c>
      <c r="B15" s="5">
        <f t="shared" si="1"/>
        <v>79653</v>
      </c>
      <c r="C15" s="5">
        <f t="shared" si="1"/>
        <v>119325</v>
      </c>
      <c r="D15" s="5">
        <f t="shared" si="2"/>
        <v>91331</v>
      </c>
      <c r="E15" s="5">
        <f>'[4]2010 (2)'!F86</f>
        <v>24577</v>
      </c>
      <c r="F15" s="5">
        <f>'[4]2010 (2)'!G86</f>
        <v>66754</v>
      </c>
      <c r="G15" s="5">
        <f t="shared" si="3"/>
        <v>107647</v>
      </c>
      <c r="H15" s="5">
        <f>'[4]2010 (2)'!I86</f>
        <v>55076</v>
      </c>
      <c r="I15" s="5">
        <f>'[4]2010 (2)'!J86</f>
        <v>52571</v>
      </c>
      <c r="J15" s="5" t="s">
        <v>13</v>
      </c>
    </row>
    <row r="16" spans="1:16" ht="18.75" customHeight="1">
      <c r="A16" s="5">
        <f t="shared" si="0"/>
        <v>184234</v>
      </c>
      <c r="B16" s="5">
        <f t="shared" si="1"/>
        <v>74582</v>
      </c>
      <c r="C16" s="5">
        <f t="shared" si="1"/>
        <v>109652</v>
      </c>
      <c r="D16" s="5">
        <f t="shared" si="2"/>
        <v>84506</v>
      </c>
      <c r="E16" s="5">
        <f>'[4]2010 (2)'!F87</f>
        <v>22535</v>
      </c>
      <c r="F16" s="5">
        <f>'[4]2010 (2)'!G87</f>
        <v>61971</v>
      </c>
      <c r="G16" s="5">
        <f t="shared" si="3"/>
        <v>99728</v>
      </c>
      <c r="H16" s="5">
        <f>'[4]2010 (2)'!I87</f>
        <v>52047</v>
      </c>
      <c r="I16" s="5">
        <f>'[4]2010 (2)'!J87</f>
        <v>47681</v>
      </c>
      <c r="J16" s="5" t="s">
        <v>14</v>
      </c>
    </row>
    <row r="17" spans="1:16" ht="18.75" customHeight="1">
      <c r="A17" s="5">
        <f t="shared" si="0"/>
        <v>136109</v>
      </c>
      <c r="B17" s="5">
        <f t="shared" si="1"/>
        <v>51863</v>
      </c>
      <c r="C17" s="5">
        <f t="shared" si="1"/>
        <v>84246</v>
      </c>
      <c r="D17" s="5">
        <f t="shared" si="2"/>
        <v>59951</v>
      </c>
      <c r="E17" s="5">
        <f>'[4]2010 (2)'!F88</f>
        <v>12004</v>
      </c>
      <c r="F17" s="5">
        <f>'[4]2010 (2)'!G88</f>
        <v>47947</v>
      </c>
      <c r="G17" s="5">
        <f t="shared" si="3"/>
        <v>76158</v>
      </c>
      <c r="H17" s="5">
        <f>'[4]2010 (2)'!I88</f>
        <v>39859</v>
      </c>
      <c r="I17" s="5">
        <f>'[4]2010 (2)'!J88</f>
        <v>36299</v>
      </c>
      <c r="J17" s="5" t="s">
        <v>15</v>
      </c>
    </row>
    <row r="18" spans="1:16" ht="18.75" customHeight="1">
      <c r="A18" s="5">
        <f t="shared" si="0"/>
        <v>96840</v>
      </c>
      <c r="B18" s="5">
        <f t="shared" si="1"/>
        <v>35456</v>
      </c>
      <c r="C18" s="5">
        <f t="shared" si="1"/>
        <v>61384</v>
      </c>
      <c r="D18" s="5">
        <f t="shared" si="2"/>
        <v>40083</v>
      </c>
      <c r="E18" s="5">
        <f>'[4]2010 (2)'!F89</f>
        <v>6220</v>
      </c>
      <c r="F18" s="5">
        <f>'[4]2010 (2)'!G89</f>
        <v>33863</v>
      </c>
      <c r="G18" s="5">
        <f t="shared" si="3"/>
        <v>56757</v>
      </c>
      <c r="H18" s="5">
        <f>'[4]2010 (2)'!I89</f>
        <v>29236</v>
      </c>
      <c r="I18" s="5">
        <f>'[4]2010 (2)'!J89</f>
        <v>27521</v>
      </c>
      <c r="J18" s="5" t="s">
        <v>16</v>
      </c>
    </row>
    <row r="19" spans="1:16" ht="18.75" customHeight="1">
      <c r="A19" s="5">
        <f t="shared" si="0"/>
        <v>74587</v>
      </c>
      <c r="B19" s="5">
        <f t="shared" si="1"/>
        <v>29115</v>
      </c>
      <c r="C19" s="5">
        <f t="shared" si="1"/>
        <v>45472</v>
      </c>
      <c r="D19" s="5">
        <f t="shared" si="2"/>
        <v>28514</v>
      </c>
      <c r="E19" s="5">
        <f>'[4]2010 (2)'!F90</f>
        <v>5810</v>
      </c>
      <c r="F19" s="5">
        <f>'[4]2010 (2)'!G90</f>
        <v>22704</v>
      </c>
      <c r="G19" s="5">
        <f t="shared" si="3"/>
        <v>46073</v>
      </c>
      <c r="H19" s="5">
        <f>'[4]2010 (2)'!I90</f>
        <v>23305</v>
      </c>
      <c r="I19" s="5">
        <f>'[4]2010 (2)'!J90</f>
        <v>22768</v>
      </c>
      <c r="J19" s="5" t="s">
        <v>17</v>
      </c>
    </row>
    <row r="20" spans="1:16" ht="18.75" customHeight="1">
      <c r="A20" s="5">
        <f t="shared" si="0"/>
        <v>52118</v>
      </c>
      <c r="B20" s="5">
        <f t="shared" si="1"/>
        <v>20798</v>
      </c>
      <c r="C20" s="5">
        <f t="shared" si="1"/>
        <v>31320</v>
      </c>
      <c r="D20" s="5">
        <f t="shared" si="2"/>
        <v>20457</v>
      </c>
      <c r="E20" s="5">
        <f>'[4]2010 (2)'!F91</f>
        <v>5278</v>
      </c>
      <c r="F20" s="5">
        <f>'[4]2010 (2)'!G91</f>
        <v>15179</v>
      </c>
      <c r="G20" s="5">
        <f t="shared" si="3"/>
        <v>31661</v>
      </c>
      <c r="H20" s="5">
        <f>'[4]2010 (2)'!I91</f>
        <v>15520</v>
      </c>
      <c r="I20" s="5">
        <f>'[4]2010 (2)'!J91</f>
        <v>16141</v>
      </c>
      <c r="J20" s="5" t="s">
        <v>18</v>
      </c>
    </row>
    <row r="21" spans="1:16" ht="18.75" customHeight="1">
      <c r="A21" s="5">
        <f t="shared" si="0"/>
        <v>31283</v>
      </c>
      <c r="B21" s="5">
        <f t="shared" si="1"/>
        <v>13065</v>
      </c>
      <c r="C21" s="5">
        <f t="shared" si="1"/>
        <v>18218</v>
      </c>
      <c r="D21" s="5">
        <f t="shared" si="2"/>
        <v>10389</v>
      </c>
      <c r="E21" s="5">
        <f>'[4]2010 (2)'!F92</f>
        <v>3260</v>
      </c>
      <c r="F21" s="5">
        <f>'[4]2010 (2)'!G92</f>
        <v>7129</v>
      </c>
      <c r="G21" s="5">
        <f t="shared" si="3"/>
        <v>20894</v>
      </c>
      <c r="H21" s="5">
        <f>'[4]2010 (2)'!I92</f>
        <v>9805</v>
      </c>
      <c r="I21" s="5">
        <f>'[4]2010 (2)'!J92</f>
        <v>11089</v>
      </c>
      <c r="J21" s="5" t="s">
        <v>19</v>
      </c>
    </row>
    <row r="22" spans="1:16" ht="18.75" customHeight="1">
      <c r="A22" s="5">
        <f t="shared" si="0"/>
        <v>21176</v>
      </c>
      <c r="B22" s="5">
        <f t="shared" si="1"/>
        <v>8930</v>
      </c>
      <c r="C22" s="5">
        <f t="shared" si="1"/>
        <v>12246</v>
      </c>
      <c r="D22" s="5">
        <f t="shared" si="2"/>
        <v>5378</v>
      </c>
      <c r="E22" s="5">
        <f>'[4]2010 (2)'!F93</f>
        <v>2231</v>
      </c>
      <c r="F22" s="5">
        <f>'[4]2010 (2)'!G93</f>
        <v>3147</v>
      </c>
      <c r="G22" s="5">
        <f t="shared" si="3"/>
        <v>15798</v>
      </c>
      <c r="H22" s="5">
        <f>'[4]2010 (2)'!I93</f>
        <v>6699</v>
      </c>
      <c r="I22" s="5">
        <f>'[4]2010 (2)'!J93</f>
        <v>9099</v>
      </c>
      <c r="J22" s="5" t="s">
        <v>20</v>
      </c>
    </row>
    <row r="23" spans="1:16" ht="18.75" customHeight="1">
      <c r="A23" s="5">
        <f t="shared" si="0"/>
        <v>11103</v>
      </c>
      <c r="B23" s="5">
        <f t="shared" si="1"/>
        <v>4860</v>
      </c>
      <c r="C23" s="5">
        <f t="shared" si="1"/>
        <v>6243</v>
      </c>
      <c r="D23" s="5">
        <f t="shared" si="2"/>
        <v>2383</v>
      </c>
      <c r="E23" s="5">
        <f>'[4]2010 (2)'!F94</f>
        <v>1125</v>
      </c>
      <c r="F23" s="5">
        <f>'[4]2010 (2)'!G94</f>
        <v>1258</v>
      </c>
      <c r="G23" s="5">
        <f t="shared" si="3"/>
        <v>8720</v>
      </c>
      <c r="H23" s="5">
        <f>'[4]2010 (2)'!I94</f>
        <v>3735</v>
      </c>
      <c r="I23" s="5">
        <f>'[4]2010 (2)'!J94</f>
        <v>4985</v>
      </c>
      <c r="J23" s="5" t="s">
        <v>21</v>
      </c>
    </row>
    <row r="24" spans="1:16" ht="18.75" customHeight="1">
      <c r="A24" s="5">
        <f t="shared" si="0"/>
        <v>9914</v>
      </c>
      <c r="B24" s="5">
        <f t="shared" si="1"/>
        <v>3830</v>
      </c>
      <c r="C24" s="5">
        <f t="shared" si="1"/>
        <v>6084</v>
      </c>
      <c r="D24" s="5">
        <f t="shared" si="2"/>
        <v>2311</v>
      </c>
      <c r="E24" s="5">
        <f>'[4]2010 (2)'!F95</f>
        <v>1120</v>
      </c>
      <c r="F24" s="5">
        <f>'[4]2010 (2)'!G95</f>
        <v>1191</v>
      </c>
      <c r="G24" s="5">
        <f t="shared" si="3"/>
        <v>7603</v>
      </c>
      <c r="H24" s="5">
        <f>'[4]2010 (2)'!I95</f>
        <v>2710</v>
      </c>
      <c r="I24" s="5">
        <f>'[4]2010 (2)'!J95</f>
        <v>4893</v>
      </c>
      <c r="J24" s="5" t="s">
        <v>22</v>
      </c>
    </row>
    <row r="25" spans="1:16" s="13" customFormat="1" ht="26.25" customHeight="1">
      <c r="A25" s="10">
        <f t="shared" ref="A25:H25" si="4">SUM(A8:A24)</f>
        <v>2031910</v>
      </c>
      <c r="B25" s="10">
        <f t="shared" si="4"/>
        <v>905099</v>
      </c>
      <c r="C25" s="10">
        <f t="shared" si="4"/>
        <v>1126811</v>
      </c>
      <c r="D25" s="10">
        <f t="shared" si="4"/>
        <v>635130</v>
      </c>
      <c r="E25" s="10">
        <f t="shared" si="4"/>
        <v>208742</v>
      </c>
      <c r="F25" s="10">
        <f t="shared" si="4"/>
        <v>426388</v>
      </c>
      <c r="G25" s="10">
        <f t="shared" si="4"/>
        <v>1396780</v>
      </c>
      <c r="H25" s="10">
        <f t="shared" si="4"/>
        <v>696357</v>
      </c>
      <c r="I25" s="10">
        <f>SUM(I8:I24)</f>
        <v>700423</v>
      </c>
      <c r="J25" s="10" t="s">
        <v>30</v>
      </c>
    </row>
    <row r="26" spans="1:16" s="13" customFormat="1" ht="27" customHeight="1">
      <c r="A26" s="18" t="s">
        <v>29</v>
      </c>
      <c r="B26" s="18"/>
      <c r="C26" s="18"/>
      <c r="D26" s="18"/>
      <c r="E26" s="18"/>
      <c r="F26" s="18"/>
      <c r="G26" s="19" t="s">
        <v>28</v>
      </c>
      <c r="H26" s="19"/>
      <c r="I26" s="19"/>
      <c r="J26" s="19"/>
      <c r="K26" s="8"/>
      <c r="L26" s="8"/>
      <c r="M26" s="8"/>
      <c r="N26" s="3"/>
      <c r="O26" s="3"/>
      <c r="P26" s="3"/>
    </row>
    <row r="27" spans="1:16" s="13" customFormat="1" ht="15.75" customHeight="1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  <row r="31" spans="1:16" ht="18" customHeight="1"/>
    <row r="32" spans="1:16" ht="17.45" customHeight="1"/>
    <row r="33" ht="17.45" customHeight="1"/>
  </sheetData>
  <mergeCells count="9">
    <mergeCell ref="A2:E3"/>
    <mergeCell ref="F2:J3"/>
    <mergeCell ref="A26:F26"/>
    <mergeCell ref="G26:J26"/>
    <mergeCell ref="E4:G4"/>
    <mergeCell ref="A5:C5"/>
    <mergeCell ref="D5:F5"/>
    <mergeCell ref="G5:I5"/>
    <mergeCell ref="J5:J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2016-07-26T12:12:57Z</dcterms:modified>
</cp:coreProperties>
</file>