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44525" iterate="1" iterateCount="1000" calcOnSave="0"/>
</workbook>
</file>

<file path=xl/calcChain.xml><?xml version="1.0" encoding="utf-8"?>
<calcChain xmlns="http://schemas.openxmlformats.org/spreadsheetml/2006/main">
  <c r="I24" i="1"/>
  <c r="H24"/>
  <c r="F24"/>
  <c r="E24"/>
  <c r="I23"/>
  <c r="H23"/>
  <c r="F23"/>
  <c r="E23"/>
  <c r="I22"/>
  <c r="H22"/>
  <c r="F22"/>
  <c r="E22"/>
  <c r="I21"/>
  <c r="H21"/>
  <c r="F21"/>
  <c r="E21"/>
  <c r="I20"/>
  <c r="H20"/>
  <c r="F20"/>
  <c r="E20"/>
  <c r="I19"/>
  <c r="H19"/>
  <c r="F19"/>
  <c r="E19"/>
  <c r="I18"/>
  <c r="H18"/>
  <c r="F18"/>
  <c r="E18"/>
  <c r="I17"/>
  <c r="H17"/>
  <c r="F17"/>
  <c r="E17"/>
  <c r="I16"/>
  <c r="H16"/>
  <c r="F16"/>
  <c r="E16"/>
  <c r="I15"/>
  <c r="H15"/>
  <c r="F15"/>
  <c r="E15"/>
  <c r="I14"/>
  <c r="H14"/>
  <c r="F14"/>
  <c r="E14"/>
  <c r="I13"/>
  <c r="H13"/>
  <c r="F13"/>
  <c r="E13"/>
  <c r="I12"/>
  <c r="H12"/>
  <c r="F12"/>
  <c r="E12"/>
  <c r="I11"/>
  <c r="H11"/>
  <c r="F11"/>
  <c r="E11"/>
  <c r="I10"/>
  <c r="H10"/>
  <c r="F10"/>
  <c r="E10"/>
  <c r="I9"/>
  <c r="H9"/>
  <c r="F9"/>
  <c r="E9"/>
  <c r="I8"/>
  <c r="H8"/>
  <c r="F8"/>
  <c r="E8"/>
  <c r="G23"/>
  <c r="G24"/>
  <c r="G18"/>
  <c r="D11"/>
  <c r="B19"/>
  <c r="G9"/>
  <c r="B15"/>
  <c r="G16"/>
  <c r="G17"/>
  <c r="G10"/>
  <c r="D19"/>
  <c r="C16"/>
  <c r="C12"/>
  <c r="C8"/>
  <c r="D15"/>
  <c r="D21"/>
  <c r="B11"/>
  <c r="B13"/>
  <c r="C20"/>
  <c r="C13"/>
  <c r="D9"/>
  <c r="C10"/>
  <c r="G14"/>
  <c r="C17"/>
  <c r="G20"/>
  <c r="B21"/>
  <c r="D23"/>
  <c r="C15"/>
  <c r="C21"/>
  <c r="A21"/>
  <c r="C24"/>
  <c r="B9"/>
  <c r="C11"/>
  <c r="B17"/>
  <c r="A17"/>
  <c r="G8"/>
  <c r="C9"/>
  <c r="G12"/>
  <c r="D13"/>
  <c r="G15"/>
  <c r="D17"/>
  <c r="C18"/>
  <c r="C19"/>
  <c r="G22"/>
  <c r="C23"/>
  <c r="B23"/>
  <c r="G11"/>
  <c r="G13"/>
  <c r="C14"/>
  <c r="G19"/>
  <c r="G21"/>
  <c r="C22"/>
  <c r="D10"/>
  <c r="B10"/>
  <c r="D14"/>
  <c r="B14"/>
  <c r="D18"/>
  <c r="B18"/>
  <c r="D22"/>
  <c r="B22"/>
  <c r="F25"/>
  <c r="E25"/>
  <c r="D8"/>
  <c r="B8"/>
  <c r="A8"/>
  <c r="I25"/>
  <c r="D12"/>
  <c r="B12"/>
  <c r="A12"/>
  <c r="A13"/>
  <c r="D16"/>
  <c r="B16"/>
  <c r="A16"/>
  <c r="D20"/>
  <c r="B20"/>
  <c r="A20"/>
  <c r="D24"/>
  <c r="B24"/>
  <c r="H25"/>
  <c r="A15"/>
  <c r="A24"/>
  <c r="A10"/>
  <c r="A19"/>
  <c r="A11"/>
  <c r="A18"/>
  <c r="C25"/>
  <c r="A22"/>
  <c r="A14"/>
  <c r="A23"/>
  <c r="A9"/>
  <c r="G25"/>
  <c r="D25"/>
  <c r="B25"/>
  <c r="A25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<sst xmlns="http://schemas.openxmlformats.org/spreadsheetml/2006/main" count="50" uniqueCount="38">
  <si>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</si>
  <si>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</si>
  <si>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</si>
  <si>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</si>
  <si>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</si>
  <si>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</si>
  <si>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</si>
  <si>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</si>
  <si>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</si>
  <si>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</si>
  <si>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</si>
  <si>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</si>
  <si>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</si>
  <si>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</si>
  <si>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</si>
  <si>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</si>
  <si>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</si>
  <si>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</si>
  <si>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</si>
  <si>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</si>
  <si>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</si>
  <si>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</si>
  <si>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</si>
  <si>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</si>
  <si>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</si>
  <si>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</si>
  <si>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</si>
  <si>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</si>
  <si>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</si>
  <si>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</si>
  <si>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</si>
  <si>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السكان في منطقة مكة المكرمة حسب الجنس وفئات العمر والجنسية
 ( سعودي/ غير سعودي) في منتصف 2015 م</t>
  </si>
  <si>
    <t xml:space="preserve"> Population In Makkah region by Gender , Age Groups and  Nationality (Saudi/Non-Saudi) In Mid Year 2015 A.D</t>
  </si>
  <si>
    <t>جدول 2-3</t>
  </si>
  <si>
    <t>Table 2-3</t>
  </si>
  <si>
    <r>
      <t xml:space="preserve">سعودي                          </t>
    </r>
    <r>
      <rPr>
        <sz val="12"/>
        <color indexed="9"/>
        <rFont val="Arial"/>
        <family val="2"/>
      </rPr>
      <t>Saudi</t>
    </r>
  </si>
  <si>
    <r>
      <t xml:space="preserve">الجملة                                  </t>
    </r>
    <r>
      <rPr>
        <sz val="12"/>
        <color indexed="9"/>
        <rFont val="Arial"/>
        <family val="2"/>
      </rPr>
      <t>Total</t>
    </r>
  </si>
  <si>
    <r>
      <t xml:space="preserve">غير سعودي               </t>
    </r>
    <r>
      <rPr>
        <sz val="12"/>
        <color indexed="9"/>
        <rFont val="Arial"/>
        <family val="2"/>
      </rPr>
      <t>Non - Saudi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</si>
</sst>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6"/>
      <name val="PT Bold Heading"/>
      <charset val="178"/>
    </font>
    <font>
      <sz val="10"/>
      <color indexed="49"/>
      <name val="Frutiger LT Arabic 55 Roman"/>
    </font>
    <font>
      <sz val="12"/>
      <color indexed="62"/>
      <name val="Frutiger LT Arabic 45 Light"/>
    </font>
    <font>
      <sz val="12"/>
      <color indexed="9"/>
      <name val="Frutiger LT Arabic 55 Roman"/>
    </font>
    <font>
      <sz val="8"/>
      <color indexed="55"/>
      <name val="Frutiger LT Arabic 55 Roman"/>
    </font>
    <font>
      <sz val="11"/>
      <color indexed="62"/>
      <name val="Frutiger LT Arabic 45 Light"/>
    </font>
    <font>
      <sz val="11"/>
      <name val="Frutiger LT Arabic 55 Roman"/>
    </font>
    <font>
      <sz val="7"/>
      <color indexed="55"/>
      <name val="Frutiger LT Arabic 55 Roman"/>
    </font>
    <font>
      <sz val="12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0" fillId="0" borderId="0" xfId="0" applyFont="1" applyFill="1" applyBorder="1" applyAlignment="1">
      <alignment horizontal="center" vertical="center" shrinkToFit="1"/>
    </xf>
    <xf numFmtId="0" fontId="0" fillId="4" borderId="0" xfId="0" applyFont="1" applyFill="1"/>
    <xf numFmtId="0" fontId="10" fillId="0" borderId="0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 shrinkToFit="1" readingOrder="2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center" vertical="center" shrinkToFit="1" readingOrder="2"/>
    </xf>
    <xf numFmtId="0" fontId="11" fillId="0" borderId="0" xfId="0" applyNumberFormat="1" applyFont="1" applyFill="1" applyBorder="1" applyAlignment="1">
      <alignment horizontal="center" vertical="center" shrinkToFit="1" readingOrder="2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&#1575;&#1604;&#1605;&#1606;&#1575;&#1591;&#1602;%202015%20&#1606;&#1607;&#1575;&#1574;&#16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(2)"/>
      <sheetName val="2010 (3)"/>
    </sheetNames>
    <sheetDataSet>
      <sheetData sheetId="0"/>
      <sheetData sheetId="1">
        <row r="55">
          <cell r="F55">
            <v>121798</v>
          </cell>
          <cell r="G55">
            <v>133703</v>
          </cell>
          <cell r="I55">
            <v>227479</v>
          </cell>
          <cell r="J55">
            <v>229029</v>
          </cell>
        </row>
        <row r="56">
          <cell r="F56">
            <v>139174</v>
          </cell>
          <cell r="G56">
            <v>146270</v>
          </cell>
          <cell r="I56">
            <v>153995</v>
          </cell>
          <cell r="J56">
            <v>164632</v>
          </cell>
        </row>
        <row r="57">
          <cell r="F57">
            <v>127917</v>
          </cell>
          <cell r="G57">
            <v>130172</v>
          </cell>
          <cell r="I57">
            <v>180877</v>
          </cell>
          <cell r="J57">
            <v>190869</v>
          </cell>
        </row>
        <row r="58">
          <cell r="F58">
            <v>107727</v>
          </cell>
          <cell r="G58">
            <v>110682</v>
          </cell>
          <cell r="I58">
            <v>216379</v>
          </cell>
          <cell r="J58">
            <v>222719</v>
          </cell>
        </row>
        <row r="59">
          <cell r="F59">
            <v>81180</v>
          </cell>
          <cell r="G59">
            <v>82804</v>
          </cell>
          <cell r="I59">
            <v>221221</v>
          </cell>
          <cell r="J59">
            <v>224697</v>
          </cell>
        </row>
        <row r="60">
          <cell r="F60">
            <v>83694</v>
          </cell>
          <cell r="G60">
            <v>118465</v>
          </cell>
          <cell r="I60">
            <v>216215</v>
          </cell>
          <cell r="J60">
            <v>220024</v>
          </cell>
        </row>
        <row r="61">
          <cell r="F61">
            <v>113379</v>
          </cell>
          <cell r="G61">
            <v>215022</v>
          </cell>
          <cell r="I61">
            <v>216630</v>
          </cell>
          <cell r="J61">
            <v>210575</v>
          </cell>
        </row>
        <row r="62">
          <cell r="F62">
            <v>147671</v>
          </cell>
          <cell r="G62">
            <v>339478</v>
          </cell>
          <cell r="I62">
            <v>205790</v>
          </cell>
          <cell r="J62">
            <v>201571</v>
          </cell>
        </row>
        <row r="63">
          <cell r="F63">
            <v>136019</v>
          </cell>
          <cell r="G63">
            <v>307557</v>
          </cell>
          <cell r="I63">
            <v>170609</v>
          </cell>
          <cell r="J63">
            <v>169189</v>
          </cell>
        </row>
        <row r="64">
          <cell r="F64">
            <v>70637</v>
          </cell>
          <cell r="G64">
            <v>237199</v>
          </cell>
          <cell r="I64">
            <v>135749</v>
          </cell>
          <cell r="J64">
            <v>132730</v>
          </cell>
        </row>
        <row r="65">
          <cell r="F65">
            <v>31305</v>
          </cell>
          <cell r="G65">
            <v>169774</v>
          </cell>
          <cell r="I65">
            <v>100594</v>
          </cell>
          <cell r="J65">
            <v>110133</v>
          </cell>
        </row>
        <row r="66">
          <cell r="F66">
            <v>23563</v>
          </cell>
          <cell r="G66">
            <v>110323</v>
          </cell>
          <cell r="I66">
            <v>80016</v>
          </cell>
          <cell r="J66">
            <v>85139</v>
          </cell>
        </row>
        <row r="67">
          <cell r="F67">
            <v>18668</v>
          </cell>
          <cell r="G67">
            <v>67777</v>
          </cell>
          <cell r="I67">
            <v>62832</v>
          </cell>
          <cell r="J67">
            <v>70566</v>
          </cell>
        </row>
        <row r="68">
          <cell r="F68">
            <v>9622</v>
          </cell>
          <cell r="G68">
            <v>27462</v>
          </cell>
          <cell r="I68">
            <v>39816</v>
          </cell>
          <cell r="J68">
            <v>51110</v>
          </cell>
        </row>
        <row r="69">
          <cell r="F69">
            <v>6797</v>
          </cell>
          <cell r="G69">
            <v>11429</v>
          </cell>
          <cell r="I69">
            <v>25003</v>
          </cell>
          <cell r="J69">
            <v>28269</v>
          </cell>
        </row>
        <row r="70">
          <cell r="F70">
            <v>3487</v>
          </cell>
          <cell r="G70">
            <v>4968</v>
          </cell>
          <cell r="I70">
            <v>13169</v>
          </cell>
          <cell r="J70">
            <v>15394</v>
          </cell>
        </row>
        <row r="71">
          <cell r="F71">
            <v>4314</v>
          </cell>
          <cell r="G71">
            <v>5569</v>
          </cell>
          <cell r="I71">
            <v>9676</v>
          </cell>
          <cell r="J71">
            <v>10044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showGridLines="0" tabSelected="1" view="pageBreakPreview" zoomScale="115" zoomScaleNormal="70" zoomScaleSheetLayoutView="115" workbookViewId="0"/>
  </sheetViews>
  <sheetFormatPr defaultRowHeight="12.75"/>
  <cols>
    <col min="1" max="1" width="12.85546875" style="11" customWidth="1"/>
    <col min="2" max="10" width="11.42578125" style="11" customWidth="1"/>
    <col min="11" max="11" width="12.85546875" style="11" customWidth="1"/>
    <col min="12" max="16384" width="9.140625" style="11"/>
  </cols>
  <sheetData>
    <row r="1" spans="1:16" s="13" customFormat="1" ht="20.25" customHeight="1">
      <c r="A1" s="1" t="s">
        <v>23</v>
      </c>
      <c r="B1" s="3"/>
      <c r="C1" s="3"/>
      <c r="D1" s="3"/>
      <c r="E1" s="3"/>
      <c r="F1" s="3"/>
      <c r="G1" s="3"/>
      <c r="H1" s="3"/>
      <c r="I1" s="3"/>
      <c r="J1" s="2" t="s">
        <v>24</v>
      </c>
      <c r="K1" s="3"/>
      <c r="L1" s="3"/>
      <c r="M1" s="3"/>
      <c r="N1" s="3"/>
      <c r="O1" s="3"/>
      <c r="P1" s="3"/>
    </row>
    <row r="2" spans="1:16" ht="33" customHeight="1">
      <c r="A2" s="16" t="s">
        <v>32</v>
      </c>
      <c r="B2" s="16"/>
      <c r="C2" s="16"/>
      <c r="D2" s="16"/>
      <c r="E2" s="16"/>
      <c r="F2" s="17" t="s">
        <v>31</v>
      </c>
      <c r="G2" s="17"/>
      <c r="H2" s="17"/>
      <c r="I2" s="17"/>
      <c r="J2" s="17"/>
      <c r="K2" s="3"/>
    </row>
    <row r="3" spans="1:16" ht="20.25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4"/>
    </row>
    <row r="4" spans="1:16" ht="21" thickBot="1">
      <c r="A4" s="4" t="s">
        <v>34</v>
      </c>
      <c r="B4" s="4"/>
      <c r="C4" s="4"/>
      <c r="D4" s="12"/>
      <c r="E4" s="20"/>
      <c r="F4" s="21"/>
      <c r="G4" s="21"/>
      <c r="H4" s="12"/>
      <c r="I4" s="12"/>
      <c r="J4" s="9" t="s">
        <v>33</v>
      </c>
      <c r="K4" s="15"/>
    </row>
    <row r="5" spans="1:16" ht="18.75" customHeight="1" thickTop="1">
      <c r="A5" s="22" t="s">
        <v>36</v>
      </c>
      <c r="B5" s="22"/>
      <c r="C5" s="22"/>
      <c r="D5" s="22" t="s">
        <v>37</v>
      </c>
      <c r="E5" s="22"/>
      <c r="F5" s="22"/>
      <c r="G5" s="22" t="s">
        <v>35</v>
      </c>
      <c r="H5" s="22"/>
      <c r="I5" s="22"/>
      <c r="J5" s="23" t="s">
        <v>25</v>
      </c>
    </row>
    <row r="6" spans="1:16" ht="18" customHeight="1">
      <c r="A6" s="10" t="s">
        <v>0</v>
      </c>
      <c r="B6" s="10" t="s">
        <v>1</v>
      </c>
      <c r="C6" s="10" t="s">
        <v>2</v>
      </c>
      <c r="D6" s="10" t="s">
        <v>0</v>
      </c>
      <c r="E6" s="10" t="s">
        <v>1</v>
      </c>
      <c r="F6" s="10" t="s">
        <v>2</v>
      </c>
      <c r="G6" s="10" t="s">
        <v>0</v>
      </c>
      <c r="H6" s="10" t="s">
        <v>1</v>
      </c>
      <c r="I6" s="7" t="s">
        <v>2</v>
      </c>
      <c r="J6" s="24"/>
    </row>
    <row r="7" spans="1:16" ht="18.75" customHeight="1">
      <c r="A7" s="10" t="s">
        <v>3</v>
      </c>
      <c r="B7" s="10" t="s">
        <v>4</v>
      </c>
      <c r="C7" s="10" t="s">
        <v>5</v>
      </c>
      <c r="D7" s="10" t="s">
        <v>3</v>
      </c>
      <c r="E7" s="10" t="s">
        <v>4</v>
      </c>
      <c r="F7" s="10" t="s">
        <v>5</v>
      </c>
      <c r="G7" s="10" t="s">
        <v>3</v>
      </c>
      <c r="H7" s="10" t="s">
        <v>4</v>
      </c>
      <c r="I7" s="7" t="s">
        <v>5</v>
      </c>
      <c r="J7" s="25"/>
    </row>
    <row r="8" spans="1:16" ht="18.75" customHeight="1">
      <c r="A8" s="5">
        <f>C8+B8</f>
        <v>712009</v>
      </c>
      <c r="B8" s="5">
        <f>E8+H8</f>
        <v>349277</v>
      </c>
      <c r="C8" s="5">
        <f>F8+I8</f>
        <v>362732</v>
      </c>
      <c r="D8" s="5">
        <f>F8+E8</f>
        <v>255501</v>
      </c>
      <c r="E8" s="5">
        <f>'[4]2010 (2)'!F55</f>
        <v>121798</v>
      </c>
      <c r="F8" s="5">
        <f>'[4]2010 (2)'!G55</f>
        <v>133703</v>
      </c>
      <c r="G8" s="5">
        <f>I8+H8</f>
        <v>456508</v>
      </c>
      <c r="H8" s="5">
        <f>'[4]2010 (2)'!I55</f>
        <v>227479</v>
      </c>
      <c r="I8" s="5">
        <f>'[4]2010 (2)'!J55</f>
        <v>229029</v>
      </c>
      <c r="J8" s="5" t="s">
        <v>6</v>
      </c>
    </row>
    <row r="9" spans="1:16" ht="18.75" customHeight="1">
      <c r="A9" s="5">
        <f t="shared" ref="A9:A24" si="0">C9+B9</f>
        <v>604071</v>
      </c>
      <c r="B9" s="5">
        <f t="shared" ref="B9:C24" si="1">E9+H9</f>
        <v>293169</v>
      </c>
      <c r="C9" s="5">
        <f t="shared" si="1"/>
        <v>310902</v>
      </c>
      <c r="D9" s="5">
        <f t="shared" ref="D9:D24" si="2">F9+E9</f>
        <v>285444</v>
      </c>
      <c r="E9" s="5">
        <f>'[4]2010 (2)'!F56</f>
        <v>139174</v>
      </c>
      <c r="F9" s="5">
        <f>'[4]2010 (2)'!G56</f>
        <v>146270</v>
      </c>
      <c r="G9" s="5">
        <f t="shared" ref="G9:G24" si="3">I9+H9</f>
        <v>318627</v>
      </c>
      <c r="H9" s="5">
        <f>'[4]2010 (2)'!I56</f>
        <v>153995</v>
      </c>
      <c r="I9" s="5">
        <f>'[4]2010 (2)'!J56</f>
        <v>164632</v>
      </c>
      <c r="J9" s="5" t="s">
        <v>7</v>
      </c>
    </row>
    <row r="10" spans="1:16" ht="18.75" customHeight="1">
      <c r="A10" s="5">
        <f t="shared" si="0"/>
        <v>629835</v>
      </c>
      <c r="B10" s="5">
        <f t="shared" si="1"/>
        <v>308794</v>
      </c>
      <c r="C10" s="5">
        <f t="shared" si="1"/>
        <v>321041</v>
      </c>
      <c r="D10" s="5">
        <f t="shared" si="2"/>
        <v>258089</v>
      </c>
      <c r="E10" s="5">
        <f>'[4]2010 (2)'!F57</f>
        <v>127917</v>
      </c>
      <c r="F10" s="5">
        <f>'[4]2010 (2)'!G57</f>
        <v>130172</v>
      </c>
      <c r="G10" s="5">
        <f t="shared" si="3"/>
        <v>371746</v>
      </c>
      <c r="H10" s="5">
        <f>'[4]2010 (2)'!I57</f>
        <v>180877</v>
      </c>
      <c r="I10" s="5">
        <f>'[4]2010 (2)'!J57</f>
        <v>190869</v>
      </c>
      <c r="J10" s="5" t="s">
        <v>8</v>
      </c>
    </row>
    <row r="11" spans="1:16" ht="18.75" customHeight="1">
      <c r="A11" s="5">
        <f t="shared" si="0"/>
        <v>657507</v>
      </c>
      <c r="B11" s="5">
        <f t="shared" si="1"/>
        <v>324106</v>
      </c>
      <c r="C11" s="5">
        <f t="shared" si="1"/>
        <v>333401</v>
      </c>
      <c r="D11" s="5">
        <f t="shared" si="2"/>
        <v>218409</v>
      </c>
      <c r="E11" s="5">
        <f>'[4]2010 (2)'!F58</f>
        <v>107727</v>
      </c>
      <c r="F11" s="5">
        <f>'[4]2010 (2)'!G58</f>
        <v>110682</v>
      </c>
      <c r="G11" s="5">
        <f t="shared" si="3"/>
        <v>439098</v>
      </c>
      <c r="H11" s="5">
        <f>'[4]2010 (2)'!I58</f>
        <v>216379</v>
      </c>
      <c r="I11" s="5">
        <f>'[4]2010 (2)'!J58</f>
        <v>222719</v>
      </c>
      <c r="J11" s="5" t="s">
        <v>9</v>
      </c>
    </row>
    <row r="12" spans="1:16" ht="18.75" customHeight="1">
      <c r="A12" s="5">
        <f t="shared" si="0"/>
        <v>609902</v>
      </c>
      <c r="B12" s="5">
        <f t="shared" si="1"/>
        <v>302401</v>
      </c>
      <c r="C12" s="5">
        <f t="shared" si="1"/>
        <v>307501</v>
      </c>
      <c r="D12" s="5">
        <f t="shared" si="2"/>
        <v>163984</v>
      </c>
      <c r="E12" s="5">
        <f>'[4]2010 (2)'!F59</f>
        <v>81180</v>
      </c>
      <c r="F12" s="5">
        <f>'[4]2010 (2)'!G59</f>
        <v>82804</v>
      </c>
      <c r="G12" s="5">
        <f t="shared" si="3"/>
        <v>445918</v>
      </c>
      <c r="H12" s="5">
        <f>'[4]2010 (2)'!I59</f>
        <v>221221</v>
      </c>
      <c r="I12" s="5">
        <f>'[4]2010 (2)'!J59</f>
        <v>224697</v>
      </c>
      <c r="J12" s="5" t="s">
        <v>10</v>
      </c>
    </row>
    <row r="13" spans="1:16" ht="18.75" customHeight="1">
      <c r="A13" s="5">
        <f t="shared" si="0"/>
        <v>638398</v>
      </c>
      <c r="B13" s="5">
        <f t="shared" si="1"/>
        <v>299909</v>
      </c>
      <c r="C13" s="5">
        <f t="shared" si="1"/>
        <v>338489</v>
      </c>
      <c r="D13" s="5">
        <f t="shared" si="2"/>
        <v>202159</v>
      </c>
      <c r="E13" s="5">
        <f>'[4]2010 (2)'!F60</f>
        <v>83694</v>
      </c>
      <c r="F13" s="5">
        <f>'[4]2010 (2)'!G60</f>
        <v>118465</v>
      </c>
      <c r="G13" s="5">
        <f t="shared" si="3"/>
        <v>436239</v>
      </c>
      <c r="H13" s="5">
        <f>'[4]2010 (2)'!I60</f>
        <v>216215</v>
      </c>
      <c r="I13" s="5">
        <f>'[4]2010 (2)'!J60</f>
        <v>220024</v>
      </c>
      <c r="J13" s="5" t="s">
        <v>11</v>
      </c>
    </row>
    <row r="14" spans="1:16" ht="18.75" customHeight="1">
      <c r="A14" s="5">
        <f t="shared" si="0"/>
        <v>755606</v>
      </c>
      <c r="B14" s="5">
        <f t="shared" si="1"/>
        <v>330009</v>
      </c>
      <c r="C14" s="5">
        <f t="shared" si="1"/>
        <v>425597</v>
      </c>
      <c r="D14" s="5">
        <f t="shared" si="2"/>
        <v>328401</v>
      </c>
      <c r="E14" s="5">
        <f>'[4]2010 (2)'!F61</f>
        <v>113379</v>
      </c>
      <c r="F14" s="5">
        <f>'[4]2010 (2)'!G61</f>
        <v>215022</v>
      </c>
      <c r="G14" s="5">
        <f t="shared" si="3"/>
        <v>427205</v>
      </c>
      <c r="H14" s="5">
        <f>'[4]2010 (2)'!I61</f>
        <v>216630</v>
      </c>
      <c r="I14" s="5">
        <f>'[4]2010 (2)'!J61</f>
        <v>210575</v>
      </c>
      <c r="J14" s="5" t="s">
        <v>12</v>
      </c>
    </row>
    <row r="15" spans="1:16" ht="18.75" customHeight="1">
      <c r="A15" s="5">
        <f t="shared" si="0"/>
        <v>894510</v>
      </c>
      <c r="B15" s="5">
        <f t="shared" si="1"/>
        <v>353461</v>
      </c>
      <c r="C15" s="5">
        <f t="shared" si="1"/>
        <v>541049</v>
      </c>
      <c r="D15" s="5">
        <f t="shared" si="2"/>
        <v>487149</v>
      </c>
      <c r="E15" s="5">
        <f>'[4]2010 (2)'!F62</f>
        <v>147671</v>
      </c>
      <c r="F15" s="5">
        <f>'[4]2010 (2)'!G62</f>
        <v>339478</v>
      </c>
      <c r="G15" s="5">
        <f t="shared" si="3"/>
        <v>407361</v>
      </c>
      <c r="H15" s="5">
        <f>'[4]2010 (2)'!I62</f>
        <v>205790</v>
      </c>
      <c r="I15" s="5">
        <f>'[4]2010 (2)'!J62</f>
        <v>201571</v>
      </c>
      <c r="J15" s="5" t="s">
        <v>13</v>
      </c>
    </row>
    <row r="16" spans="1:16" ht="18.75" customHeight="1">
      <c r="A16" s="5">
        <f t="shared" si="0"/>
        <v>783374</v>
      </c>
      <c r="B16" s="5">
        <f t="shared" si="1"/>
        <v>306628</v>
      </c>
      <c r="C16" s="5">
        <f t="shared" si="1"/>
        <v>476746</v>
      </c>
      <c r="D16" s="5">
        <f t="shared" si="2"/>
        <v>443576</v>
      </c>
      <c r="E16" s="5">
        <f>'[4]2010 (2)'!F63</f>
        <v>136019</v>
      </c>
      <c r="F16" s="5">
        <f>'[4]2010 (2)'!G63</f>
        <v>307557</v>
      </c>
      <c r="G16" s="5">
        <f t="shared" si="3"/>
        <v>339798</v>
      </c>
      <c r="H16" s="5">
        <f>'[4]2010 (2)'!I63</f>
        <v>170609</v>
      </c>
      <c r="I16" s="5">
        <f>'[4]2010 (2)'!J63</f>
        <v>169189</v>
      </c>
      <c r="J16" s="5" t="s">
        <v>14</v>
      </c>
    </row>
    <row r="17" spans="1:16" ht="18.75" customHeight="1">
      <c r="A17" s="5">
        <f t="shared" si="0"/>
        <v>576315</v>
      </c>
      <c r="B17" s="5">
        <f t="shared" si="1"/>
        <v>206386</v>
      </c>
      <c r="C17" s="5">
        <f t="shared" si="1"/>
        <v>369929</v>
      </c>
      <c r="D17" s="5">
        <f t="shared" si="2"/>
        <v>307836</v>
      </c>
      <c r="E17" s="5">
        <f>'[4]2010 (2)'!F64</f>
        <v>70637</v>
      </c>
      <c r="F17" s="5">
        <f>'[4]2010 (2)'!G64</f>
        <v>237199</v>
      </c>
      <c r="G17" s="5">
        <f t="shared" si="3"/>
        <v>268479</v>
      </c>
      <c r="H17" s="5">
        <f>'[4]2010 (2)'!I64</f>
        <v>135749</v>
      </c>
      <c r="I17" s="5">
        <f>'[4]2010 (2)'!J64</f>
        <v>132730</v>
      </c>
      <c r="J17" s="5" t="s">
        <v>15</v>
      </c>
    </row>
    <row r="18" spans="1:16" ht="18.75" customHeight="1">
      <c r="A18" s="5">
        <f t="shared" si="0"/>
        <v>411806</v>
      </c>
      <c r="B18" s="5">
        <f t="shared" si="1"/>
        <v>131899</v>
      </c>
      <c r="C18" s="5">
        <f t="shared" si="1"/>
        <v>279907</v>
      </c>
      <c r="D18" s="5">
        <f t="shared" si="2"/>
        <v>201079</v>
      </c>
      <c r="E18" s="5">
        <f>'[4]2010 (2)'!F65</f>
        <v>31305</v>
      </c>
      <c r="F18" s="5">
        <f>'[4]2010 (2)'!G65</f>
        <v>169774</v>
      </c>
      <c r="G18" s="5">
        <f t="shared" si="3"/>
        <v>210727</v>
      </c>
      <c r="H18" s="5">
        <f>'[4]2010 (2)'!I65</f>
        <v>100594</v>
      </c>
      <c r="I18" s="5">
        <f>'[4]2010 (2)'!J65</f>
        <v>110133</v>
      </c>
      <c r="J18" s="5" t="s">
        <v>16</v>
      </c>
    </row>
    <row r="19" spans="1:16" ht="18.75" customHeight="1">
      <c r="A19" s="5">
        <f t="shared" si="0"/>
        <v>299041</v>
      </c>
      <c r="B19" s="5">
        <f t="shared" si="1"/>
        <v>103579</v>
      </c>
      <c r="C19" s="5">
        <f t="shared" si="1"/>
        <v>195462</v>
      </c>
      <c r="D19" s="5">
        <f t="shared" si="2"/>
        <v>133886</v>
      </c>
      <c r="E19" s="5">
        <f>'[4]2010 (2)'!F66</f>
        <v>23563</v>
      </c>
      <c r="F19" s="5">
        <f>'[4]2010 (2)'!G66</f>
        <v>110323</v>
      </c>
      <c r="G19" s="5">
        <f t="shared" si="3"/>
        <v>165155</v>
      </c>
      <c r="H19" s="5">
        <f>'[4]2010 (2)'!I66</f>
        <v>80016</v>
      </c>
      <c r="I19" s="5">
        <f>'[4]2010 (2)'!J66</f>
        <v>85139</v>
      </c>
      <c r="J19" s="5" t="s">
        <v>17</v>
      </c>
    </row>
    <row r="20" spans="1:16" ht="18.75" customHeight="1">
      <c r="A20" s="5">
        <f t="shared" si="0"/>
        <v>219843</v>
      </c>
      <c r="B20" s="5">
        <f t="shared" si="1"/>
        <v>81500</v>
      </c>
      <c r="C20" s="5">
        <f t="shared" si="1"/>
        <v>138343</v>
      </c>
      <c r="D20" s="5">
        <f t="shared" si="2"/>
        <v>86445</v>
      </c>
      <c r="E20" s="5">
        <f>'[4]2010 (2)'!F67</f>
        <v>18668</v>
      </c>
      <c r="F20" s="5">
        <f>'[4]2010 (2)'!G67</f>
        <v>67777</v>
      </c>
      <c r="G20" s="5">
        <f t="shared" si="3"/>
        <v>133398</v>
      </c>
      <c r="H20" s="5">
        <f>'[4]2010 (2)'!I67</f>
        <v>62832</v>
      </c>
      <c r="I20" s="5">
        <f>'[4]2010 (2)'!J67</f>
        <v>70566</v>
      </c>
      <c r="J20" s="5" t="s">
        <v>18</v>
      </c>
    </row>
    <row r="21" spans="1:16" ht="18.75" customHeight="1">
      <c r="A21" s="5">
        <f t="shared" si="0"/>
        <v>128010</v>
      </c>
      <c r="B21" s="5">
        <f t="shared" si="1"/>
        <v>49438</v>
      </c>
      <c r="C21" s="5">
        <f t="shared" si="1"/>
        <v>78572</v>
      </c>
      <c r="D21" s="5">
        <f t="shared" si="2"/>
        <v>37084</v>
      </c>
      <c r="E21" s="5">
        <f>'[4]2010 (2)'!F68</f>
        <v>9622</v>
      </c>
      <c r="F21" s="5">
        <f>'[4]2010 (2)'!G68</f>
        <v>27462</v>
      </c>
      <c r="G21" s="5">
        <f t="shared" si="3"/>
        <v>90926</v>
      </c>
      <c r="H21" s="5">
        <f>'[4]2010 (2)'!I68</f>
        <v>39816</v>
      </c>
      <c r="I21" s="5">
        <f>'[4]2010 (2)'!J68</f>
        <v>51110</v>
      </c>
      <c r="J21" s="5" t="s">
        <v>19</v>
      </c>
    </row>
    <row r="22" spans="1:16" ht="18.75" customHeight="1">
      <c r="A22" s="5">
        <f t="shared" si="0"/>
        <v>71498</v>
      </c>
      <c r="B22" s="5">
        <f t="shared" si="1"/>
        <v>31800</v>
      </c>
      <c r="C22" s="5">
        <f t="shared" si="1"/>
        <v>39698</v>
      </c>
      <c r="D22" s="5">
        <f t="shared" si="2"/>
        <v>18226</v>
      </c>
      <c r="E22" s="5">
        <f>'[4]2010 (2)'!F69</f>
        <v>6797</v>
      </c>
      <c r="F22" s="5">
        <f>'[4]2010 (2)'!G69</f>
        <v>11429</v>
      </c>
      <c r="G22" s="5">
        <f t="shared" si="3"/>
        <v>53272</v>
      </c>
      <c r="H22" s="5">
        <f>'[4]2010 (2)'!I69</f>
        <v>25003</v>
      </c>
      <c r="I22" s="5">
        <f>'[4]2010 (2)'!J69</f>
        <v>28269</v>
      </c>
      <c r="J22" s="5" t="s">
        <v>20</v>
      </c>
    </row>
    <row r="23" spans="1:16" ht="18.75" customHeight="1">
      <c r="A23" s="5">
        <f t="shared" si="0"/>
        <v>37018</v>
      </c>
      <c r="B23" s="5">
        <f t="shared" si="1"/>
        <v>16656</v>
      </c>
      <c r="C23" s="5">
        <f t="shared" si="1"/>
        <v>20362</v>
      </c>
      <c r="D23" s="5">
        <f t="shared" si="2"/>
        <v>8455</v>
      </c>
      <c r="E23" s="5">
        <f>'[4]2010 (2)'!F70</f>
        <v>3487</v>
      </c>
      <c r="F23" s="5">
        <f>'[4]2010 (2)'!G70</f>
        <v>4968</v>
      </c>
      <c r="G23" s="5">
        <f t="shared" si="3"/>
        <v>28563</v>
      </c>
      <c r="H23" s="5">
        <f>'[4]2010 (2)'!I70</f>
        <v>13169</v>
      </c>
      <c r="I23" s="5">
        <f>'[4]2010 (2)'!J70</f>
        <v>15394</v>
      </c>
      <c r="J23" s="5" t="s">
        <v>21</v>
      </c>
    </row>
    <row r="24" spans="1:16" ht="18.75" customHeight="1">
      <c r="A24" s="5">
        <f t="shared" si="0"/>
        <v>29603</v>
      </c>
      <c r="B24" s="5">
        <f t="shared" si="1"/>
        <v>13990</v>
      </c>
      <c r="C24" s="5">
        <f t="shared" si="1"/>
        <v>15613</v>
      </c>
      <c r="D24" s="5">
        <f t="shared" si="2"/>
        <v>9883</v>
      </c>
      <c r="E24" s="5">
        <f>'[4]2010 (2)'!F71</f>
        <v>4314</v>
      </c>
      <c r="F24" s="5">
        <f>'[4]2010 (2)'!G71</f>
        <v>5569</v>
      </c>
      <c r="G24" s="5">
        <f t="shared" si="3"/>
        <v>19720</v>
      </c>
      <c r="H24" s="5">
        <f>'[4]2010 (2)'!I71</f>
        <v>9676</v>
      </c>
      <c r="I24" s="5">
        <f>'[4]2010 (2)'!J71</f>
        <v>10044</v>
      </c>
      <c r="J24" s="5" t="s">
        <v>22</v>
      </c>
    </row>
    <row r="25" spans="1:16" s="13" customFormat="1" ht="30" customHeight="1">
      <c r="A25" s="10">
        <f t="shared" ref="A25:H25" si="4">SUM(A8:A24)</f>
        <v>8058346</v>
      </c>
      <c r="B25" s="10">
        <f t="shared" si="4"/>
        <v>3503002</v>
      </c>
      <c r="C25" s="10">
        <f t="shared" si="4"/>
        <v>4555344</v>
      </c>
      <c r="D25" s="10">
        <f t="shared" si="4"/>
        <v>3445606</v>
      </c>
      <c r="E25" s="10">
        <f t="shared" si="4"/>
        <v>1226952</v>
      </c>
      <c r="F25" s="10">
        <f t="shared" si="4"/>
        <v>2218654</v>
      </c>
      <c r="G25" s="10">
        <f t="shared" si="4"/>
        <v>4612740</v>
      </c>
      <c r="H25" s="10">
        <f t="shared" si="4"/>
        <v>2276050</v>
      </c>
      <c r="I25" s="10">
        <f>SUM(I8:I24)</f>
        <v>2336690</v>
      </c>
      <c r="J25" s="10" t="s">
        <v>30</v>
      </c>
    </row>
    <row r="26" spans="1:16" s="13" customFormat="1" ht="27" customHeight="1">
      <c r="A26" s="18" t="s">
        <v>29</v>
      </c>
      <c r="B26" s="18"/>
      <c r="C26" s="18"/>
      <c r="D26" s="18"/>
      <c r="E26" s="18"/>
      <c r="F26" s="18"/>
      <c r="G26" s="19" t="s">
        <v>28</v>
      </c>
      <c r="H26" s="19"/>
      <c r="I26" s="19"/>
      <c r="J26" s="19"/>
      <c r="K26" s="8"/>
      <c r="L26" s="8"/>
      <c r="M26" s="8"/>
      <c r="N26" s="3"/>
      <c r="O26" s="3"/>
      <c r="P26" s="3"/>
    </row>
    <row r="27" spans="1:16" s="13" customFormat="1" ht="15.75" customHeight="1">
      <c r="A27" s="4" t="s">
        <v>27</v>
      </c>
      <c r="B27" s="3"/>
      <c r="C27" s="3"/>
      <c r="D27" s="3"/>
      <c r="E27" s="3"/>
      <c r="F27" s="3"/>
      <c r="G27" s="3"/>
      <c r="H27" s="3"/>
      <c r="I27" s="3"/>
      <c r="J27" s="6" t="s">
        <v>26</v>
      </c>
      <c r="K27" s="6"/>
      <c r="L27" s="6"/>
      <c r="M27" s="6"/>
      <c r="N27" s="6"/>
      <c r="O27" s="3"/>
      <c r="P27" s="3"/>
    </row>
  </sheetData>
  <mergeCells count="9">
    <mergeCell ref="A2:E3"/>
    <mergeCell ref="F2:J3"/>
    <mergeCell ref="A26:F26"/>
    <mergeCell ref="G26:J26"/>
    <mergeCell ref="E4:G4"/>
    <mergeCell ref="A5:C5"/>
    <mergeCell ref="D5:F5"/>
    <mergeCell ref="G5:I5"/>
    <mergeCell ref="J5:J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2016-07-25T10:44:16Z</dcterms:created>
  <dcterms:modified xsi:type="dcterms:W3CDTF">2016-07-26T12:14:24Z</dcterms:modified>
</cp:coreProperties>
</file>