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lal\Desktop\السكان\"/>
    </mc:Choice>
  </mc:AlternateContent>
  <bookViews>
    <workbookView xWindow="0" yWindow="0" windowWidth="23040" windowHeight="8832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I24" i="1" l="1"/>
  <c r="H24" i="1"/>
  <c r="F24" i="1"/>
  <c r="E24" i="1"/>
  <c r="I23" i="1"/>
  <c r="H23" i="1"/>
  <c r="F23" i="1"/>
  <c r="E23" i="1"/>
  <c r="I22" i="1"/>
  <c r="H22" i="1"/>
  <c r="F22" i="1"/>
  <c r="E22" i="1"/>
  <c r="I21" i="1"/>
  <c r="H21" i="1"/>
  <c r="F21" i="1"/>
  <c r="E21" i="1"/>
  <c r="I20" i="1"/>
  <c r="H20" i="1"/>
  <c r="F20" i="1"/>
  <c r="E20" i="1"/>
  <c r="I19" i="1"/>
  <c r="H19" i="1"/>
  <c r="F19" i="1"/>
  <c r="E19" i="1"/>
  <c r="I18" i="1"/>
  <c r="H18" i="1"/>
  <c r="F18" i="1"/>
  <c r="E18" i="1"/>
  <c r="I17" i="1"/>
  <c r="H17" i="1"/>
  <c r="F17" i="1"/>
  <c r="E17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I10" i="1"/>
  <c r="H10" i="1"/>
  <c r="F10" i="1"/>
  <c r="E10" i="1"/>
  <c r="I9" i="1"/>
  <c r="H9" i="1"/>
  <c r="F9" i="1"/>
  <c r="E9" i="1"/>
  <c r="I8" i="1"/>
  <c r="H8" i="1"/>
  <c r="F8" i="1"/>
  <c r="E8" i="1"/>
  <c r="B22" i="1" l="1"/>
  <c r="D16" i="1"/>
  <c r="B24" i="1"/>
  <c r="B8" i="1"/>
  <c r="B10" i="1"/>
  <c r="D12" i="1"/>
  <c r="D14" i="1"/>
  <c r="D24" i="1"/>
  <c r="C21" i="1"/>
  <c r="G9" i="1"/>
  <c r="C13" i="1"/>
  <c r="C15" i="1"/>
  <c r="B20" i="1"/>
  <c r="G21" i="1"/>
  <c r="B16" i="1"/>
  <c r="B18" i="1"/>
  <c r="C22" i="1"/>
  <c r="G15" i="1"/>
  <c r="G23" i="1"/>
  <c r="D8" i="1"/>
  <c r="G19" i="1"/>
  <c r="C16" i="1"/>
  <c r="C10" i="1"/>
  <c r="C12" i="1"/>
  <c r="C18" i="1"/>
  <c r="D18" i="1"/>
  <c r="D20" i="1"/>
  <c r="G22" i="1"/>
  <c r="C17" i="1"/>
  <c r="G17" i="1"/>
  <c r="C20" i="1"/>
  <c r="D10" i="1"/>
  <c r="G13" i="1"/>
  <c r="G14" i="1"/>
  <c r="G11" i="1"/>
  <c r="G12" i="1"/>
  <c r="C14" i="1"/>
  <c r="G20" i="1"/>
  <c r="D22" i="1"/>
  <c r="C24" i="1"/>
  <c r="I25" i="1"/>
  <c r="C9" i="1"/>
  <c r="B12" i="1"/>
  <c r="B14" i="1"/>
  <c r="G10" i="1"/>
  <c r="C11" i="1"/>
  <c r="G16" i="1"/>
  <c r="G18" i="1"/>
  <c r="C19" i="1"/>
  <c r="G24" i="1"/>
  <c r="F25" i="1"/>
  <c r="C8" i="1"/>
  <c r="D11" i="1"/>
  <c r="B11" i="1"/>
  <c r="D15" i="1"/>
  <c r="B15" i="1"/>
  <c r="A15" i="1" s="1"/>
  <c r="D19" i="1"/>
  <c r="B19" i="1"/>
  <c r="D23" i="1"/>
  <c r="B23" i="1"/>
  <c r="C23" i="1"/>
  <c r="H25" i="1"/>
  <c r="G8" i="1"/>
  <c r="D9" i="1"/>
  <c r="B9" i="1"/>
  <c r="A9" i="1" s="1"/>
  <c r="D13" i="1"/>
  <c r="B13" i="1"/>
  <c r="D17" i="1"/>
  <c r="B17" i="1"/>
  <c r="D21" i="1"/>
  <c r="B21" i="1"/>
  <c r="E25" i="1"/>
  <c r="A24" i="1" l="1"/>
  <c r="A21" i="1"/>
  <c r="A18" i="1"/>
  <c r="A10" i="1"/>
  <c r="A14" i="1"/>
  <c r="A13" i="1"/>
  <c r="A22" i="1"/>
  <c r="A23" i="1"/>
  <c r="A12" i="1"/>
  <c r="A17" i="1"/>
  <c r="A20" i="1"/>
  <c r="A16" i="1"/>
  <c r="G25" i="1"/>
  <c r="D25" i="1"/>
  <c r="A19" i="1"/>
  <c r="A11" i="1"/>
  <c r="B25" i="1"/>
  <c r="A8" i="1"/>
  <c r="C25" i="1"/>
  <c r="A25" i="1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<sst xmlns="http://schemas.openxmlformats.org/spreadsheetml/2006/main" count="50" uniqueCount="38">
  <si>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</si>
  <si>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</si>
  <si>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</si>
  <si>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</si>
  <si>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</si>
  <si>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</si>
  <si>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</si>
  <si>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</si>
  <si>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</si>
  <si>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</si>
  <si>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</si>
  <si>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</si>
  <si>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</si>
  <si>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</si>
  <si>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</si>
  <si>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</si>
  <si>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</si>
  <si>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</si>
  <si>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</si>
  <si>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</si>
  <si>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</si>
  <si>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</si>
  <si>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</si>
  <si>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</si>
  <si>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</si>
  <si>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</si>
  <si>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</si>
  <si>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</si>
  <si>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</si>
  <si>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</si>
  <si>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</si>
  <si>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عسير حسب الجنس وفئات العمر والجنسية
 ( سعودي/ غير سعودي) في منتصف 2015 م</t>
  </si>
  <si>
    <t xml:space="preserve"> Population In Aseer region by Gender , Age Groups and  Nationality (Saudi/Non-Saudi) In Mid Year 2015 A.D</t>
  </si>
  <si>
    <t>جدول 2-7</t>
  </si>
  <si>
    <t>Table 2-7</t>
  </si>
  <si>
    <r>
      <t xml:space="preserve">سعودي                          </t>
    </r>
    <r>
      <rPr>
        <sz val="12"/>
        <color theme="0"/>
        <rFont val="Arial"/>
        <family val="2"/>
      </rPr>
      <t>Saudi</t>
    </r>
  </si>
  <si>
    <r>
      <t xml:space="preserve">الجملة                                  </t>
    </r>
    <r>
      <rPr>
        <sz val="12"/>
        <color theme="0"/>
        <rFont val="Arial"/>
        <family val="2"/>
      </rPr>
      <t>Total</t>
    </r>
  </si>
  <si>
    <r>
      <t xml:space="preserve">غير سعودي               </t>
    </r>
    <r>
      <rPr>
        <sz val="12"/>
        <color theme="0"/>
        <rFont val="Arial"/>
        <family val="2"/>
      </rPr>
      <t>Non - Saudi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</si>
</sst>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2"/>
      <color theme="0"/>
      <name val="Frutiger LT Arabic 55 Roman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11"/>
      <name val="Frutiger LT Arabic 55 Roman"/>
    </font>
    <font>
      <sz val="7"/>
      <color rgb="FF8C96A7"/>
      <name val="Frutiger LT Arabic 55 Roman"/>
    </font>
    <font>
      <sz val="12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 shrinkToFit="1" readingOrder="2"/>
    </xf>
    <xf numFmtId="49" fontId="11" fillId="0" borderId="0" xfId="0" applyNumberFormat="1" applyFont="1" applyFill="1" applyBorder="1" applyAlignment="1">
      <alignment vertical="center" shrinkToFit="1" readingOrder="2"/>
    </xf>
    <xf numFmtId="0" fontId="11" fillId="0" borderId="0" xfId="0" applyNumberFormat="1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C600ADMIN\Desktop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55">
          <cell r="F55">
            <v>121798</v>
          </cell>
        </row>
        <row r="151">
          <cell r="F151">
            <v>8336</v>
          </cell>
          <cell r="G151">
            <v>10628</v>
          </cell>
          <cell r="I151">
            <v>93904</v>
          </cell>
          <cell r="J151">
            <v>98062</v>
          </cell>
        </row>
        <row r="152">
          <cell r="F152">
            <v>7928</v>
          </cell>
          <cell r="G152">
            <v>11794</v>
          </cell>
          <cell r="I152">
            <v>67904</v>
          </cell>
          <cell r="J152">
            <v>73066</v>
          </cell>
        </row>
        <row r="153">
          <cell r="F153">
            <v>6389</v>
          </cell>
          <cell r="G153">
            <v>10741</v>
          </cell>
          <cell r="I153">
            <v>75492</v>
          </cell>
          <cell r="J153">
            <v>82063</v>
          </cell>
        </row>
        <row r="154">
          <cell r="F154">
            <v>4676</v>
          </cell>
          <cell r="G154">
            <v>8612</v>
          </cell>
          <cell r="I154">
            <v>86835</v>
          </cell>
          <cell r="J154">
            <v>91688</v>
          </cell>
        </row>
        <row r="155">
          <cell r="F155">
            <v>5367</v>
          </cell>
          <cell r="G155">
            <v>11303</v>
          </cell>
          <cell r="I155">
            <v>90491</v>
          </cell>
          <cell r="J155">
            <v>82447</v>
          </cell>
        </row>
        <row r="156">
          <cell r="F156">
            <v>8940</v>
          </cell>
          <cell r="G156">
            <v>20228</v>
          </cell>
          <cell r="I156">
            <v>85726</v>
          </cell>
          <cell r="J156">
            <v>78772</v>
          </cell>
        </row>
        <row r="157">
          <cell r="F157">
            <v>14087</v>
          </cell>
          <cell r="G157">
            <v>43898</v>
          </cell>
          <cell r="I157">
            <v>81365</v>
          </cell>
          <cell r="J157">
            <v>71879</v>
          </cell>
        </row>
        <row r="158">
          <cell r="F158">
            <v>18168</v>
          </cell>
          <cell r="G158">
            <v>53403</v>
          </cell>
          <cell r="I158">
            <v>70934</v>
          </cell>
          <cell r="J158">
            <v>64629</v>
          </cell>
        </row>
        <row r="159">
          <cell r="F159">
            <v>12317</v>
          </cell>
          <cell r="G159">
            <v>46486</v>
          </cell>
          <cell r="I159">
            <v>62518</v>
          </cell>
          <cell r="J159">
            <v>56554</v>
          </cell>
        </row>
        <row r="160">
          <cell r="F160">
            <v>4673</v>
          </cell>
          <cell r="G160">
            <v>35655</v>
          </cell>
          <cell r="I160">
            <v>48096</v>
          </cell>
          <cell r="J160">
            <v>44312</v>
          </cell>
        </row>
        <row r="161">
          <cell r="F161">
            <v>1517</v>
          </cell>
          <cell r="G161">
            <v>21323</v>
          </cell>
          <cell r="I161">
            <v>37173</v>
          </cell>
          <cell r="J161">
            <v>34696</v>
          </cell>
        </row>
        <row r="162">
          <cell r="F162">
            <v>906</v>
          </cell>
          <cell r="G162">
            <v>10843</v>
          </cell>
          <cell r="I162">
            <v>29611</v>
          </cell>
          <cell r="J162">
            <v>28323</v>
          </cell>
        </row>
        <row r="163">
          <cell r="F163">
            <v>488</v>
          </cell>
          <cell r="G163">
            <v>4502</v>
          </cell>
          <cell r="I163">
            <v>24377</v>
          </cell>
          <cell r="J163">
            <v>24299</v>
          </cell>
        </row>
        <row r="164">
          <cell r="F164">
            <v>229</v>
          </cell>
          <cell r="G164">
            <v>1351</v>
          </cell>
          <cell r="I164">
            <v>16270</v>
          </cell>
          <cell r="J164">
            <v>16595</v>
          </cell>
        </row>
        <row r="165">
          <cell r="F165">
            <v>75</v>
          </cell>
          <cell r="G165">
            <v>409</v>
          </cell>
          <cell r="I165">
            <v>11529</v>
          </cell>
          <cell r="J165">
            <v>16445</v>
          </cell>
        </row>
        <row r="166">
          <cell r="F166">
            <v>57</v>
          </cell>
          <cell r="G166">
            <v>131</v>
          </cell>
          <cell r="I166">
            <v>8293</v>
          </cell>
          <cell r="J166">
            <v>8237</v>
          </cell>
        </row>
        <row r="167">
          <cell r="F167">
            <v>46</v>
          </cell>
          <cell r="G167">
            <v>174</v>
          </cell>
          <cell r="I167">
            <v>5599</v>
          </cell>
          <cell r="J167">
            <v>5810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7"/>
  <sheetViews>
    <sheetView showGridLines="0" tabSelected="1" view="pageBreakPreview" zoomScale="70" zoomScaleNormal="70" zoomScaleSheetLayoutView="70" workbookViewId="0"/>
  </sheetViews>
  <sheetFormatPr defaultColWidth="9.109375" defaultRowHeight="13.2" x14ac:dyDescent="0.25"/>
  <cols>
    <col min="1" max="1" width="12.88671875" style="12" customWidth="1"/>
    <col min="2" max="10" width="11.44140625" style="12" customWidth="1"/>
    <col min="11" max="11" width="12.88671875" style="12" customWidth="1"/>
    <col min="12" max="16384" width="9.109375" style="12"/>
  </cols>
  <sheetData>
    <row r="1" spans="1:16" s="14" customFormat="1" ht="20.25" customHeight="1" x14ac:dyDescent="0.25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 x14ac:dyDescent="0.25">
      <c r="A2" s="19" t="s">
        <v>32</v>
      </c>
      <c r="B2" s="19"/>
      <c r="C2" s="19"/>
      <c r="D2" s="19"/>
      <c r="E2" s="19"/>
      <c r="F2" s="20" t="s">
        <v>31</v>
      </c>
      <c r="G2" s="20"/>
      <c r="H2" s="20"/>
      <c r="I2" s="20"/>
      <c r="J2" s="20"/>
      <c r="K2" s="3"/>
    </row>
    <row r="3" spans="1:16" ht="20.25" customHeight="1" x14ac:dyDescent="0.25">
      <c r="A3" s="19"/>
      <c r="B3" s="19"/>
      <c r="C3" s="19"/>
      <c r="D3" s="19"/>
      <c r="E3" s="19"/>
      <c r="F3" s="20"/>
      <c r="G3" s="20"/>
      <c r="H3" s="20"/>
      <c r="I3" s="20"/>
      <c r="J3" s="20"/>
      <c r="K3" s="15"/>
    </row>
    <row r="4" spans="1:16" ht="21" thickBot="1" x14ac:dyDescent="0.3">
      <c r="A4" s="4" t="s">
        <v>34</v>
      </c>
      <c r="B4" s="17"/>
      <c r="C4" s="17"/>
      <c r="D4" s="13"/>
      <c r="E4" s="17"/>
      <c r="F4" s="18"/>
      <c r="G4" s="18"/>
      <c r="H4" s="13"/>
      <c r="I4" s="13"/>
      <c r="J4" s="10" t="s">
        <v>33</v>
      </c>
      <c r="K4" s="16"/>
    </row>
    <row r="5" spans="1:16" ht="18.75" customHeight="1" thickTop="1" x14ac:dyDescent="0.25">
      <c r="A5" s="23" t="s">
        <v>36</v>
      </c>
      <c r="B5" s="23"/>
      <c r="C5" s="23"/>
      <c r="D5" s="23" t="s">
        <v>37</v>
      </c>
      <c r="E5" s="23"/>
      <c r="F5" s="23"/>
      <c r="G5" s="23" t="s">
        <v>35</v>
      </c>
      <c r="H5" s="23"/>
      <c r="I5" s="23"/>
      <c r="J5" s="24" t="s">
        <v>25</v>
      </c>
    </row>
    <row r="6" spans="1:16" ht="18" customHeight="1" x14ac:dyDescent="0.25">
      <c r="A6" s="11" t="s">
        <v>0</v>
      </c>
      <c r="B6" s="11" t="s">
        <v>1</v>
      </c>
      <c r="C6" s="11" t="s">
        <v>2</v>
      </c>
      <c r="D6" s="11" t="s">
        <v>0</v>
      </c>
      <c r="E6" s="11" t="s">
        <v>1</v>
      </c>
      <c r="F6" s="11" t="s">
        <v>2</v>
      </c>
      <c r="G6" s="11" t="s">
        <v>0</v>
      </c>
      <c r="H6" s="11" t="s">
        <v>1</v>
      </c>
      <c r="I6" s="8" t="s">
        <v>2</v>
      </c>
      <c r="J6" s="25"/>
    </row>
    <row r="7" spans="1:16" ht="18.75" customHeight="1" x14ac:dyDescent="0.25">
      <c r="A7" s="11" t="s">
        <v>3</v>
      </c>
      <c r="B7" s="11" t="s">
        <v>4</v>
      </c>
      <c r="C7" s="11" t="s">
        <v>5</v>
      </c>
      <c r="D7" s="11" t="s">
        <v>3</v>
      </c>
      <c r="E7" s="11" t="s">
        <v>4</v>
      </c>
      <c r="F7" s="11" t="s">
        <v>5</v>
      </c>
      <c r="G7" s="11" t="s">
        <v>3</v>
      </c>
      <c r="H7" s="11" t="s">
        <v>4</v>
      </c>
      <c r="I7" s="8" t="s">
        <v>5</v>
      </c>
      <c r="J7" s="26"/>
    </row>
    <row r="8" spans="1:16" ht="18.75" customHeight="1" x14ac:dyDescent="0.25">
      <c r="A8" s="5">
        <f>C8+B8</f>
        <v>210930</v>
      </c>
      <c r="B8" s="5">
        <f>E8+H8</f>
        <v>102240</v>
      </c>
      <c r="C8" s="5">
        <f>F8+I8</f>
        <v>108690</v>
      </c>
      <c r="D8" s="5">
        <f>F8+E8</f>
        <v>18964</v>
      </c>
      <c r="E8" s="5">
        <f>'[4]2010 (2)'!F151</f>
        <v>8336</v>
      </c>
      <c r="F8" s="5">
        <f>'[4]2010 (2)'!G151</f>
        <v>10628</v>
      </c>
      <c r="G8" s="5">
        <f>I8+H8</f>
        <v>191966</v>
      </c>
      <c r="H8" s="5">
        <f>'[4]2010 (2)'!I151</f>
        <v>93904</v>
      </c>
      <c r="I8" s="5">
        <f>'[4]2010 (2)'!J151</f>
        <v>98062</v>
      </c>
      <c r="J8" s="5" t="s">
        <v>6</v>
      </c>
    </row>
    <row r="9" spans="1:16" ht="18.75" customHeight="1" x14ac:dyDescent="0.25">
      <c r="A9" s="7">
        <f t="shared" ref="A9:A24" si="0">C9+B9</f>
        <v>160692</v>
      </c>
      <c r="B9" s="7">
        <f t="shared" ref="B9:C24" si="1">E9+H9</f>
        <v>75832</v>
      </c>
      <c r="C9" s="7">
        <f t="shared" si="1"/>
        <v>84860</v>
      </c>
      <c r="D9" s="7">
        <f t="shared" ref="D9:D24" si="2">F9+E9</f>
        <v>19722</v>
      </c>
      <c r="E9" s="7">
        <f>'[4]2010 (2)'!F152</f>
        <v>7928</v>
      </c>
      <c r="F9" s="7">
        <f>'[4]2010 (2)'!G152</f>
        <v>11794</v>
      </c>
      <c r="G9" s="7">
        <f t="shared" ref="G9:G24" si="3">I9+H9</f>
        <v>140970</v>
      </c>
      <c r="H9" s="7">
        <f>'[4]2010 (2)'!I152</f>
        <v>67904</v>
      </c>
      <c r="I9" s="7">
        <f>'[4]2010 (2)'!J152</f>
        <v>73066</v>
      </c>
      <c r="J9" s="7" t="s">
        <v>7</v>
      </c>
    </row>
    <row r="10" spans="1:16" ht="18.75" customHeight="1" x14ac:dyDescent="0.25">
      <c r="A10" s="5">
        <f t="shared" si="0"/>
        <v>174685</v>
      </c>
      <c r="B10" s="5">
        <f t="shared" si="1"/>
        <v>81881</v>
      </c>
      <c r="C10" s="5">
        <f t="shared" si="1"/>
        <v>92804</v>
      </c>
      <c r="D10" s="5">
        <f t="shared" si="2"/>
        <v>17130</v>
      </c>
      <c r="E10" s="5">
        <f>'[4]2010 (2)'!F153</f>
        <v>6389</v>
      </c>
      <c r="F10" s="5">
        <f>'[4]2010 (2)'!G153</f>
        <v>10741</v>
      </c>
      <c r="G10" s="5">
        <f t="shared" si="3"/>
        <v>157555</v>
      </c>
      <c r="H10" s="5">
        <f>'[4]2010 (2)'!I153</f>
        <v>75492</v>
      </c>
      <c r="I10" s="5">
        <f>'[4]2010 (2)'!J153</f>
        <v>82063</v>
      </c>
      <c r="J10" s="5" t="s">
        <v>8</v>
      </c>
    </row>
    <row r="11" spans="1:16" ht="18.75" customHeight="1" x14ac:dyDescent="0.25">
      <c r="A11" s="7">
        <f t="shared" si="0"/>
        <v>191811</v>
      </c>
      <c r="B11" s="7">
        <f t="shared" si="1"/>
        <v>91511</v>
      </c>
      <c r="C11" s="7">
        <f t="shared" si="1"/>
        <v>100300</v>
      </c>
      <c r="D11" s="7">
        <f t="shared" si="2"/>
        <v>13288</v>
      </c>
      <c r="E11" s="7">
        <f>'[4]2010 (2)'!F154</f>
        <v>4676</v>
      </c>
      <c r="F11" s="7">
        <f>'[4]2010 (2)'!G154</f>
        <v>8612</v>
      </c>
      <c r="G11" s="7">
        <f t="shared" si="3"/>
        <v>178523</v>
      </c>
      <c r="H11" s="7">
        <f>'[4]2010 (2)'!I154</f>
        <v>86835</v>
      </c>
      <c r="I11" s="7">
        <f>'[4]2010 (2)'!J154</f>
        <v>91688</v>
      </c>
      <c r="J11" s="7" t="s">
        <v>9</v>
      </c>
    </row>
    <row r="12" spans="1:16" ht="18.75" customHeight="1" x14ac:dyDescent="0.25">
      <c r="A12" s="5">
        <f t="shared" si="0"/>
        <v>189608</v>
      </c>
      <c r="B12" s="5">
        <f t="shared" si="1"/>
        <v>95858</v>
      </c>
      <c r="C12" s="5">
        <f t="shared" si="1"/>
        <v>93750</v>
      </c>
      <c r="D12" s="5">
        <f t="shared" si="2"/>
        <v>16670</v>
      </c>
      <c r="E12" s="5">
        <f>'[4]2010 (2)'!F155</f>
        <v>5367</v>
      </c>
      <c r="F12" s="5">
        <f>'[4]2010 (2)'!G155</f>
        <v>11303</v>
      </c>
      <c r="G12" s="5">
        <f t="shared" si="3"/>
        <v>172938</v>
      </c>
      <c r="H12" s="5">
        <f>'[4]2010 (2)'!I155</f>
        <v>90491</v>
      </c>
      <c r="I12" s="5">
        <f>'[4]2010 (2)'!J155</f>
        <v>82447</v>
      </c>
      <c r="J12" s="5" t="s">
        <v>10</v>
      </c>
    </row>
    <row r="13" spans="1:16" ht="18.75" customHeight="1" x14ac:dyDescent="0.25">
      <c r="A13" s="7">
        <f t="shared" si="0"/>
        <v>193666</v>
      </c>
      <c r="B13" s="7">
        <f t="shared" si="1"/>
        <v>94666</v>
      </c>
      <c r="C13" s="7">
        <f t="shared" si="1"/>
        <v>99000</v>
      </c>
      <c r="D13" s="7">
        <f t="shared" si="2"/>
        <v>29168</v>
      </c>
      <c r="E13" s="7">
        <f>'[4]2010 (2)'!F156</f>
        <v>8940</v>
      </c>
      <c r="F13" s="7">
        <f>'[4]2010 (2)'!G156</f>
        <v>20228</v>
      </c>
      <c r="G13" s="7">
        <f t="shared" si="3"/>
        <v>164498</v>
      </c>
      <c r="H13" s="7">
        <f>'[4]2010 (2)'!I156</f>
        <v>85726</v>
      </c>
      <c r="I13" s="7">
        <f>'[4]2010 (2)'!J156</f>
        <v>78772</v>
      </c>
      <c r="J13" s="7" t="s">
        <v>11</v>
      </c>
    </row>
    <row r="14" spans="1:16" ht="18.75" customHeight="1" x14ac:dyDescent="0.25">
      <c r="A14" s="5">
        <f t="shared" si="0"/>
        <v>211229</v>
      </c>
      <c r="B14" s="5">
        <f t="shared" si="1"/>
        <v>95452</v>
      </c>
      <c r="C14" s="5">
        <f t="shared" si="1"/>
        <v>115777</v>
      </c>
      <c r="D14" s="5">
        <f t="shared" si="2"/>
        <v>57985</v>
      </c>
      <c r="E14" s="5">
        <f>'[4]2010 (2)'!F157</f>
        <v>14087</v>
      </c>
      <c r="F14" s="5">
        <f>'[4]2010 (2)'!G157</f>
        <v>43898</v>
      </c>
      <c r="G14" s="5">
        <f t="shared" si="3"/>
        <v>153244</v>
      </c>
      <c r="H14" s="5">
        <f>'[4]2010 (2)'!I157</f>
        <v>81365</v>
      </c>
      <c r="I14" s="5">
        <f>'[4]2010 (2)'!J157</f>
        <v>71879</v>
      </c>
      <c r="J14" s="5" t="s">
        <v>12</v>
      </c>
    </row>
    <row r="15" spans="1:16" ht="18.75" customHeight="1" x14ac:dyDescent="0.25">
      <c r="A15" s="7">
        <f t="shared" si="0"/>
        <v>207134</v>
      </c>
      <c r="B15" s="7">
        <f t="shared" si="1"/>
        <v>89102</v>
      </c>
      <c r="C15" s="7">
        <f t="shared" si="1"/>
        <v>118032</v>
      </c>
      <c r="D15" s="7">
        <f t="shared" si="2"/>
        <v>71571</v>
      </c>
      <c r="E15" s="7">
        <f>'[4]2010 (2)'!F158</f>
        <v>18168</v>
      </c>
      <c r="F15" s="7">
        <f>'[4]2010 (2)'!G158</f>
        <v>53403</v>
      </c>
      <c r="G15" s="7">
        <f t="shared" si="3"/>
        <v>135563</v>
      </c>
      <c r="H15" s="7">
        <f>'[4]2010 (2)'!I158</f>
        <v>70934</v>
      </c>
      <c r="I15" s="7">
        <f>'[4]2010 (2)'!J158</f>
        <v>64629</v>
      </c>
      <c r="J15" s="7" t="s">
        <v>13</v>
      </c>
    </row>
    <row r="16" spans="1:16" ht="18.75" customHeight="1" x14ac:dyDescent="0.25">
      <c r="A16" s="5">
        <f t="shared" si="0"/>
        <v>177875</v>
      </c>
      <c r="B16" s="5">
        <f t="shared" si="1"/>
        <v>74835</v>
      </c>
      <c r="C16" s="5">
        <f t="shared" si="1"/>
        <v>103040</v>
      </c>
      <c r="D16" s="5">
        <f t="shared" si="2"/>
        <v>58803</v>
      </c>
      <c r="E16" s="5">
        <f>'[4]2010 (2)'!F159</f>
        <v>12317</v>
      </c>
      <c r="F16" s="5">
        <f>'[4]2010 (2)'!G159</f>
        <v>46486</v>
      </c>
      <c r="G16" s="5">
        <f t="shared" si="3"/>
        <v>119072</v>
      </c>
      <c r="H16" s="5">
        <f>'[4]2010 (2)'!I159</f>
        <v>62518</v>
      </c>
      <c r="I16" s="5">
        <f>'[4]2010 (2)'!J159</f>
        <v>56554</v>
      </c>
      <c r="J16" s="5" t="s">
        <v>14</v>
      </c>
    </row>
    <row r="17" spans="1:16" ht="18.75" customHeight="1" x14ac:dyDescent="0.25">
      <c r="A17" s="7">
        <f t="shared" si="0"/>
        <v>132736</v>
      </c>
      <c r="B17" s="7">
        <f t="shared" si="1"/>
        <v>52769</v>
      </c>
      <c r="C17" s="7">
        <f t="shared" si="1"/>
        <v>79967</v>
      </c>
      <c r="D17" s="7">
        <f t="shared" si="2"/>
        <v>40328</v>
      </c>
      <c r="E17" s="7">
        <f>'[4]2010 (2)'!F160</f>
        <v>4673</v>
      </c>
      <c r="F17" s="7">
        <f>'[4]2010 (2)'!G160</f>
        <v>35655</v>
      </c>
      <c r="G17" s="7">
        <f t="shared" si="3"/>
        <v>92408</v>
      </c>
      <c r="H17" s="7">
        <f>'[4]2010 (2)'!I160</f>
        <v>48096</v>
      </c>
      <c r="I17" s="7">
        <f>'[4]2010 (2)'!J160</f>
        <v>44312</v>
      </c>
      <c r="J17" s="7" t="s">
        <v>15</v>
      </c>
    </row>
    <row r="18" spans="1:16" ht="18.75" customHeight="1" x14ac:dyDescent="0.25">
      <c r="A18" s="5">
        <f t="shared" si="0"/>
        <v>94709</v>
      </c>
      <c r="B18" s="5">
        <f t="shared" si="1"/>
        <v>38690</v>
      </c>
      <c r="C18" s="5">
        <f t="shared" si="1"/>
        <v>56019</v>
      </c>
      <c r="D18" s="5">
        <f t="shared" si="2"/>
        <v>22840</v>
      </c>
      <c r="E18" s="5">
        <f>'[4]2010 (2)'!F161</f>
        <v>1517</v>
      </c>
      <c r="F18" s="5">
        <f>'[4]2010 (2)'!G161</f>
        <v>21323</v>
      </c>
      <c r="G18" s="5">
        <f t="shared" si="3"/>
        <v>71869</v>
      </c>
      <c r="H18" s="5">
        <f>'[4]2010 (2)'!I161</f>
        <v>37173</v>
      </c>
      <c r="I18" s="5">
        <f>'[4]2010 (2)'!J161</f>
        <v>34696</v>
      </c>
      <c r="J18" s="5" t="s">
        <v>16</v>
      </c>
    </row>
    <row r="19" spans="1:16" ht="18.75" customHeight="1" x14ac:dyDescent="0.25">
      <c r="A19" s="7">
        <f t="shared" si="0"/>
        <v>69683</v>
      </c>
      <c r="B19" s="7">
        <f t="shared" si="1"/>
        <v>30517</v>
      </c>
      <c r="C19" s="7">
        <f t="shared" si="1"/>
        <v>39166</v>
      </c>
      <c r="D19" s="7">
        <f t="shared" si="2"/>
        <v>11749</v>
      </c>
      <c r="E19" s="7">
        <f>'[4]2010 (2)'!F162</f>
        <v>906</v>
      </c>
      <c r="F19" s="7">
        <f>'[4]2010 (2)'!G162</f>
        <v>10843</v>
      </c>
      <c r="G19" s="7">
        <f t="shared" si="3"/>
        <v>57934</v>
      </c>
      <c r="H19" s="7">
        <f>'[4]2010 (2)'!I162</f>
        <v>29611</v>
      </c>
      <c r="I19" s="7">
        <f>'[4]2010 (2)'!J162</f>
        <v>28323</v>
      </c>
      <c r="J19" s="7" t="s">
        <v>17</v>
      </c>
    </row>
    <row r="20" spans="1:16" ht="18.75" customHeight="1" x14ac:dyDescent="0.25">
      <c r="A20" s="5">
        <f t="shared" si="0"/>
        <v>53666</v>
      </c>
      <c r="B20" s="5">
        <f t="shared" si="1"/>
        <v>24865</v>
      </c>
      <c r="C20" s="5">
        <f t="shared" si="1"/>
        <v>28801</v>
      </c>
      <c r="D20" s="5">
        <f t="shared" si="2"/>
        <v>4990</v>
      </c>
      <c r="E20" s="5">
        <f>'[4]2010 (2)'!F163</f>
        <v>488</v>
      </c>
      <c r="F20" s="5">
        <f>'[4]2010 (2)'!G163</f>
        <v>4502</v>
      </c>
      <c r="G20" s="5">
        <f t="shared" si="3"/>
        <v>48676</v>
      </c>
      <c r="H20" s="5">
        <f>'[4]2010 (2)'!I163</f>
        <v>24377</v>
      </c>
      <c r="I20" s="5">
        <f>'[4]2010 (2)'!J163</f>
        <v>24299</v>
      </c>
      <c r="J20" s="5" t="s">
        <v>18</v>
      </c>
    </row>
    <row r="21" spans="1:16" ht="18.75" customHeight="1" x14ac:dyDescent="0.25">
      <c r="A21" s="7">
        <f t="shared" si="0"/>
        <v>34445</v>
      </c>
      <c r="B21" s="7">
        <f t="shared" si="1"/>
        <v>16499</v>
      </c>
      <c r="C21" s="7">
        <f t="shared" si="1"/>
        <v>17946</v>
      </c>
      <c r="D21" s="7">
        <f t="shared" si="2"/>
        <v>1580</v>
      </c>
      <c r="E21" s="7">
        <f>'[4]2010 (2)'!F164</f>
        <v>229</v>
      </c>
      <c r="F21" s="7">
        <f>'[4]2010 (2)'!G164</f>
        <v>1351</v>
      </c>
      <c r="G21" s="7">
        <f t="shared" si="3"/>
        <v>32865</v>
      </c>
      <c r="H21" s="7">
        <f>'[4]2010 (2)'!I164</f>
        <v>16270</v>
      </c>
      <c r="I21" s="7">
        <f>'[4]2010 (2)'!J164</f>
        <v>16595</v>
      </c>
      <c r="J21" s="7" t="s">
        <v>19</v>
      </c>
    </row>
    <row r="22" spans="1:16" ht="18.75" customHeight="1" x14ac:dyDescent="0.25">
      <c r="A22" s="5">
        <f t="shared" si="0"/>
        <v>28458</v>
      </c>
      <c r="B22" s="5">
        <f t="shared" si="1"/>
        <v>11604</v>
      </c>
      <c r="C22" s="5">
        <f t="shared" si="1"/>
        <v>16854</v>
      </c>
      <c r="D22" s="5">
        <f t="shared" si="2"/>
        <v>484</v>
      </c>
      <c r="E22" s="5">
        <f>'[4]2010 (2)'!F165</f>
        <v>75</v>
      </c>
      <c r="F22" s="5">
        <f>'[4]2010 (2)'!G165</f>
        <v>409</v>
      </c>
      <c r="G22" s="5">
        <f t="shared" si="3"/>
        <v>27974</v>
      </c>
      <c r="H22" s="5">
        <f>'[4]2010 (2)'!I165</f>
        <v>11529</v>
      </c>
      <c r="I22" s="5">
        <f>'[4]2010 (2)'!J165</f>
        <v>16445</v>
      </c>
      <c r="J22" s="5" t="s">
        <v>20</v>
      </c>
    </row>
    <row r="23" spans="1:16" ht="18.75" customHeight="1" x14ac:dyDescent="0.25">
      <c r="A23" s="7">
        <f t="shared" si="0"/>
        <v>16718</v>
      </c>
      <c r="B23" s="7">
        <f t="shared" si="1"/>
        <v>8350</v>
      </c>
      <c r="C23" s="7">
        <f t="shared" si="1"/>
        <v>8368</v>
      </c>
      <c r="D23" s="7">
        <f t="shared" si="2"/>
        <v>188</v>
      </c>
      <c r="E23" s="7">
        <f>'[4]2010 (2)'!F166</f>
        <v>57</v>
      </c>
      <c r="F23" s="7">
        <f>'[4]2010 (2)'!G166</f>
        <v>131</v>
      </c>
      <c r="G23" s="7">
        <f t="shared" si="3"/>
        <v>16530</v>
      </c>
      <c r="H23" s="7">
        <f>'[4]2010 (2)'!I166</f>
        <v>8293</v>
      </c>
      <c r="I23" s="7">
        <f>'[4]2010 (2)'!J166</f>
        <v>8237</v>
      </c>
      <c r="J23" s="7" t="s">
        <v>21</v>
      </c>
    </row>
    <row r="24" spans="1:16" ht="18.75" customHeight="1" x14ac:dyDescent="0.25">
      <c r="A24" s="5">
        <f t="shared" si="0"/>
        <v>11629</v>
      </c>
      <c r="B24" s="5">
        <f t="shared" si="1"/>
        <v>5645</v>
      </c>
      <c r="C24" s="5">
        <f t="shared" si="1"/>
        <v>5984</v>
      </c>
      <c r="D24" s="5">
        <f t="shared" si="2"/>
        <v>220</v>
      </c>
      <c r="E24" s="5">
        <f>'[4]2010 (2)'!F167</f>
        <v>46</v>
      </c>
      <c r="F24" s="5">
        <f>'[4]2010 (2)'!G167</f>
        <v>174</v>
      </c>
      <c r="G24" s="5">
        <f t="shared" si="3"/>
        <v>11409</v>
      </c>
      <c r="H24" s="5">
        <f>'[4]2010 (2)'!I167</f>
        <v>5599</v>
      </c>
      <c r="I24" s="5">
        <f>'[4]2010 (2)'!J167</f>
        <v>5810</v>
      </c>
      <c r="J24" s="5" t="s">
        <v>22</v>
      </c>
    </row>
    <row r="25" spans="1:16" s="14" customFormat="1" ht="26.25" customHeight="1" x14ac:dyDescent="0.25">
      <c r="A25" s="11">
        <f t="shared" ref="A25:H25" si="4">SUM(A8:A24)</f>
        <v>2159674</v>
      </c>
      <c r="B25" s="11">
        <f t="shared" si="4"/>
        <v>990316</v>
      </c>
      <c r="C25" s="11">
        <f t="shared" si="4"/>
        <v>1169358</v>
      </c>
      <c r="D25" s="11">
        <f t="shared" si="4"/>
        <v>385680</v>
      </c>
      <c r="E25" s="11">
        <f t="shared" si="4"/>
        <v>94199</v>
      </c>
      <c r="F25" s="11">
        <f t="shared" si="4"/>
        <v>291481</v>
      </c>
      <c r="G25" s="11">
        <f t="shared" si="4"/>
        <v>1773994</v>
      </c>
      <c r="H25" s="11">
        <f t="shared" si="4"/>
        <v>896117</v>
      </c>
      <c r="I25" s="11">
        <f>SUM(I8:I24)</f>
        <v>877877</v>
      </c>
      <c r="J25" s="11" t="s">
        <v>30</v>
      </c>
    </row>
    <row r="26" spans="1:16" s="14" customFormat="1" ht="27" customHeight="1" x14ac:dyDescent="0.25">
      <c r="A26" s="21" t="s">
        <v>29</v>
      </c>
      <c r="B26" s="21"/>
      <c r="C26" s="21"/>
      <c r="D26" s="21"/>
      <c r="E26" s="21"/>
      <c r="F26" s="21"/>
      <c r="G26" s="22" t="s">
        <v>28</v>
      </c>
      <c r="H26" s="22"/>
      <c r="I26" s="22"/>
      <c r="J26" s="22"/>
      <c r="K26" s="9"/>
      <c r="L26" s="9"/>
      <c r="M26" s="9"/>
      <c r="N26" s="3"/>
      <c r="O26" s="3"/>
      <c r="P26" s="3"/>
    </row>
    <row r="27" spans="1:16" s="14" customFormat="1" ht="15.75" customHeight="1" x14ac:dyDescent="0.25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</sheetData>
  <mergeCells count="8">
    <mergeCell ref="A2:E3"/>
    <mergeCell ref="F2:J3"/>
    <mergeCell ref="A26:F26"/>
    <mergeCell ref="G26:J26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Talal</cp:lastModifiedBy>
  <dcterms:created xsi:type="dcterms:W3CDTF">2016-07-25T10:44:16Z</dcterms:created>
  <dcterms:modified xsi:type="dcterms:W3CDTF">2016-08-02T17:41:04Z</dcterms:modified>
</cp:coreProperties>
</file>