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1640"/>
  </bookViews>
  <sheets>
    <sheet name="ورقة1" sheetId="1" r:id="rId1"/>
  </sheets>
  <definedNames>
    <definedName name="_xlnm.Print_Area" localSheetId="0">ورقة1!$A$1:$I$12</definedName>
  </definedNames>
  <calcPr calcId="162913"/>
</workbook>
</file>

<file path=xl/calcChain.xml><?xml version="1.0" encoding="utf-8"?>
<calcChain xmlns="http://schemas.openxmlformats.org/spreadsheetml/2006/main">
  <c r="E10" i="1" l="1"/>
  <c r="H10" i="1" l="1"/>
  <c r="I10" i="1" s="1"/>
  <c r="H9" i="1"/>
  <c r="H8" i="1"/>
  <c r="E8" i="1"/>
  <c r="H7" i="1"/>
  <c r="E9" i="1"/>
  <c r="E7" i="1"/>
  <c r="H11" i="1"/>
  <c r="E11" i="1"/>
  <c r="I7" i="1" l="1"/>
  <c r="I8" i="1"/>
  <c r="I9" i="1"/>
  <c r="I11" i="1"/>
</calcChain>
</file>

<file path=xl/sharedStrings.xml><?xml version="1.0" encoding="utf-8"?>
<sst xmlns="http://schemas.openxmlformats.org/spreadsheetml/2006/main" count="29" uniqueCount="27">
  <si>
    <t>المالية</t>
  </si>
  <si>
    <t>Finance</t>
  </si>
  <si>
    <t xml:space="preserve">الإيرادات والمصروفات الفعلية للميزانية العامة للدولة للسنوات  2012 - 2016 م (مليون الريال) </t>
  </si>
  <si>
    <t>Actual Revenues &amp; Expenditures for the Kingdom's Budget - 2012-2016 (SAR Million)</t>
  </si>
  <si>
    <t>جدول 11 - 1</t>
  </si>
  <si>
    <t>Table 11 - 1</t>
  </si>
  <si>
    <t xml:space="preserve"> السنة
 Year</t>
  </si>
  <si>
    <t xml:space="preserve"> الإيرادات         Revenues  </t>
  </si>
  <si>
    <t>المصروفات      Expenditures</t>
  </si>
  <si>
    <t xml:space="preserve">   الفائض 
أو العجز </t>
  </si>
  <si>
    <t>الإيرادات النفطية</t>
  </si>
  <si>
    <t xml:space="preserve"> الإيرادات الأخرى</t>
  </si>
  <si>
    <t>الإجمالي</t>
  </si>
  <si>
    <t xml:space="preserve">   المصروفات   الرأسمالية</t>
  </si>
  <si>
    <t xml:space="preserve">     المصروفات     الجارية</t>
  </si>
  <si>
    <t xml:space="preserve">      Oil       Revenues</t>
  </si>
  <si>
    <t>Other Revenues</t>
  </si>
  <si>
    <t>Total</t>
  </si>
  <si>
    <t>Capital Expenditures</t>
  </si>
  <si>
    <t>Current Expenditures</t>
  </si>
  <si>
    <t xml:space="preserve">     Surplus      Deficit</t>
  </si>
  <si>
    <t>المصدر :  وزارة المالية.</t>
  </si>
  <si>
    <t>Source : Ministry of Finance.</t>
  </si>
  <si>
    <t>* 2015</t>
  </si>
  <si>
    <t>* 2016</t>
  </si>
  <si>
    <t>*تم تحديث البيانات من المصدر بتاريخ 2017/12/6</t>
  </si>
  <si>
    <t>* Data were Updated by the source on 06/12/2017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</si>
</sst>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_-* #,##0_-;_-* #,##0\-;_-* &quot;-&quot;??_-;_-@_-"/>
    <numFmt numFmtId="166" formatCode="#,##0.000_ ;\-#,##0.000\ "/>
    <numFmt numFmtId="167" formatCode="_-* #,##0.000_-;_-* #,##0.000\-;_-* &quot;-&quot;??_-;_-@_-"/>
  </numFmts>
  <fonts count="12">
    <font>
      <sz val="10"/>
      <name val="Arial"/>
      <charset val="178"/>
    </font>
    <font>
      <sz val="10"/>
      <name val="Arial (Arabic)"/>
      <charset val="178"/>
    </font>
    <font>
      <sz val="10"/>
      <name val="Frutiger LT Arabic 55 Roman"/>
    </font>
    <font>
      <sz val="8"/>
      <name val="Frutiger LT Arabic 55 Roman"/>
    </font>
    <font>
      <sz val="7"/>
      <name val="Frutiger LT Arabic 55 Roman"/>
    </font>
    <font>
      <b/>
      <sz val="1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Arial"/>
      <family val="2"/>
    </font>
    <font>
      <sz val="8"/>
      <color rgb="FF222222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7" fillId="0" borderId="0" xfId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 wrapText="1"/>
    </xf>
    <xf numFmtId="165" fontId="2" fillId="3" borderId="8" xfId="2" applyNumberFormat="1" applyFont="1" applyFill="1" applyBorder="1" applyAlignment="1">
      <alignment horizontal="center" vertical="center"/>
    </xf>
    <xf numFmtId="165" fontId="2" fillId="4" borderId="8" xfId="2" applyNumberFormat="1" applyFont="1" applyFill="1" applyBorder="1" applyAlignment="1">
      <alignment horizontal="center" vertical="center"/>
    </xf>
    <xf numFmtId="0" fontId="2" fillId="4" borderId="8" xfId="2" applyNumberFormat="1" applyFont="1" applyFill="1" applyBorder="1" applyAlignment="1">
      <alignment horizontal="right" vertical="center"/>
    </xf>
    <xf numFmtId="166" fontId="2" fillId="3" borderId="8" xfId="2" applyNumberFormat="1" applyFont="1" applyFill="1" applyBorder="1" applyAlignment="1">
      <alignment horizontal="right" vertical="center"/>
    </xf>
    <xf numFmtId="167" fontId="2" fillId="3" borderId="8" xfId="2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readingOrder="1"/>
    </xf>
    <xf numFmtId="0" fontId="2" fillId="3" borderId="8" xfId="0" applyFont="1" applyFill="1" applyBorder="1" applyAlignment="1">
      <alignment horizontal="center" vertical="center" readingOrder="1"/>
    </xf>
    <xf numFmtId="0" fontId="2" fillId="4" borderId="10" xfId="0" applyFont="1" applyFill="1" applyBorder="1" applyAlignment="1">
      <alignment horizontal="center" vertical="center" readingOrder="1"/>
    </xf>
    <xf numFmtId="0" fontId="2" fillId="4" borderId="8" xfId="0" applyFont="1" applyFill="1" applyBorder="1" applyAlignment="1">
      <alignment horizontal="center" vertical="center" readingOrder="1"/>
    </xf>
    <xf numFmtId="0" fontId="7" fillId="0" borderId="0" xfId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Normal_ورقة1" xfId="1"/>
  </cellStyles>
  <dxfs count="0"/>
  <tableStyles count="0" defaultTableStyle="TableStyleMedium2" defaultPivotStyle="PivotStyleLight16"/>
  <colors>
    <mruColors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rightToLeft="1" tabSelected="1" zoomScale="160" zoomScaleNormal="160" zoomScaleSheetLayoutView="120" workbookViewId="0">
      <selection activeCell="F15" sqref="F15"/>
    </sheetView>
  </sheetViews>
  <sheetFormatPr defaultRowHeight="18"/>
  <cols>
    <col min="1" max="2" width="7.7109375" style="1" customWidth="1"/>
    <col min="3" max="9" width="13.7109375" style="1" customWidth="1"/>
    <col min="10" max="16384" width="9.140625" style="1"/>
  </cols>
  <sheetData>
    <row r="1" spans="1:13" s="2" customFormat="1" ht="21.75" customHeight="1">
      <c r="A1" s="32" t="s">
        <v>0</v>
      </c>
      <c r="B1" s="32"/>
      <c r="C1" s="5"/>
      <c r="D1" s="5"/>
      <c r="E1" s="5"/>
      <c r="F1" s="5"/>
      <c r="G1" s="5"/>
      <c r="H1" s="5"/>
      <c r="I1" s="6" t="s">
        <v>1</v>
      </c>
    </row>
    <row r="2" spans="1:13" ht="38.25" customHeight="1">
      <c r="A2" s="21" t="s">
        <v>2</v>
      </c>
      <c r="B2" s="21"/>
      <c r="C2" s="21"/>
      <c r="D2" s="21"/>
      <c r="E2" s="21"/>
      <c r="F2" s="21" t="s">
        <v>3</v>
      </c>
      <c r="G2" s="21"/>
      <c r="H2" s="21"/>
      <c r="I2" s="21"/>
    </row>
    <row r="3" spans="1:13" s="3" customFormat="1" ht="16.5" thickBot="1">
      <c r="A3" s="24" t="s">
        <v>4</v>
      </c>
      <c r="B3" s="24"/>
      <c r="C3" s="7"/>
      <c r="D3" s="7"/>
      <c r="E3" s="8"/>
      <c r="F3" s="8"/>
      <c r="G3" s="8"/>
      <c r="H3" s="8"/>
      <c r="I3" s="9" t="s">
        <v>5</v>
      </c>
    </row>
    <row r="4" spans="1:13">
      <c r="A4" s="33" t="s">
        <v>6</v>
      </c>
      <c r="B4" s="23"/>
      <c r="C4" s="22" t="s">
        <v>7</v>
      </c>
      <c r="D4" s="22"/>
      <c r="E4" s="22"/>
      <c r="F4" s="22" t="s">
        <v>8</v>
      </c>
      <c r="G4" s="23"/>
      <c r="H4" s="23"/>
      <c r="I4" s="25" t="s">
        <v>9</v>
      </c>
    </row>
    <row r="5" spans="1:13" ht="36">
      <c r="A5" s="34"/>
      <c r="B5" s="35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12</v>
      </c>
      <c r="I5" s="26"/>
    </row>
    <row r="6" spans="1:13" ht="36">
      <c r="A6" s="36"/>
      <c r="B6" s="37"/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4" t="s">
        <v>17</v>
      </c>
      <c r="I6" s="14" t="s">
        <v>20</v>
      </c>
    </row>
    <row r="7" spans="1:13">
      <c r="A7" s="28">
        <v>2012</v>
      </c>
      <c r="B7" s="29"/>
      <c r="C7" s="15">
        <v>1144818</v>
      </c>
      <c r="D7" s="15">
        <v>102580</v>
      </c>
      <c r="E7" s="15">
        <f>SUM(C7:D7)</f>
        <v>1247398</v>
      </c>
      <c r="F7" s="15">
        <v>261679</v>
      </c>
      <c r="G7" s="15">
        <v>611626</v>
      </c>
      <c r="H7" s="15">
        <f>SUM(F7:G7)</f>
        <v>873305</v>
      </c>
      <c r="I7" s="15">
        <f>E7-H7</f>
        <v>374093</v>
      </c>
    </row>
    <row r="8" spans="1:13">
      <c r="A8" s="30">
        <v>2013</v>
      </c>
      <c r="B8" s="31"/>
      <c r="C8" s="16">
        <v>1035046</v>
      </c>
      <c r="D8" s="16">
        <v>121315</v>
      </c>
      <c r="E8" s="16">
        <f>SUM(C8:D8)</f>
        <v>1156361</v>
      </c>
      <c r="F8" s="16">
        <v>311967</v>
      </c>
      <c r="G8" s="16">
        <v>664047</v>
      </c>
      <c r="H8" s="16">
        <f>SUM(F8:G8)</f>
        <v>976014</v>
      </c>
      <c r="I8" s="16">
        <f>E8-H8</f>
        <v>180347</v>
      </c>
    </row>
    <row r="9" spans="1:13">
      <c r="A9" s="28">
        <v>2014</v>
      </c>
      <c r="B9" s="29"/>
      <c r="C9" s="15">
        <v>913346</v>
      </c>
      <c r="D9" s="15">
        <v>131020</v>
      </c>
      <c r="E9" s="15">
        <f>SUM(C9:D9)</f>
        <v>1044366</v>
      </c>
      <c r="F9" s="15">
        <v>370245</v>
      </c>
      <c r="G9" s="15">
        <v>739658</v>
      </c>
      <c r="H9" s="15">
        <f>SUM(F9:G9)</f>
        <v>1109903</v>
      </c>
      <c r="I9" s="15">
        <f>E9-H9</f>
        <v>-65537</v>
      </c>
    </row>
    <row r="10" spans="1:13">
      <c r="A10" s="30" t="s">
        <v>23</v>
      </c>
      <c r="B10" s="31"/>
      <c r="C10" s="17">
        <v>446.43200000000002</v>
      </c>
      <c r="D10" s="17">
        <v>166.262</v>
      </c>
      <c r="E10" s="17">
        <f>SUM(C10:D10)</f>
        <v>612.69399999999996</v>
      </c>
      <c r="F10" s="17">
        <v>263.726</v>
      </c>
      <c r="G10" s="17">
        <v>714.41300000000001</v>
      </c>
      <c r="H10" s="17">
        <f>SUM(F10:G10)</f>
        <v>978.13900000000001</v>
      </c>
      <c r="I10" s="17">
        <f t="shared" ref="I10:I11" si="0">E10-H10</f>
        <v>-365.44500000000005</v>
      </c>
    </row>
    <row r="11" spans="1:13">
      <c r="A11" s="28" t="s">
        <v>24</v>
      </c>
      <c r="B11" s="29"/>
      <c r="C11" s="18">
        <v>333.69900000000001</v>
      </c>
      <c r="D11" s="18">
        <v>185.749</v>
      </c>
      <c r="E11" s="18">
        <f>SUM(C11:D11)</f>
        <v>519.44799999999998</v>
      </c>
      <c r="F11" s="18">
        <v>134.154</v>
      </c>
      <c r="G11" s="18">
        <v>696.35900000000004</v>
      </c>
      <c r="H11" s="18">
        <f>SUM(F11:G11)</f>
        <v>830.51300000000003</v>
      </c>
      <c r="I11" s="19">
        <f t="shared" si="0"/>
        <v>-311.06500000000005</v>
      </c>
    </row>
    <row r="12" spans="1:13" s="4" customFormat="1" ht="15.75">
      <c r="A12" s="27" t="s">
        <v>21</v>
      </c>
      <c r="B12" s="27"/>
      <c r="C12" s="27"/>
      <c r="D12" s="13"/>
      <c r="E12" s="11"/>
      <c r="F12" s="11"/>
      <c r="G12" s="11"/>
      <c r="H12" s="11"/>
      <c r="I12" s="12" t="s">
        <v>22</v>
      </c>
    </row>
    <row r="13" spans="1:13">
      <c r="A13" s="38" t="s">
        <v>25</v>
      </c>
      <c r="B13" s="38"/>
      <c r="C13" s="38"/>
      <c r="D13" s="38"/>
      <c r="E13" s="2"/>
      <c r="F13" s="39" t="s">
        <v>26</v>
      </c>
      <c r="G13" s="39"/>
      <c r="H13" s="39"/>
      <c r="I13" s="39"/>
      <c r="M13" s="20"/>
    </row>
  </sheetData>
  <mergeCells count="16">
    <mergeCell ref="A1:B1"/>
    <mergeCell ref="A7:B7"/>
    <mergeCell ref="A8:B8"/>
    <mergeCell ref="A11:B11"/>
    <mergeCell ref="A4:B6"/>
    <mergeCell ref="F2:I2"/>
    <mergeCell ref="C4:E4"/>
    <mergeCell ref="F4:H4"/>
    <mergeCell ref="A2:E2"/>
    <mergeCell ref="A3:B3"/>
    <mergeCell ref="I4:I5"/>
    <mergeCell ref="A12:C12"/>
    <mergeCell ref="A9:B9"/>
    <mergeCell ref="A10:B10"/>
    <mergeCell ref="A13:D13"/>
    <mergeCell ref="F13:I13"/>
  </mergeCells>
  <phoneticPr fontId="0" type="noConversion"/>
  <printOptions horizontalCentered="1"/>
  <pageMargins left="0.78740157480314965" right="0.59055118110236227" top="0.78740157480314965" bottom="0.78740157480314965" header="0" footer="0"/>
  <pageSetup paperSize="9" orientation="landscape" r:id="rId1"/>
  <headerFooter alignWithMargins="0">
    <oddFooter xml:space="preserve">&amp;C&amp;12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mkufainah</dc:creator>
  <cp:keywords/>
  <dc:description/>
  <cp:lastModifiedBy>‏‏مستخدم Windows</cp:lastModifiedBy>
  <cp:revision/>
  <dcterms:created xsi:type="dcterms:W3CDTF">2008-04-06T09:39:54Z</dcterms:created>
  <dcterms:modified xsi:type="dcterms:W3CDTF">2017-12-06T09:29:37Z</dcterms:modified>
  <cp:category/>
  <cp:contentStatus/>
</cp:coreProperties>
</file>