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2"/>
  </bookViews>
  <sheets>
    <sheet name="جدول 9-5" sheetId="3" r:id="rId1"/>
    <sheet name="جدول 11 - 15" sheetId="2" r:id="rId2"/>
    <sheet name="جدول 12 - 1" sheetId="1" r:id="rId3"/>
  </sheets>
  <definedNames>
    <definedName name="_xlnm.Print_Area" localSheetId="1">'جدول 11 - 15'!$A$1:$J$13</definedName>
    <definedName name="_xlnm.Print_Area" localSheetId="2">'جدول 12 - 1'!$A$1:$D$29</definedName>
    <definedName name="_xlnm.Print_Area" localSheetId="0">'جدول 9-5'!$A$1:$H$16</definedName>
  </definedNames>
  <calcPr calcId="152511"/>
</workbook>
</file>

<file path=xl/calcChain.xml><?xml version="1.0" encoding="utf-8"?>
<calcChain xmlns="http://schemas.openxmlformats.org/spreadsheetml/2006/main">
  <c r="G14" i="3"/>
  <c r="F14"/>
  <c r="E14"/>
  <c r="D14"/>
  <c r="C14"/>
  <c r="B14"/>
  <c r="I11" i="2"/>
  <c r="H11"/>
  <c r="G11"/>
  <c r="F11"/>
  <c r="E11"/>
  <c r="C28" i="1"/>
  <c r="B28"/>
</calcChain>
</file>

<file path=xl/sharedStrings.xml><?xml version="1.0" encoding="utf-8"?>
<sst xmlns="http://schemas.openxmlformats.org/spreadsheetml/2006/main" count="112" uniqueCount="100">
  <si>
    <t>صناعة المواد الغذائية</t>
  </si>
  <si>
    <t>المرطبات</t>
  </si>
  <si>
    <t>الموبيليا والأثاث غير المعدنية</t>
  </si>
  <si>
    <t>الطباعة والنشر</t>
  </si>
  <si>
    <t>الكيماويات الصناعية</t>
  </si>
  <si>
    <t>وسائل ومعدات النقل</t>
  </si>
  <si>
    <t>المنتجات الصناعية الأخرى</t>
  </si>
  <si>
    <t>المجموع</t>
  </si>
  <si>
    <t>Food Industries</t>
  </si>
  <si>
    <t>Beverages</t>
  </si>
  <si>
    <t>Timber and Products</t>
  </si>
  <si>
    <t>Printing and Publishing</t>
  </si>
  <si>
    <t>Oil and Coal Products</t>
  </si>
  <si>
    <t>Rubber Products</t>
  </si>
  <si>
    <t>Plastic Products</t>
  </si>
  <si>
    <t>Glass Ind. And Products</t>
  </si>
  <si>
    <t>Non-Electric Machines</t>
  </si>
  <si>
    <t>Electric Machines</t>
  </si>
  <si>
    <t>Other Industrial Products</t>
  </si>
  <si>
    <t>Total</t>
  </si>
  <si>
    <t>Source: Saudi Industrial Development Fund.</t>
  </si>
  <si>
    <t>المصدر: صندوق التنمية الصناعية السعودي</t>
  </si>
  <si>
    <t xml:space="preserve"> Industrial Chemicals</t>
  </si>
  <si>
    <t>الاسمنت</t>
  </si>
  <si>
    <t>Cement</t>
  </si>
  <si>
    <t>المنتجات المعدنية</t>
  </si>
  <si>
    <t>Metal Products</t>
  </si>
  <si>
    <t>المنسوجات والملابس الجاهزة</t>
  </si>
  <si>
    <t>Textiles &amp; R.M Clothes</t>
  </si>
  <si>
    <t>Leather Products &amp; Shoes</t>
  </si>
  <si>
    <t>جدول 12 - 1</t>
  </si>
  <si>
    <t>Table12 -1</t>
  </si>
  <si>
    <t>صناعة الخشب ومنتجاته</t>
  </si>
  <si>
    <t>منتجات النفط والفحم</t>
  </si>
  <si>
    <t>منتجات المطاط</t>
  </si>
  <si>
    <t>منتجات البلاستيك</t>
  </si>
  <si>
    <t>صناعة الزجاج ومنتجاته</t>
  </si>
  <si>
    <t>منتجات الجلد والأحذية</t>
  </si>
  <si>
    <t>الآلات غير الكهربائية</t>
  </si>
  <si>
    <t>الآلات الكهربائية</t>
  </si>
  <si>
    <t>القيمة بملايين الريالات</t>
  </si>
  <si>
    <t>Type of Industry</t>
  </si>
  <si>
    <t xml:space="preserve">نوع الصناعة </t>
  </si>
  <si>
    <t>صناعة الورق
 والمنتجات الورقية</t>
  </si>
  <si>
    <t>صناعة الصيني
 والخزف والقيشاني</t>
  </si>
  <si>
    <t>مواد البناء غير الحديدية 
(الأنشطة الخاصة بالتشييد)</t>
  </si>
  <si>
    <t>Non-Ferrous Construction Materials (Constructio Activities)</t>
  </si>
  <si>
    <t>عدد القروض</t>
  </si>
  <si>
    <t>Paper Industry and its Products.</t>
  </si>
  <si>
    <t>Wood Furniture and non-metal Furniture</t>
  </si>
  <si>
    <t>China Ceramics and Mosaic Ind.</t>
  </si>
  <si>
    <t>Transport Means and Equipment</t>
  </si>
  <si>
    <t>الصناعة</t>
  </si>
  <si>
    <t>Industry</t>
  </si>
  <si>
    <t>Value
(Millions) SR</t>
  </si>
  <si>
    <t>No. of 
Loans</t>
  </si>
  <si>
    <t xml:space="preserve">القروض الصناعية الممنوحة    
حسب نوع الصناعة  1438/1437هـ - 2016م </t>
  </si>
  <si>
    <t xml:space="preserve"> Industrial Loans by Type of
 Industry  1437 /1438 A.H. - 2016 A.D. </t>
  </si>
  <si>
    <t>المالية</t>
  </si>
  <si>
    <t>Finance</t>
  </si>
  <si>
    <t>القروض الممنوحة من المؤسسات التمويلية العامة للأعوام 2012-2016م (مليون ريال)</t>
  </si>
  <si>
    <t>Loans Granted by Financing Institutions 2012-2016 A.D. (Million S.R.)</t>
  </si>
  <si>
    <t>جدول 11 - 15</t>
  </si>
  <si>
    <t>Table 11 - 15</t>
  </si>
  <si>
    <t>المؤسسات التمويلية</t>
  </si>
  <si>
    <t>Financing Institutions</t>
  </si>
  <si>
    <t>صندوق التنمية الزراعية</t>
  </si>
  <si>
    <t>Agricultural Development fund</t>
  </si>
  <si>
    <t>البنك السعودي للتسليف والادخار</t>
  </si>
  <si>
    <t>Saudi Credit and Saving Bank</t>
  </si>
  <si>
    <t>صندوق التنمية الصناعية السعودي</t>
  </si>
  <si>
    <t>Saudi Industrial Development Fund</t>
  </si>
  <si>
    <t>صندوق التنمية العقارية</t>
  </si>
  <si>
    <t>Real Estate Development Fund</t>
  </si>
  <si>
    <t>صندوق الاستثمارات العامة</t>
  </si>
  <si>
    <t>Public Investment Fund</t>
  </si>
  <si>
    <t>وزارة المالية *</t>
  </si>
  <si>
    <t>Ministry of Finance *</t>
  </si>
  <si>
    <t>المجموع العام</t>
  </si>
  <si>
    <t>Total Amount</t>
  </si>
  <si>
    <t>المصدر : الجهات المذكورة في الجدول</t>
  </si>
  <si>
    <t>Source : The respective Financing Institutions.</t>
  </si>
  <si>
    <t>* تتضمن قروض المستشفيات</t>
  </si>
  <si>
    <t>* Includes Loans granted to Hospitals.</t>
  </si>
  <si>
    <t xml:space="preserve"> Finance</t>
  </si>
  <si>
    <t>تطور إجمالي القروض الممنوحة على مستوى المؤسسات التمويلية</t>
  </si>
  <si>
    <t>2011 - 2016م (مليون ريال)</t>
  </si>
  <si>
    <t xml:space="preserve">  Evolution Gross Loans Granted at the level of Financial Institutions</t>
  </si>
  <si>
    <t>2011 - 2016 A.D. (Million S.R.)</t>
  </si>
  <si>
    <t>جدول 9-5</t>
  </si>
  <si>
    <t>Table 9-5</t>
  </si>
  <si>
    <t>صندوق التنمية الزراعي</t>
  </si>
  <si>
    <t>Agricultural Development Fund</t>
  </si>
  <si>
    <t>البنك  السعودي للتسليف والادخار</t>
  </si>
  <si>
    <t>Saudi Credit and Savings Bank</t>
  </si>
  <si>
    <t>وزارة المالية  *</t>
  </si>
  <si>
    <t xml:space="preserve">المصدر : المؤسسات المالية المذكورة. </t>
  </si>
  <si>
    <t>Source : The Respective Financial institutions.</t>
  </si>
  <si>
    <t>* تتضمن قروض المستشفيات .</t>
  </si>
  <si>
    <t>* Including loans granted to  hospitals.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</si>
</sst>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 (Arabic)"/>
      <charset val="178"/>
    </font>
    <font>
      <sz val="15"/>
      <name val="Frutiger LT Arabic 55 Roman"/>
    </font>
    <font>
      <sz val="10"/>
      <name val="Frutiger LT Arabic 55 Roman"/>
    </font>
    <font>
      <sz val="9"/>
      <name val="Frutiger LT Arabic 55 Roman"/>
    </font>
    <font>
      <b/>
      <sz val="14"/>
      <name val="Frutiger LT Arabic 55 Roman"/>
    </font>
    <font>
      <sz val="14"/>
      <name val="Frutiger LT Arabic 55 Roman"/>
    </font>
    <font>
      <sz val="7"/>
      <name val="Frutiger LT Arabic 55 Roman"/>
    </font>
    <font>
      <b/>
      <sz val="7"/>
      <name val="Frutiger LT Arabic 55 Roman"/>
    </font>
    <font>
      <sz val="6"/>
      <name val="Frutiger LT Arabic 55 Roman"/>
    </font>
    <font>
      <sz val="12"/>
      <name val="Frutiger LT Arabic 55 Roman"/>
    </font>
    <font>
      <b/>
      <sz val="10"/>
      <name val="Frutiger LT Arabic 55 Roman"/>
    </font>
    <font>
      <sz val="7.5"/>
      <name val="Frutiger LT Arabic 55 Roman"/>
    </font>
    <font>
      <sz val="10"/>
      <name val="Arial"/>
      <charset val="178"/>
    </font>
    <font>
      <sz val="6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theme="1"/>
      <name val="Frutiger LT Arabic 55 Roman"/>
    </font>
    <font>
      <sz val="10"/>
      <color theme="8" tint="-0.249977111117893"/>
      <name val="Frutiger LT Arabic 55 Roman"/>
    </font>
    <font>
      <sz val="9"/>
      <color rgb="FF31869B"/>
      <name val="Frutiger LT Arabic 55 Roman"/>
    </font>
    <font>
      <sz val="12"/>
      <color rgb="FF474D9B"/>
      <name val="Frutiger LT Arabic 55 Roman"/>
    </font>
    <font>
      <sz val="9"/>
      <color rgb="FF8C96A7"/>
      <name val="Frutiger LT Arabic 55 Roman"/>
    </font>
    <font>
      <sz val="11"/>
      <color theme="0"/>
      <name val="Frutiger LT Arabic 55 Roman"/>
    </font>
    <font>
      <sz val="10"/>
      <color theme="0"/>
      <name val="Frutiger LT Arabic 55 Roman"/>
    </font>
    <font>
      <sz val="14"/>
      <color rgb="FF474D9B"/>
      <name val="Frutiger LT Arabic 45 Light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 wrapText="1" readingOrder="2"/>
    </xf>
    <xf numFmtId="0" fontId="8" fillId="0" borderId="0" xfId="0" applyFont="1" applyBorder="1"/>
    <xf numFmtId="0" fontId="8" fillId="0" borderId="0" xfId="0" applyFont="1"/>
    <xf numFmtId="0" fontId="2" fillId="0" borderId="0" xfId="0" applyFont="1" applyBorder="1"/>
    <xf numFmtId="0" fontId="19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right" wrapText="1"/>
    </xf>
    <xf numFmtId="0" fontId="20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 readingOrder="1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readingOrder="1"/>
    </xf>
    <xf numFmtId="0" fontId="22" fillId="0" borderId="0" xfId="0" applyFont="1" applyFill="1" applyAlignment="1">
      <alignment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vertical="center" wrapText="1"/>
    </xf>
    <xf numFmtId="0" fontId="23" fillId="3" borderId="17" xfId="0" applyFont="1" applyFill="1" applyBorder="1" applyAlignment="1">
      <alignment vertical="center" wrapText="1"/>
    </xf>
    <xf numFmtId="0" fontId="23" fillId="3" borderId="18" xfId="0" applyFont="1" applyFill="1" applyBorder="1" applyAlignment="1">
      <alignment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readingOrder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center" vertical="center" wrapText="1"/>
    </xf>
    <xf numFmtId="1" fontId="24" fillId="3" borderId="1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 applyAlignment="1">
      <alignment readingOrder="1"/>
    </xf>
    <xf numFmtId="0" fontId="22" fillId="0" borderId="0" xfId="0" applyFont="1" applyAlignment="1">
      <alignment wrapText="1"/>
    </xf>
    <xf numFmtId="0" fontId="11" fillId="0" borderId="0" xfId="0" applyFont="1"/>
    <xf numFmtId="2" fontId="11" fillId="0" borderId="0" xfId="0" applyNumberFormat="1" applyFont="1" applyAlignment="1">
      <alignment readingOrder="1"/>
    </xf>
    <xf numFmtId="0" fontId="22" fillId="0" borderId="0" xfId="0" applyFont="1" applyAlignment="1">
      <alignment horizontal="right" wrapText="1" readingOrder="2"/>
    </xf>
    <xf numFmtId="0" fontId="13" fillId="0" borderId="0" xfId="1" applyFont="1" applyAlignment="1">
      <alignment horizontal="right"/>
    </xf>
    <xf numFmtId="0" fontId="13" fillId="0" borderId="0" xfId="1" applyFont="1"/>
    <xf numFmtId="0" fontId="12" fillId="0" borderId="0" xfId="1"/>
    <xf numFmtId="0" fontId="13" fillId="0" borderId="0" xfId="1" applyFont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17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 readingOrder="2"/>
    </xf>
    <xf numFmtId="1" fontId="13" fillId="0" borderId="5" xfId="1" applyNumberFormat="1" applyFont="1" applyBorder="1" applyAlignment="1">
      <alignment horizontal="center" vertical="center"/>
    </xf>
    <xf numFmtId="1" fontId="13" fillId="0" borderId="5" xfId="1" applyNumberFormat="1" applyFont="1" applyBorder="1" applyAlignment="1">
      <alignment horizontal="center" vertical="center" shrinkToFit="1"/>
    </xf>
    <xf numFmtId="49" fontId="13" fillId="0" borderId="6" xfId="1" applyNumberFormat="1" applyFont="1" applyBorder="1" applyAlignment="1">
      <alignment horizontal="center" vertical="center" wrapText="1" readingOrder="1"/>
    </xf>
    <xf numFmtId="49" fontId="13" fillId="0" borderId="7" xfId="1" applyNumberFormat="1" applyFont="1" applyBorder="1" applyAlignment="1">
      <alignment horizontal="center" vertical="center" wrapText="1" readingOrder="2"/>
    </xf>
    <xf numFmtId="1" fontId="13" fillId="0" borderId="8" xfId="1" applyNumberFormat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 shrinkToFit="1"/>
    </xf>
    <xf numFmtId="49" fontId="13" fillId="0" borderId="9" xfId="1" applyNumberFormat="1" applyFont="1" applyBorder="1" applyAlignment="1">
      <alignment horizontal="center" vertical="center" wrapText="1" readingOrder="1"/>
    </xf>
    <xf numFmtId="49" fontId="13" fillId="0" borderId="10" xfId="1" applyNumberFormat="1" applyFont="1" applyBorder="1" applyAlignment="1">
      <alignment horizontal="center" vertical="center" wrapText="1" readingOrder="2"/>
    </xf>
    <xf numFmtId="1" fontId="13" fillId="0" borderId="11" xfId="1" applyNumberFormat="1" applyFont="1" applyBorder="1" applyAlignment="1">
      <alignment horizontal="center" vertical="center"/>
    </xf>
    <xf numFmtId="1" fontId="13" fillId="0" borderId="11" xfId="1" applyNumberFormat="1" applyFont="1" applyBorder="1" applyAlignment="1">
      <alignment horizontal="center" vertical="center" shrinkToFit="1"/>
    </xf>
    <xf numFmtId="49" fontId="13" fillId="0" borderId="12" xfId="1" applyNumberFormat="1" applyFont="1" applyFill="1" applyBorder="1" applyAlignment="1">
      <alignment horizontal="center" vertical="center" wrapText="1" readingOrder="1"/>
    </xf>
    <xf numFmtId="164" fontId="12" fillId="0" borderId="0" xfId="1" applyNumberFormat="1"/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4" fillId="3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right"/>
    </xf>
    <xf numFmtId="49" fontId="13" fillId="0" borderId="14" xfId="1" applyNumberFormat="1" applyFont="1" applyBorder="1" applyAlignment="1">
      <alignment horizontal="right" vertical="center" wrapText="1" readingOrder="2"/>
    </xf>
    <xf numFmtId="1" fontId="13" fillId="0" borderId="14" xfId="1" applyNumberFormat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right" vertical="center" wrapText="1" readingOrder="2"/>
    </xf>
    <xf numFmtId="0" fontId="13" fillId="0" borderId="0" xfId="1" applyFont="1" applyBorder="1" applyAlignment="1">
      <alignment horizontal="left" wrapText="1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readingOrder="2"/>
    </xf>
    <xf numFmtId="0" fontId="15" fillId="0" borderId="0" xfId="1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rightToLeft="1" topLeftCell="A5" zoomScale="178" zoomScaleNormal="178" workbookViewId="0">
      <selection activeCell="B24" sqref="B24"/>
    </sheetView>
  </sheetViews>
  <sheetFormatPr defaultRowHeight="12.75"/>
  <cols>
    <col min="1" max="1" width="10.7109375" style="58" customWidth="1"/>
    <col min="2" max="7" width="8.7109375" style="58" customWidth="1"/>
    <col min="8" max="8" width="11.7109375" style="58" customWidth="1"/>
    <col min="9" max="16384" width="9.140625" style="58"/>
  </cols>
  <sheetData>
    <row r="1" spans="1:8" s="57" customFormat="1" ht="9.9499999999999993" customHeight="1">
      <c r="A1" s="93" t="s">
        <v>58</v>
      </c>
      <c r="B1" s="93"/>
      <c r="C1" s="93"/>
      <c r="D1" s="93"/>
      <c r="E1" s="93"/>
      <c r="F1" s="56"/>
      <c r="G1" s="94" t="s">
        <v>84</v>
      </c>
      <c r="H1" s="94"/>
    </row>
    <row r="2" spans="1:8" ht="9.9499999999999993" customHeight="1">
      <c r="A2" s="95" t="s">
        <v>85</v>
      </c>
      <c r="B2" s="95"/>
      <c r="C2" s="95"/>
      <c r="D2" s="95"/>
      <c r="E2" s="95"/>
      <c r="F2" s="95"/>
      <c r="G2" s="95"/>
      <c r="H2" s="95"/>
    </row>
    <row r="3" spans="1:8" ht="9.9499999999999993" customHeight="1">
      <c r="A3" s="96" t="s">
        <v>86</v>
      </c>
      <c r="B3" s="96"/>
      <c r="C3" s="96"/>
      <c r="D3" s="96"/>
      <c r="E3" s="96"/>
      <c r="F3" s="96"/>
      <c r="G3" s="96"/>
      <c r="H3" s="96"/>
    </row>
    <row r="4" spans="1:8" ht="9.9499999999999993" customHeight="1">
      <c r="A4" s="97" t="s">
        <v>87</v>
      </c>
      <c r="B4" s="97"/>
      <c r="C4" s="97"/>
      <c r="D4" s="97"/>
      <c r="E4" s="97"/>
      <c r="F4" s="97"/>
      <c r="G4" s="97"/>
      <c r="H4" s="97"/>
    </row>
    <row r="5" spans="1:8" ht="9.9499999999999993" customHeight="1">
      <c r="A5" s="87" t="s">
        <v>88</v>
      </c>
      <c r="B5" s="87"/>
      <c r="C5" s="87"/>
      <c r="D5" s="87"/>
      <c r="E5" s="87"/>
      <c r="F5" s="87"/>
      <c r="G5" s="87"/>
      <c r="H5" s="87"/>
    </row>
    <row r="6" spans="1:8" s="57" customFormat="1" ht="9" customHeight="1" thickBot="1">
      <c r="A6" s="88" t="s">
        <v>89</v>
      </c>
      <c r="B6" s="88"/>
      <c r="C6" s="88"/>
      <c r="D6" s="88"/>
      <c r="E6" s="88"/>
      <c r="F6" s="59"/>
      <c r="G6" s="60"/>
      <c r="H6" s="60" t="s">
        <v>90</v>
      </c>
    </row>
    <row r="7" spans="1:8" s="57" customFormat="1" ht="20.100000000000001" customHeight="1">
      <c r="A7" s="61" t="s">
        <v>64</v>
      </c>
      <c r="B7" s="62">
        <v>2011</v>
      </c>
      <c r="C7" s="62">
        <v>2012</v>
      </c>
      <c r="D7" s="62">
        <v>2013</v>
      </c>
      <c r="E7" s="62">
        <v>2014</v>
      </c>
      <c r="F7" s="62">
        <v>2015</v>
      </c>
      <c r="G7" s="62">
        <v>2016</v>
      </c>
      <c r="H7" s="63" t="s">
        <v>65</v>
      </c>
    </row>
    <row r="8" spans="1:8" s="57" customFormat="1" ht="20.100000000000001" customHeight="1">
      <c r="A8" s="64" t="s">
        <v>91</v>
      </c>
      <c r="B8" s="65">
        <v>916</v>
      </c>
      <c r="C8" s="65">
        <v>924</v>
      </c>
      <c r="D8" s="65">
        <v>1048</v>
      </c>
      <c r="E8" s="66">
        <v>1292</v>
      </c>
      <c r="F8" s="65">
        <v>1356</v>
      </c>
      <c r="G8" s="65"/>
      <c r="H8" s="67" t="s">
        <v>92</v>
      </c>
    </row>
    <row r="9" spans="1:8" s="57" customFormat="1" ht="20.100000000000001" customHeight="1">
      <c r="A9" s="68" t="s">
        <v>93</v>
      </c>
      <c r="B9" s="69">
        <v>15417</v>
      </c>
      <c r="C9" s="69">
        <v>6588</v>
      </c>
      <c r="D9" s="69">
        <v>6377</v>
      </c>
      <c r="E9" s="70">
        <v>18193</v>
      </c>
      <c r="F9" s="69">
        <v>13296</v>
      </c>
      <c r="G9" s="69"/>
      <c r="H9" s="71" t="s">
        <v>94</v>
      </c>
    </row>
    <row r="10" spans="1:8" s="57" customFormat="1" ht="20.100000000000001" customHeight="1">
      <c r="A10" s="68" t="s">
        <v>70</v>
      </c>
      <c r="B10" s="69">
        <v>8085</v>
      </c>
      <c r="C10" s="69">
        <v>9940</v>
      </c>
      <c r="D10" s="69">
        <v>6680</v>
      </c>
      <c r="E10" s="70">
        <v>5892</v>
      </c>
      <c r="F10" s="69">
        <v>11438</v>
      </c>
      <c r="G10" s="69">
        <v>7943</v>
      </c>
      <c r="H10" s="71" t="s">
        <v>71</v>
      </c>
    </row>
    <row r="11" spans="1:8" s="57" customFormat="1" ht="20.100000000000001" customHeight="1">
      <c r="A11" s="68" t="s">
        <v>72</v>
      </c>
      <c r="B11" s="69">
        <v>8740</v>
      </c>
      <c r="C11" s="69">
        <v>23008</v>
      </c>
      <c r="D11" s="69">
        <v>17991</v>
      </c>
      <c r="E11" s="70">
        <v>17329</v>
      </c>
      <c r="F11" s="69">
        <v>24478</v>
      </c>
      <c r="G11" s="69"/>
      <c r="H11" s="71" t="s">
        <v>73</v>
      </c>
    </row>
    <row r="12" spans="1:8" s="57" customFormat="1" ht="20.100000000000001" customHeight="1">
      <c r="A12" s="68" t="s">
        <v>74</v>
      </c>
      <c r="B12" s="69">
        <v>8113</v>
      </c>
      <c r="C12" s="69">
        <v>19342</v>
      </c>
      <c r="D12" s="69">
        <v>16115</v>
      </c>
      <c r="E12" s="70">
        <v>19342</v>
      </c>
      <c r="F12" s="69">
        <v>18212</v>
      </c>
      <c r="G12" s="69"/>
      <c r="H12" s="71" t="s">
        <v>75</v>
      </c>
    </row>
    <row r="13" spans="1:8" s="57" customFormat="1" ht="20.100000000000001" customHeight="1">
      <c r="A13" s="68" t="s">
        <v>95</v>
      </c>
      <c r="B13" s="69">
        <v>184.6</v>
      </c>
      <c r="C13" s="69">
        <v>440</v>
      </c>
      <c r="D13" s="69">
        <v>862</v>
      </c>
      <c r="E13" s="70">
        <v>813</v>
      </c>
      <c r="F13" s="69">
        <v>1188</v>
      </c>
      <c r="G13" s="69"/>
      <c r="H13" s="71" t="s">
        <v>77</v>
      </c>
    </row>
    <row r="14" spans="1:8" ht="20.100000000000001" customHeight="1" thickBot="1">
      <c r="A14" s="72" t="s">
        <v>7</v>
      </c>
      <c r="B14" s="73">
        <f t="shared" ref="B14:G14" si="0">SUM(B8:B13)</f>
        <v>41455.599999999999</v>
      </c>
      <c r="C14" s="73">
        <f t="shared" si="0"/>
        <v>60242</v>
      </c>
      <c r="D14" s="73">
        <f t="shared" si="0"/>
        <v>49073</v>
      </c>
      <c r="E14" s="74">
        <f t="shared" si="0"/>
        <v>62861</v>
      </c>
      <c r="F14" s="73">
        <f>SUM(F8:F13)</f>
        <v>69968</v>
      </c>
      <c r="G14" s="73">
        <f t="shared" si="0"/>
        <v>7943</v>
      </c>
      <c r="H14" s="75" t="s">
        <v>19</v>
      </c>
    </row>
    <row r="15" spans="1:8" ht="15" customHeight="1">
      <c r="A15" s="89" t="s">
        <v>96</v>
      </c>
      <c r="B15" s="89"/>
      <c r="C15" s="89"/>
      <c r="D15" s="89"/>
      <c r="E15" s="90" t="s">
        <v>97</v>
      </c>
      <c r="F15" s="90"/>
      <c r="G15" s="90"/>
      <c r="H15" s="90"/>
    </row>
    <row r="16" spans="1:8" ht="9.9499999999999993" customHeight="1">
      <c r="A16" s="91" t="s">
        <v>98</v>
      </c>
      <c r="B16" s="91"/>
      <c r="C16" s="91"/>
      <c r="D16" s="92" t="s">
        <v>99</v>
      </c>
      <c r="E16" s="92"/>
      <c r="F16" s="92"/>
      <c r="G16" s="92"/>
      <c r="H16" s="92"/>
    </row>
    <row r="17" spans="4:4">
      <c r="D17" s="76"/>
    </row>
  </sheetData>
  <mergeCells count="11">
    <mergeCell ref="A1:E1"/>
    <mergeCell ref="G1:H1"/>
    <mergeCell ref="A2:H2"/>
    <mergeCell ref="A3:H3"/>
    <mergeCell ref="A4:H4"/>
    <mergeCell ref="A5:H5"/>
    <mergeCell ref="A6:E6"/>
    <mergeCell ref="A15:D15"/>
    <mergeCell ref="E15:H15"/>
    <mergeCell ref="A16:C16"/>
    <mergeCell ref="D16:H16"/>
  </mergeCells>
  <printOptions horizontalCentered="1"/>
  <pageMargins left="1.0629921259842521" right="1.0629921259842521" top="1.0629921259842521" bottom="1.2598425196850394" header="0" footer="1.0629921259842521"/>
  <pageSetup paperSize="11" orientation="landscape" r:id="rId1"/>
  <headerFooter alignWithMargins="0">
    <oddFooter>&amp;C111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rightToLeft="1" zoomScaleSheetLayoutView="110" workbookViewId="0">
      <selection activeCell="A32" sqref="A32"/>
    </sheetView>
  </sheetViews>
  <sheetFormatPr defaultRowHeight="12.75"/>
  <cols>
    <col min="1" max="1" width="35.7109375" style="3" customWidth="1"/>
    <col min="2" max="4" width="7.7109375" style="3" hidden="1" customWidth="1"/>
    <col min="5" max="9" width="10.7109375" style="3" customWidth="1"/>
    <col min="10" max="10" width="35.7109375" style="3" customWidth="1"/>
    <col min="11" max="16" width="9.140625" style="3"/>
    <col min="17" max="17" width="9.140625" style="38"/>
    <col min="18" max="16384" width="9.140625" style="3"/>
  </cols>
  <sheetData>
    <row r="1" spans="1:20" s="22" customFormat="1" ht="12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1" t="s">
        <v>59</v>
      </c>
      <c r="Q1" s="23"/>
    </row>
    <row r="2" spans="1:20" s="24" customFormat="1" ht="39.950000000000003" customHeight="1">
      <c r="A2" s="99" t="s">
        <v>60</v>
      </c>
      <c r="B2" s="99"/>
      <c r="C2" s="99"/>
      <c r="D2" s="99"/>
      <c r="E2" s="99"/>
      <c r="F2" s="99"/>
      <c r="H2" s="100" t="s">
        <v>61</v>
      </c>
      <c r="I2" s="100"/>
      <c r="J2" s="100"/>
      <c r="K2" s="25"/>
      <c r="L2" s="25"/>
      <c r="M2" s="25"/>
      <c r="Q2" s="26"/>
    </row>
    <row r="3" spans="1:20" s="22" customFormat="1" ht="12">
      <c r="A3" s="27" t="s">
        <v>62</v>
      </c>
      <c r="B3" s="27"/>
      <c r="C3" s="27"/>
      <c r="D3" s="27"/>
      <c r="E3" s="27"/>
      <c r="F3" s="27"/>
      <c r="G3" s="27"/>
      <c r="H3" s="27"/>
      <c r="I3" s="27"/>
      <c r="J3" s="27" t="s">
        <v>63</v>
      </c>
      <c r="Q3" s="23"/>
    </row>
    <row r="4" spans="1:20" s="22" customFormat="1" ht="50.1" customHeight="1">
      <c r="A4" s="28" t="s">
        <v>64</v>
      </c>
      <c r="B4" s="29"/>
      <c r="C4" s="30"/>
      <c r="D4" s="31"/>
      <c r="E4" s="28">
        <v>2012</v>
      </c>
      <c r="F4" s="28">
        <v>2013</v>
      </c>
      <c r="G4" s="28">
        <v>2014</v>
      </c>
      <c r="H4" s="28">
        <v>2015</v>
      </c>
      <c r="I4" s="28">
        <v>2016</v>
      </c>
      <c r="J4" s="32" t="s">
        <v>65</v>
      </c>
      <c r="Q4" s="23"/>
    </row>
    <row r="5" spans="1:20" ht="20.100000000000001" customHeight="1">
      <c r="A5" s="33" t="s">
        <v>66</v>
      </c>
      <c r="B5" s="34"/>
      <c r="C5" s="35"/>
      <c r="D5" s="36">
        <v>412.6</v>
      </c>
      <c r="E5" s="33">
        <v>924</v>
      </c>
      <c r="F5" s="33">
        <v>1048</v>
      </c>
      <c r="G5" s="33">
        <v>1292</v>
      </c>
      <c r="H5" s="33">
        <v>1356</v>
      </c>
      <c r="I5" s="33"/>
      <c r="J5" s="37" t="s">
        <v>67</v>
      </c>
    </row>
    <row r="6" spans="1:20" ht="20.100000000000001" customHeight="1">
      <c r="A6" s="39" t="s">
        <v>68</v>
      </c>
      <c r="B6" s="40"/>
      <c r="C6" s="41"/>
      <c r="D6" s="42">
        <v>302.8</v>
      </c>
      <c r="E6" s="39">
        <v>6588</v>
      </c>
      <c r="F6" s="39">
        <v>6377</v>
      </c>
      <c r="G6" s="39">
        <v>18193</v>
      </c>
      <c r="H6" s="39">
        <v>13296</v>
      </c>
      <c r="I6" s="39"/>
      <c r="J6" s="43" t="s">
        <v>69</v>
      </c>
    </row>
    <row r="7" spans="1:20" ht="20.100000000000001" customHeight="1">
      <c r="A7" s="33" t="s">
        <v>70</v>
      </c>
      <c r="B7" s="34"/>
      <c r="C7" s="35"/>
      <c r="D7" s="36">
        <v>2410</v>
      </c>
      <c r="E7" s="33">
        <v>9940</v>
      </c>
      <c r="F7" s="33">
        <v>6680</v>
      </c>
      <c r="G7" s="33">
        <v>5892</v>
      </c>
      <c r="H7" s="33">
        <v>11438</v>
      </c>
      <c r="I7" s="33">
        <v>7943</v>
      </c>
      <c r="J7" s="37" t="s">
        <v>71</v>
      </c>
      <c r="R7" s="101"/>
      <c r="S7" s="101"/>
      <c r="T7" s="101"/>
    </row>
    <row r="8" spans="1:20" ht="20.100000000000001" customHeight="1">
      <c r="A8" s="39" t="s">
        <v>72</v>
      </c>
      <c r="B8" s="40"/>
      <c r="C8" s="41"/>
      <c r="D8" s="42">
        <v>2187</v>
      </c>
      <c r="E8" s="39">
        <v>23008</v>
      </c>
      <c r="F8" s="39">
        <v>20555</v>
      </c>
      <c r="G8" s="39">
        <v>17329</v>
      </c>
      <c r="H8" s="39">
        <v>24478</v>
      </c>
      <c r="I8" s="39"/>
      <c r="J8" s="43" t="s">
        <v>73</v>
      </c>
    </row>
    <row r="9" spans="1:20" ht="20.100000000000001" customHeight="1">
      <c r="A9" s="33" t="s">
        <v>74</v>
      </c>
      <c r="B9" s="34"/>
      <c r="C9" s="35"/>
      <c r="D9" s="36">
        <v>117.5</v>
      </c>
      <c r="E9" s="33">
        <v>19342</v>
      </c>
      <c r="F9" s="33">
        <v>16115</v>
      </c>
      <c r="G9" s="33">
        <v>19342</v>
      </c>
      <c r="H9" s="33">
        <v>18212</v>
      </c>
      <c r="I9" s="33"/>
      <c r="J9" s="37" t="s">
        <v>75</v>
      </c>
    </row>
    <row r="10" spans="1:20" ht="20.100000000000001" customHeight="1">
      <c r="A10" s="39" t="s">
        <v>76</v>
      </c>
      <c r="B10" s="40"/>
      <c r="C10" s="41"/>
      <c r="D10" s="42">
        <v>48.4</v>
      </c>
      <c r="E10" s="39">
        <v>440</v>
      </c>
      <c r="F10" s="39">
        <v>862</v>
      </c>
      <c r="G10" s="39">
        <v>813</v>
      </c>
      <c r="H10" s="39">
        <v>1188</v>
      </c>
      <c r="I10" s="39"/>
      <c r="J10" s="43" t="s">
        <v>77</v>
      </c>
    </row>
    <row r="11" spans="1:20" s="50" customFormat="1" ht="20.100000000000001" customHeight="1">
      <c r="A11" s="44" t="s">
        <v>78</v>
      </c>
      <c r="B11" s="45"/>
      <c r="C11" s="46"/>
      <c r="D11" s="47">
        <v>5478.3</v>
      </c>
      <c r="E11" s="44">
        <f>SUM(E5:E10)</f>
        <v>60242</v>
      </c>
      <c r="F11" s="44">
        <f>SUM(F5:F10)</f>
        <v>51637</v>
      </c>
      <c r="G11" s="48">
        <f>SUM(G5:G10)</f>
        <v>62861</v>
      </c>
      <c r="H11" s="48">
        <f>SUM(H5:H10)</f>
        <v>69968</v>
      </c>
      <c r="I11" s="48">
        <f>SUM(I5:I10)</f>
        <v>7943</v>
      </c>
      <c r="J11" s="49" t="s">
        <v>79</v>
      </c>
      <c r="Q11" s="51"/>
    </row>
    <row r="12" spans="1:20" s="53" customFormat="1" ht="12">
      <c r="A12" s="102" t="s">
        <v>80</v>
      </c>
      <c r="B12" s="102"/>
      <c r="C12" s="102"/>
      <c r="D12" s="102"/>
      <c r="E12" s="102"/>
      <c r="F12" s="52"/>
      <c r="G12" s="103" t="s">
        <v>81</v>
      </c>
      <c r="H12" s="103"/>
      <c r="I12" s="103"/>
      <c r="J12" s="103"/>
      <c r="Q12" s="54"/>
    </row>
    <row r="13" spans="1:20" s="53" customFormat="1" ht="12">
      <c r="A13" s="55" t="s">
        <v>82</v>
      </c>
      <c r="B13" s="52"/>
      <c r="C13" s="52"/>
      <c r="D13" s="52"/>
      <c r="E13" s="52"/>
      <c r="F13" s="52"/>
      <c r="G13" s="52"/>
      <c r="H13" s="52"/>
      <c r="I13" s="98" t="s">
        <v>83</v>
      </c>
      <c r="J13" s="98"/>
      <c r="Q13" s="54"/>
    </row>
  </sheetData>
  <mergeCells count="6">
    <mergeCell ref="I13:J13"/>
    <mergeCell ref="A2:F2"/>
    <mergeCell ref="H2:J2"/>
    <mergeCell ref="R7:T7"/>
    <mergeCell ref="A12:E12"/>
    <mergeCell ref="G12:J12"/>
  </mergeCells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&amp;C&amp;13 11 - 21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G30"/>
  <sheetViews>
    <sheetView rightToLeft="1" tabSelected="1" zoomScaleSheetLayoutView="90" workbookViewId="0">
      <selection activeCell="F4" sqref="F4"/>
    </sheetView>
  </sheetViews>
  <sheetFormatPr defaultRowHeight="12.75"/>
  <cols>
    <col min="1" max="1" width="36.42578125" style="3" bestFit="1" customWidth="1"/>
    <col min="2" max="3" width="20.28515625" style="3" customWidth="1"/>
    <col min="4" max="4" width="46.85546875" style="3" bestFit="1" customWidth="1"/>
    <col min="5" max="5" width="10.7109375" style="15" bestFit="1" customWidth="1"/>
    <col min="6" max="16384" width="9.140625" style="3"/>
  </cols>
  <sheetData>
    <row r="1" spans="1:7" ht="20.100000000000001" customHeight="1">
      <c r="A1" s="16" t="s">
        <v>52</v>
      </c>
      <c r="D1" s="17" t="s">
        <v>53</v>
      </c>
      <c r="E1" s="18"/>
      <c r="F1" s="18"/>
      <c r="G1" s="18"/>
    </row>
    <row r="2" spans="1:7" s="2" customFormat="1" ht="12" customHeight="1">
      <c r="A2" s="105" t="s">
        <v>56</v>
      </c>
      <c r="B2" s="105"/>
      <c r="C2" s="105" t="s">
        <v>57</v>
      </c>
      <c r="D2" s="105"/>
      <c r="E2" s="1"/>
    </row>
    <row r="3" spans="1:7" s="2" customFormat="1" ht="33.75" customHeight="1">
      <c r="A3" s="105"/>
      <c r="B3" s="105"/>
      <c r="C3" s="105"/>
      <c r="D3" s="105"/>
      <c r="E3" s="1"/>
    </row>
    <row r="4" spans="1:7" s="5" customFormat="1" ht="20.100000000000001" customHeight="1">
      <c r="A4" s="77" t="s">
        <v>30</v>
      </c>
      <c r="D4" s="78" t="s">
        <v>31</v>
      </c>
      <c r="E4" s="4"/>
    </row>
    <row r="5" spans="1:7" s="7" customFormat="1" ht="20.100000000000001" customHeight="1">
      <c r="A5" s="108" t="s">
        <v>42</v>
      </c>
      <c r="B5" s="79" t="s">
        <v>47</v>
      </c>
      <c r="C5" s="79" t="s">
        <v>40</v>
      </c>
      <c r="D5" s="107" t="s">
        <v>41</v>
      </c>
      <c r="E5" s="6"/>
    </row>
    <row r="6" spans="1:7" s="7" customFormat="1" ht="20.100000000000001" customHeight="1">
      <c r="A6" s="108"/>
      <c r="B6" s="79" t="s">
        <v>55</v>
      </c>
      <c r="C6" s="79" t="s">
        <v>54</v>
      </c>
      <c r="D6" s="107"/>
      <c r="E6" s="6"/>
    </row>
    <row r="7" spans="1:7" ht="20.100000000000001" customHeight="1">
      <c r="A7" s="80" t="s">
        <v>0</v>
      </c>
      <c r="B7" s="80">
        <v>22</v>
      </c>
      <c r="C7" s="81">
        <v>585.4</v>
      </c>
      <c r="D7" s="82" t="s">
        <v>8</v>
      </c>
      <c r="E7" s="8"/>
    </row>
    <row r="8" spans="1:7" ht="20.100000000000001" customHeight="1">
      <c r="A8" s="83" t="s">
        <v>1</v>
      </c>
      <c r="B8" s="83">
        <v>9</v>
      </c>
      <c r="C8" s="84">
        <v>96.4</v>
      </c>
      <c r="D8" s="85" t="s">
        <v>9</v>
      </c>
      <c r="E8" s="8"/>
    </row>
    <row r="9" spans="1:7" ht="20.100000000000001" customHeight="1">
      <c r="A9" s="80" t="s">
        <v>27</v>
      </c>
      <c r="B9" s="80">
        <v>4</v>
      </c>
      <c r="C9" s="81">
        <v>17.8</v>
      </c>
      <c r="D9" s="82" t="s">
        <v>28</v>
      </c>
      <c r="E9" s="8"/>
    </row>
    <row r="10" spans="1:7" ht="20.100000000000001" customHeight="1">
      <c r="A10" s="83" t="s">
        <v>37</v>
      </c>
      <c r="B10" s="83">
        <v>0</v>
      </c>
      <c r="C10" s="84">
        <v>0</v>
      </c>
      <c r="D10" s="85" t="s">
        <v>29</v>
      </c>
      <c r="E10" s="8"/>
    </row>
    <row r="11" spans="1:7" ht="20.100000000000001" customHeight="1">
      <c r="A11" s="80" t="s">
        <v>32</v>
      </c>
      <c r="B11" s="80">
        <v>3</v>
      </c>
      <c r="C11" s="81">
        <v>15.1</v>
      </c>
      <c r="D11" s="82" t="s">
        <v>10</v>
      </c>
      <c r="E11" s="8"/>
    </row>
    <row r="12" spans="1:7" ht="20.100000000000001" customHeight="1">
      <c r="A12" s="83" t="s">
        <v>2</v>
      </c>
      <c r="B12" s="83">
        <v>2</v>
      </c>
      <c r="C12" s="84">
        <v>54.8</v>
      </c>
      <c r="D12" s="85" t="s">
        <v>49</v>
      </c>
      <c r="E12" s="8"/>
    </row>
    <row r="13" spans="1:7" ht="20.100000000000001" customHeight="1">
      <c r="A13" s="80" t="s">
        <v>43</v>
      </c>
      <c r="B13" s="80">
        <v>11</v>
      </c>
      <c r="C13" s="81">
        <v>274.39999999999998</v>
      </c>
      <c r="D13" s="82" t="s">
        <v>48</v>
      </c>
      <c r="E13" s="8"/>
    </row>
    <row r="14" spans="1:7" ht="20.100000000000001" customHeight="1">
      <c r="A14" s="83" t="s">
        <v>3</v>
      </c>
      <c r="B14" s="83">
        <v>0</v>
      </c>
      <c r="C14" s="84">
        <v>0</v>
      </c>
      <c r="D14" s="85" t="s">
        <v>11</v>
      </c>
      <c r="E14" s="8"/>
    </row>
    <row r="15" spans="1:7" ht="20.100000000000001" customHeight="1">
      <c r="A15" s="80" t="s">
        <v>4</v>
      </c>
      <c r="B15" s="80">
        <v>18</v>
      </c>
      <c r="C15" s="81">
        <v>337.3</v>
      </c>
      <c r="D15" s="82" t="s">
        <v>22</v>
      </c>
      <c r="E15" s="8"/>
    </row>
    <row r="16" spans="1:7" ht="20.100000000000001" customHeight="1">
      <c r="A16" s="83" t="s">
        <v>33</v>
      </c>
      <c r="B16" s="83">
        <v>5</v>
      </c>
      <c r="C16" s="84">
        <v>69</v>
      </c>
      <c r="D16" s="85" t="s">
        <v>12</v>
      </c>
      <c r="E16" s="8"/>
    </row>
    <row r="17" spans="1:6" ht="20.100000000000001" customHeight="1">
      <c r="A17" s="80" t="s">
        <v>34</v>
      </c>
      <c r="B17" s="80">
        <v>2</v>
      </c>
      <c r="C17" s="81">
        <v>11.7</v>
      </c>
      <c r="D17" s="82" t="s">
        <v>13</v>
      </c>
      <c r="E17" s="8"/>
    </row>
    <row r="18" spans="1:6" ht="20.100000000000001" customHeight="1">
      <c r="A18" s="83" t="s">
        <v>35</v>
      </c>
      <c r="B18" s="83">
        <v>23</v>
      </c>
      <c r="C18" s="84">
        <v>326.2</v>
      </c>
      <c r="D18" s="85" t="s">
        <v>14</v>
      </c>
      <c r="E18" s="8"/>
    </row>
    <row r="19" spans="1:6" ht="20.100000000000001" customHeight="1">
      <c r="A19" s="80" t="s">
        <v>23</v>
      </c>
      <c r="B19" s="80">
        <v>1</v>
      </c>
      <c r="C19" s="81">
        <v>900</v>
      </c>
      <c r="D19" s="82" t="s">
        <v>24</v>
      </c>
      <c r="E19" s="8"/>
    </row>
    <row r="20" spans="1:6" ht="20.100000000000001" customHeight="1">
      <c r="A20" s="83" t="s">
        <v>44</v>
      </c>
      <c r="B20" s="83">
        <v>0</v>
      </c>
      <c r="C20" s="84">
        <v>0</v>
      </c>
      <c r="D20" s="85" t="s">
        <v>50</v>
      </c>
      <c r="E20" s="8"/>
    </row>
    <row r="21" spans="1:6" ht="20.100000000000001" customHeight="1">
      <c r="A21" s="80" t="s">
        <v>36</v>
      </c>
      <c r="B21" s="80">
        <v>6</v>
      </c>
      <c r="C21" s="81">
        <v>138.69999999999999</v>
      </c>
      <c r="D21" s="82" t="s">
        <v>15</v>
      </c>
      <c r="E21" s="8"/>
    </row>
    <row r="22" spans="1:6" ht="27" customHeight="1">
      <c r="A22" s="85" t="s">
        <v>45</v>
      </c>
      <c r="B22" s="83">
        <v>7</v>
      </c>
      <c r="C22" s="84">
        <v>394</v>
      </c>
      <c r="D22" s="85" t="s">
        <v>46</v>
      </c>
      <c r="E22" s="8"/>
    </row>
    <row r="23" spans="1:6" ht="20.100000000000001" customHeight="1">
      <c r="A23" s="80" t="s">
        <v>25</v>
      </c>
      <c r="B23" s="80">
        <v>21</v>
      </c>
      <c r="C23" s="81">
        <v>469.5</v>
      </c>
      <c r="D23" s="82" t="s">
        <v>26</v>
      </c>
      <c r="E23" s="8"/>
    </row>
    <row r="24" spans="1:6" ht="20.100000000000001" customHeight="1">
      <c r="A24" s="83" t="s">
        <v>38</v>
      </c>
      <c r="B24" s="83">
        <v>2</v>
      </c>
      <c r="C24" s="84">
        <v>8.3000000000000007</v>
      </c>
      <c r="D24" s="85" t="s">
        <v>16</v>
      </c>
      <c r="E24" s="8"/>
    </row>
    <row r="25" spans="1:6" ht="20.100000000000001" customHeight="1">
      <c r="A25" s="80" t="s">
        <v>39</v>
      </c>
      <c r="B25" s="80">
        <v>5</v>
      </c>
      <c r="C25" s="81">
        <v>152.1</v>
      </c>
      <c r="D25" s="82" t="s">
        <v>17</v>
      </c>
      <c r="E25" s="8"/>
    </row>
    <row r="26" spans="1:6" ht="20.100000000000001" customHeight="1">
      <c r="A26" s="83" t="s">
        <v>5</v>
      </c>
      <c r="B26" s="83">
        <v>6</v>
      </c>
      <c r="C26" s="84">
        <v>3782.7</v>
      </c>
      <c r="D26" s="85" t="s">
        <v>51</v>
      </c>
      <c r="E26" s="8"/>
    </row>
    <row r="27" spans="1:6" ht="20.100000000000001" customHeight="1">
      <c r="A27" s="80" t="s">
        <v>6</v>
      </c>
      <c r="B27" s="80">
        <v>8</v>
      </c>
      <c r="C27" s="81">
        <v>309.8</v>
      </c>
      <c r="D27" s="82" t="s">
        <v>18</v>
      </c>
      <c r="E27" s="8"/>
    </row>
    <row r="28" spans="1:6" s="11" customFormat="1" ht="20.100000000000001" customHeight="1">
      <c r="A28" s="79" t="s">
        <v>7</v>
      </c>
      <c r="B28" s="79">
        <f>SUM(B7:B27)</f>
        <v>155</v>
      </c>
      <c r="C28" s="86">
        <f>SUM(C7:C27)</f>
        <v>7943.2</v>
      </c>
      <c r="D28" s="79" t="s">
        <v>19</v>
      </c>
      <c r="E28" s="9"/>
      <c r="F28" s="10"/>
    </row>
    <row r="29" spans="1:6" s="5" customFormat="1" ht="20.100000000000001" customHeight="1">
      <c r="A29" s="109" t="s">
        <v>21</v>
      </c>
      <c r="B29" s="109"/>
      <c r="C29" s="104" t="s">
        <v>20</v>
      </c>
      <c r="D29" s="104"/>
      <c r="E29" s="4"/>
    </row>
    <row r="30" spans="1:6" s="14" customFormat="1" ht="9.75">
      <c r="A30" s="106"/>
      <c r="B30" s="106"/>
      <c r="C30" s="106"/>
      <c r="D30" s="12"/>
      <c r="E30" s="13"/>
    </row>
  </sheetData>
  <mergeCells count="7">
    <mergeCell ref="C29:D29"/>
    <mergeCell ref="A2:B3"/>
    <mergeCell ref="C2:D3"/>
    <mergeCell ref="A30:C30"/>
    <mergeCell ref="D5:D6"/>
    <mergeCell ref="A5:A6"/>
    <mergeCell ref="A29:B29"/>
  </mergeCells>
  <phoneticPr fontId="0" type="noConversion"/>
  <printOptions horizontalCentered="1" verticalCentered="1"/>
  <pageMargins left="0.78740157480314998" right="0.78740157480314998" top="0.78740157480314998" bottom="0.78740157480314998" header="0.78740157480314998" footer="0.59055118110236204"/>
  <pageSetup paperSize="9" fitToWidth="0" fitToHeight="0" orientation="landscape" r:id="rId1"/>
  <headerFooter alignWithMargins="0">
    <oddFooter>&amp;C&amp;13 &amp;12 &amp;14 12 - 16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3</vt:i4>
      </vt:variant>
    </vt:vector>
  </HeadingPairs>
  <TitlesOfParts>
    <vt:vector size="6" baseType="lpstr">
      <vt:lpstr>جدول 9-5</vt:lpstr>
      <vt:lpstr>جدول 11 - 15</vt:lpstr>
      <vt:lpstr>جدول 12 - 1</vt:lpstr>
      <vt:lpstr>'جدول 11 - 15'!Print_Area</vt:lpstr>
      <vt:lpstr>'جدول 12 - 1'!Print_Area</vt:lpstr>
      <vt:lpstr>'جدول 9-5'!Print_Area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ICC</cp:lastModifiedBy>
  <cp:lastPrinted>2017-02-07T05:25:14Z</cp:lastPrinted>
  <dcterms:created xsi:type="dcterms:W3CDTF">2000-09-23T10:11:28Z</dcterms:created>
  <dcterms:modified xsi:type="dcterms:W3CDTF">2017-03-14T21:12:52Z</dcterms:modified>
</cp:coreProperties>
</file>