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6\"/>
    </mc:Choice>
  </mc:AlternateContent>
  <bookViews>
    <workbookView xWindow="0" yWindow="180" windowWidth="19200" windowHeight="11445" tabRatio="987" activeTab="1"/>
  </bookViews>
  <sheets>
    <sheet name="الفهرس" sheetId="99" r:id="rId1"/>
    <sheet name="1" sheetId="1" r:id="rId2"/>
  </sheets>
  <definedNames>
    <definedName name="_xlnm.Print_Area" localSheetId="1">'1'!$A$1:$K$21</definedName>
    <definedName name="_xlnm.Print_Area" localSheetId="0">الفهرس!$A$1:$C$80</definedName>
  </definedNames>
  <calcPr calcId="152511"/>
</workbook>
</file>

<file path=xl/calcChain.xml><?xml version="1.0" encoding="utf-8"?>
<calcChain xmlns="http://schemas.openxmlformats.org/spreadsheetml/2006/main">
  <c r="C10" i="1" l="1"/>
  <c r="E8" i="1" l="1"/>
  <c r="E12" i="1"/>
  <c r="E14" i="1"/>
  <c r="E16" i="1"/>
  <c r="E18" i="1"/>
  <c r="E10" i="1"/>
  <c r="E11" i="1"/>
  <c r="C9" i="1" l="1"/>
  <c r="D9" i="1"/>
  <c r="E9" i="1"/>
  <c r="H9" i="1"/>
  <c r="D10" i="1"/>
  <c r="H10" i="1"/>
  <c r="C11" i="1"/>
  <c r="D11" i="1"/>
  <c r="H11" i="1"/>
  <c r="C12" i="1"/>
  <c r="D12" i="1"/>
  <c r="H12" i="1"/>
  <c r="C13" i="1"/>
  <c r="D13" i="1"/>
  <c r="E13" i="1"/>
  <c r="H13" i="1"/>
  <c r="C14" i="1"/>
  <c r="D14" i="1"/>
  <c r="H14" i="1"/>
  <c r="C15" i="1"/>
  <c r="D15" i="1"/>
  <c r="E15" i="1"/>
  <c r="H15" i="1"/>
  <c r="C16" i="1"/>
  <c r="D16" i="1"/>
  <c r="H16" i="1"/>
  <c r="C17" i="1"/>
  <c r="D17" i="1"/>
  <c r="E17" i="1"/>
  <c r="H17" i="1"/>
  <c r="C18" i="1"/>
  <c r="D18" i="1"/>
  <c r="H18" i="1"/>
  <c r="C19" i="1"/>
  <c r="D19" i="1"/>
  <c r="E19" i="1"/>
  <c r="H19" i="1"/>
  <c r="C8" i="1"/>
  <c r="D8" i="1"/>
  <c r="C7" i="1"/>
  <c r="D7" i="1"/>
  <c r="E7" i="1"/>
  <c r="H8" i="1"/>
  <c r="H7" i="1"/>
  <c r="J20" i="1"/>
  <c r="I20" i="1"/>
  <c r="G20" i="1"/>
  <c r="F20" i="1"/>
  <c r="B7" i="1" l="1"/>
  <c r="B19" i="1"/>
  <c r="B18" i="1"/>
  <c r="B17" i="1"/>
  <c r="B16" i="1"/>
  <c r="B15" i="1"/>
  <c r="B14" i="1"/>
  <c r="B13" i="1"/>
  <c r="B12" i="1"/>
  <c r="B10" i="1"/>
  <c r="B9" i="1"/>
  <c r="D20" i="1"/>
  <c r="H20" i="1"/>
  <c r="B8" i="1"/>
  <c r="C20" i="1"/>
  <c r="E20" i="1" l="1"/>
  <c r="B11" i="1"/>
  <c r="B20" i="1" s="1"/>
</calcChain>
</file>

<file path=xl/sharedStrings.xml><?xml version="1.0" encoding="utf-8"?>
<sst xmlns="http://schemas.openxmlformats.org/spreadsheetml/2006/main" count="184" uniqueCount="171">
  <si>
    <t>Administrative Area</t>
  </si>
  <si>
    <t>المنطقة الادارية</t>
  </si>
  <si>
    <t>جملة</t>
  </si>
  <si>
    <t>اناث</t>
  </si>
  <si>
    <t>ذكور</t>
  </si>
  <si>
    <t>الادارية</t>
  </si>
  <si>
    <t>AREA</t>
  </si>
  <si>
    <t>Total</t>
  </si>
  <si>
    <t>Females</t>
  </si>
  <si>
    <t>Males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</si>
  <si>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</si>
  <si>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</si>
  <si>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</si>
  <si>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</si>
  <si>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</si>
  <si>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</si>
  <si>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</si>
  <si>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</si>
  <si>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</si>
  <si>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</si>
  <si>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</si>
  <si>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</si>
  <si>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</si>
  <si>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</si>
  <si>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</si>
  <si>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</si>
  <si>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</si>
  <si>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</si>
  <si>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</si>
  <si>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</si>
  <si>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</si>
  <si>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</si>
  <si>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</si>
  <si>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</si>
  <si>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</si>
  <si>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>الجمــــــــلة</t>
  </si>
  <si>
    <t>المصدر: مسح العمرة 2016 _ الهيئة العامة للإحصاء</t>
  </si>
  <si>
    <t>المنطقة الشــرقيـــــة</t>
  </si>
  <si>
    <t>م</t>
  </si>
  <si>
    <t>رقم  الجدول</t>
  </si>
  <si>
    <t>عنوان الجدول</t>
  </si>
  <si>
    <t>16 ــ 1</t>
  </si>
  <si>
    <t>17 ــ 1</t>
  </si>
  <si>
    <t>16 ــ 2</t>
  </si>
  <si>
    <t>17 ــ 2</t>
  </si>
  <si>
    <t>18 ــ 1</t>
  </si>
  <si>
    <t>18 ــ2</t>
  </si>
  <si>
    <t>19 ــ 1</t>
  </si>
  <si>
    <t>19 ــ2</t>
  </si>
  <si>
    <t>20 ــ 1</t>
  </si>
  <si>
    <t>21 ــ 1</t>
  </si>
  <si>
    <t>22 ــ 1</t>
  </si>
  <si>
    <t>20 ــ 2</t>
  </si>
  <si>
    <t>21 ــ 2</t>
  </si>
  <si>
    <t>22 ــ 2</t>
  </si>
  <si>
    <t>23 ــ 1</t>
  </si>
  <si>
    <t>23 ــ 2</t>
  </si>
  <si>
    <t>24 ــ 1</t>
  </si>
  <si>
    <t>24 ــ 2</t>
  </si>
  <si>
    <t>25 ــ 1</t>
  </si>
  <si>
    <t>25 ــ 2</t>
  </si>
  <si>
    <t>26 ــ 1</t>
  </si>
  <si>
    <t>26 ــ 2</t>
  </si>
  <si>
    <t>27 ــ 1</t>
  </si>
  <si>
    <t>27 ــ 2</t>
  </si>
  <si>
    <t>28 ــ 1</t>
  </si>
  <si>
    <t>28 ــ 2</t>
  </si>
  <si>
    <t>29 ــ 1</t>
  </si>
  <si>
    <t>29 ــ 2</t>
  </si>
  <si>
    <t>30 ــ 1</t>
  </si>
  <si>
    <t>30 ــ 2</t>
  </si>
  <si>
    <t>31 ــ 1</t>
  </si>
  <si>
    <t>31 ــ 2</t>
  </si>
  <si>
    <t>32 ــ 1</t>
  </si>
  <si>
    <t>32 ــ 2</t>
  </si>
  <si>
    <t>33 ــ 1</t>
  </si>
  <si>
    <t>33 ــ 2</t>
  </si>
  <si>
    <t>34 ــ 1</t>
  </si>
  <si>
    <t>34 ــ 2</t>
  </si>
  <si>
    <t>35 ــ 1</t>
  </si>
  <si>
    <t>35 ــ 2</t>
  </si>
  <si>
    <t>36 ــ 1</t>
  </si>
  <si>
    <t>36 ــ 2</t>
  </si>
  <si>
    <t xml:space="preserve"> المعتمرون حسب المنطقة الإدارية والجنس والجنسيه ( سعودي/غير سعودي ) </t>
  </si>
  <si>
    <t xml:space="preserve"> المعتمرون حسب الجنس وفئات العمر والجنسية ( سعودي/ غير سعودي) في منطقة مكة المكرمة</t>
  </si>
  <si>
    <t xml:space="preserve"> المعتمرون حسب الجنس وفئات العمر والجنسية ( سعودي/ غير سعودي) في منطقة المدينة المنورة</t>
  </si>
  <si>
    <t xml:space="preserve"> المعتمرون حسب الجنس وفئات العمر والجنسية ( سعودي/ غير سعودي) في منطقة عسير</t>
  </si>
  <si>
    <t xml:space="preserve"> المعتمرون حسب الجنس وفئات العمر والجنسية ( سعودي/ غير سعودي) في منطقة تبوك</t>
  </si>
  <si>
    <t xml:space="preserve"> المعتمرون حسب الجنس وفئات العمر والجنسية ( سعودي/ غير سعودي) في منطقة الحدود الشمالية</t>
  </si>
  <si>
    <t xml:space="preserve"> المعتمرون حسب الجنس وفئات العمر والجنسية ( سعودي/ غير سعودي) في منطقة جازان</t>
  </si>
  <si>
    <t xml:space="preserve"> المعتمرون حسب الجنس وفئات العمر والجنسية ( سعودي/ غير سعودي) في منطقة نجران</t>
  </si>
  <si>
    <t xml:space="preserve"> المعتمرون الذكور حسب الشهر الذي تمت فيه العمرة والمنطقة الإدارية</t>
  </si>
  <si>
    <t xml:space="preserve"> المعتمرون السعوديون (15 سنة فأكثر) حسب فئات العمر والحالة التعليمية</t>
  </si>
  <si>
    <t xml:space="preserve"> المعتمرون السعوديون الذكور (15 سنة فأكثر) حسب فئات العمر والحالة التعليمية</t>
  </si>
  <si>
    <t>المعتمرات السعوديات الإناث (15 سنة فأكثر) حسب فئات العمر والحالة التعليمية</t>
  </si>
  <si>
    <t xml:space="preserve">  Source: Umrah Survey 2016 _General Authority for Statistics </t>
  </si>
  <si>
    <t xml:space="preserve"> عدد مرات العمرة للمعتمرات السعوديات الإناث حسب الشهر</t>
  </si>
  <si>
    <t xml:space="preserve"> مدة الإقامة للمعتمرين حسب المنطقة الإدارية</t>
  </si>
  <si>
    <t xml:space="preserve"> مدة الإقامة للمعتمرين الغير سعوديين حسب المنطقة الإدارية</t>
  </si>
  <si>
    <t xml:space="preserve"> مدة الإقامة للمعتمرين الغير سعوديين الذكور خلال شهر رمضان حسب المنطقة الإدارية</t>
  </si>
  <si>
    <t xml:space="preserve">المعتمرون حسب الجنس وفئات العمر والجنسية ( سعودي/ غير سعودي) </t>
  </si>
  <si>
    <t xml:space="preserve"> المعتمرون حسب الجنس وفئات العمر والجنسية ( سعودي/ غير سعودي) في منطقة الرياض</t>
  </si>
  <si>
    <t xml:space="preserve"> المعتمرون حسب الجنس وفئات العمر والجنسية ( سعودي/ غير سعودي) في منطقة القصيم</t>
  </si>
  <si>
    <t xml:space="preserve"> المعتمرون حسب الجنس وفئات العمر والجنسية ( سعودي/ غير سعودي) في المنطقة الشرقية</t>
  </si>
  <si>
    <t xml:space="preserve"> المعتمرون حسب الجنس وفئات العمر والجنسية ( سعودي/ غير سعودي) في منطقة حائل</t>
  </si>
  <si>
    <t>المعتمرون حسب الجنس وفئات العمر والجنسية ( سعودي/ غير سعودي) في منطقة الباحة</t>
  </si>
  <si>
    <t>المعتمرون حسب الجنس وفئات العمر والجنسية ( سعودي/ غير سعودي) في منطقة الجوف</t>
  </si>
  <si>
    <t>المعتمرون حسب الشهر الذي تمت فيه العمرة والمنطقة الإدارية</t>
  </si>
  <si>
    <t xml:space="preserve"> المعتمرات الاناث حسب الشهر الذي تمت فيه العمرة والمنطقة الإدارية</t>
  </si>
  <si>
    <t>المعتمرون السعوديين حسب الشهر الذي تمت فيه العمرة والمنطقة الإدارية</t>
  </si>
  <si>
    <t xml:space="preserve"> المعتمرون السعوديين الذكور حسب الشهر الذي تمت فيه العمرة والمنطقة الإدارية</t>
  </si>
  <si>
    <t xml:space="preserve"> المعتمرات السعوديين الاناث حسب الشهر الذي تمت فيه العمرة والمنطقة الإدارية</t>
  </si>
  <si>
    <t xml:space="preserve"> المعتمرون غير السعوديين حسب الشهر الذي تمت فيه العمرة والمنطقة الإدارية</t>
  </si>
  <si>
    <t>المعتمرون غير السعوديين الذكور حسب الشهر الذي تمت فيه العمرة والمنطقة الإدارية</t>
  </si>
  <si>
    <t>المعتمرات غير السعوديين الاناث حسب الشهر الذي تمت فيه العمرة والمنطقة الإدارية</t>
  </si>
  <si>
    <t xml:space="preserve"> المعتمرون (15 سنة فأكثر) حسب فئات العمر والحالة التعليمية</t>
  </si>
  <si>
    <t>المعتمرون الذكور (15 سنة فأكثر) حسب فئات العمر والحالة التعليمية</t>
  </si>
  <si>
    <t xml:space="preserve"> المعتمرات الإناث (15 سنة فأكثر) حسب فئات العمر والحالة التعليمية</t>
  </si>
  <si>
    <t xml:space="preserve"> المعتمرون غير السعوديين (15 سنة فأكثر) حسب فئات العمر والحالة التعليمية</t>
  </si>
  <si>
    <t>المعتمرون غير السعوديين الذكور (15 سنة فأكثر) حسب فئات العمر والحالة التعليمية</t>
  </si>
  <si>
    <t>المعتمرات غير السعوديات الإناث (15 سنة فأكثر) حسب فئات العمر والحالة التعليمية</t>
  </si>
  <si>
    <t xml:space="preserve"> عدد مرات العمرةحسب المنطقة الإدارية</t>
  </si>
  <si>
    <t>عدد مرات العمرة للمعتمرين الذكور  حسب المنطقة الإدارية</t>
  </si>
  <si>
    <t xml:space="preserve"> عدد مرات العمرة للمعتمرات الإناث  حسب المنطقة الإدارية</t>
  </si>
  <si>
    <t>عدد مرات العمرة للمعتمرين السعوديين  حسب المنطقة الإدارية</t>
  </si>
  <si>
    <t>عدد مرات العمرة للمعتمرين السعوديين الذكور  حسب المنطقة الإدارية</t>
  </si>
  <si>
    <t>عدد مرات العمرة للمعتمرات السعوديات الإناث حسب المنطقة الإدارية</t>
  </si>
  <si>
    <t xml:space="preserve"> عدد مرات العمرة للمعتمرين الغير سعوديين حسب المنطقة الإدارية</t>
  </si>
  <si>
    <t xml:space="preserve"> عدد مرات العمرة للمعتمرين الغير سعوديين الذكور  حسب المنطقة الإدارية</t>
  </si>
  <si>
    <t xml:space="preserve"> عدد مرات العمرة للمعتمرات الغير سعوديات الإناث  حسب المنطقة الإدارية</t>
  </si>
  <si>
    <t>عدد مرات العمرة للمعتمرين  حسب الشهر</t>
  </si>
  <si>
    <t xml:space="preserve"> عدد مرات العمرة للمعتمرين الذكور حسب الشهر</t>
  </si>
  <si>
    <t>عدد مرات العمرة للمعتمرات الإناث  حسب الشهر</t>
  </si>
  <si>
    <t xml:space="preserve"> عدد مرات العمرة للمعتمرين السعوديين  حسب الشهر</t>
  </si>
  <si>
    <t>عدد مرات العمرة للمعتمرين السعوديين الذكور  حسب الشهر</t>
  </si>
  <si>
    <t xml:space="preserve"> عدد مرات العمرة للمعتمرين الغير سعوديين حسب الشهر</t>
  </si>
  <si>
    <t xml:space="preserve"> عدد مرات العمرة للمعتمرين الغير سعوديين الذكور  حسب الشهر</t>
  </si>
  <si>
    <t xml:space="preserve"> عدد مرات العمرة للمعتمرات الغير سعوديات الإناث حسب الشهر</t>
  </si>
  <si>
    <t xml:space="preserve"> مدة الإقامة للمعتمرين  حسب الشهر</t>
  </si>
  <si>
    <t>مدة الإقامة للمعتمرين الذكور  حسب الشهر</t>
  </si>
  <si>
    <t xml:space="preserve"> مدة الإقامة للمعتمرات الإناث حسب الشهر</t>
  </si>
  <si>
    <t xml:space="preserve"> مدة الإقامة للمعتمرين السعوديين  حسب الشهر</t>
  </si>
  <si>
    <t xml:space="preserve"> مدة الإقامة للمعتمرين السعوديين الذكور  حسب الشهر</t>
  </si>
  <si>
    <t xml:space="preserve"> مدة الإقامة للمعتمرات السعوديات الإناث  حسب الشهر</t>
  </si>
  <si>
    <t xml:space="preserve"> مدة الإقامة للمعتمرين الغير سعوديين  حسب الشهر</t>
  </si>
  <si>
    <t>مدة الإقامة للمعتمرين الغير سعوديين الذكور  حسب الشهر</t>
  </si>
  <si>
    <t xml:space="preserve"> مدة الإقامة للمعتمرات الغير سعوديات الإناث  حسب الشهر</t>
  </si>
  <si>
    <t>مدة الإقامة للمعتمرين الذكور  حسب المنطقة الإدارية</t>
  </si>
  <si>
    <t xml:space="preserve"> مدة الإقامة للمعتمرات الإناث  حسب المنطقة الإدارية</t>
  </si>
  <si>
    <t xml:space="preserve"> مدة الإقامة للمعتمرين السعوديين  حسب المنطقة الإدارية</t>
  </si>
  <si>
    <t xml:space="preserve"> مدة الإقامة للمعتمرين السعوديين الذكور  حسب المنطقة الإدارية</t>
  </si>
  <si>
    <t>مدة الإقامة للمعتمرات السعوديات الإناث  حسب المنطقة الإدارية</t>
  </si>
  <si>
    <t xml:space="preserve"> مدة الإقامة للمعتمرين الغير سعوديين الذكور حسب المنطقة الإدارية</t>
  </si>
  <si>
    <t xml:space="preserve"> مدة الإقامة للمعتمرات الغير سعوديات الإناث  حسب المنطقة الإدارية</t>
  </si>
  <si>
    <t xml:space="preserve"> مدة الإقامة للمعتمرين خلال شهر رمضان حسب المنطقة الإدارية</t>
  </si>
  <si>
    <t>مدة الإقامة للمعتمرين الذكور خلال شهر رمضان حسب المنطقة الإدارية</t>
  </si>
  <si>
    <t>مدة الإقامة للمعتمرات خلال شهر رمضان حسب المنطقة الإدارية</t>
  </si>
  <si>
    <t>مدة الإقامة للمعتمرين السعوديين خلال شهر رمضان حسب المنطقة الإدارية</t>
  </si>
  <si>
    <t xml:space="preserve"> مدة الإقامة للمعتمرين السعوديين الذكور خلال شهر رمضان  حسب المنطقة الإدارية</t>
  </si>
  <si>
    <t>مدة الإقامة للمعتمرات السعوديات خلال شهر رمضان  حسب المنطقة الإدارية</t>
  </si>
  <si>
    <t xml:space="preserve"> مدة الإقامة للمعتمرين الغير سعوديين خلال شهر رمضان حسب المنطقة الإدارية</t>
  </si>
  <si>
    <t xml:space="preserve"> مدة الإقامة للمعتمرات الغير سعوديات خلال شهر رمضان  حسب المنطقة الإدارية</t>
  </si>
  <si>
    <t>جدول 16-6</t>
  </si>
  <si>
    <t>Table 16-6</t>
  </si>
  <si>
    <t xml:space="preserve"> المعتمرون حسب المنطقة الإدارية والجنس والجنسيه ( سعودي/غير سعودي ) لعام 2016 م</t>
  </si>
  <si>
    <t xml:space="preserve"> Mu'tamirs by Administrative Area, Gender, Nationality (Saudi / non-Saudi) -2016 A.D</t>
  </si>
  <si>
    <t>الشؤون الإسلامية والحج والعمرة</t>
  </si>
  <si>
    <t>Islamic affais,Hajj and Umrah</t>
  </si>
  <si>
    <r>
      <t xml:space="preserve">الجملة                                  </t>
    </r>
    <r>
      <rPr>
        <sz val="10"/>
        <color indexed="9"/>
        <rFont val="Frutiger LT Arabic 55 Roman"/>
      </rPr>
      <t>Total</t>
    </r>
  </si>
  <si>
    <r>
      <t xml:space="preserve">غير سعودي               </t>
    </r>
    <r>
      <rPr>
        <sz val="10"/>
        <color indexed="9"/>
        <rFont val="Frutiger LT Arabic 55 Roman"/>
      </rPr>
      <t>Non - Saudi</t>
    </r>
  </si>
  <si>
    <r>
      <t xml:space="preserve">سعودي                          </t>
    </r>
    <r>
      <rPr>
        <sz val="10"/>
        <color indexed="9"/>
        <rFont val="Frutiger LT Arabic 55 Roman"/>
      </rPr>
      <t>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</si>
</sst>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b/>
      <sz val="12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Arial"/>
      <family val="2"/>
    </font>
    <font>
      <sz val="10"/>
      <name val="Frutiger LT Arabic 55 Roman"/>
    </font>
    <font>
      <sz val="10"/>
      <color theme="0"/>
      <name val="Frutiger LT Arabic 55 Roman"/>
    </font>
    <font>
      <sz val="10"/>
      <color indexed="9"/>
      <name val="Frutiger LT Arabic 55 Roman"/>
    </font>
    <font>
      <sz val="8"/>
      <color rgb="FF8C96A8"/>
      <name val="Frutiger LT Arabic 55 Roman"/>
    </font>
    <font>
      <sz val="8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0" fontId="11" fillId="0" borderId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20" fillId="0" borderId="0" applyFont="0" applyFill="0" applyBorder="0" applyAlignment="0" applyProtection="0"/>
  </cellStyleXfs>
  <cellXfs count="37">
    <xf numFmtId="0" fontId="0" fillId="0" borderId="0" xfId="0"/>
    <xf numFmtId="0" fontId="7" fillId="2" borderId="0" xfId="0" applyFont="1" applyFill="1" applyAlignment="1">
      <alignment horizontal="center" vertical="center" shrinkToFit="1" readingOrder="2"/>
    </xf>
    <xf numFmtId="0" fontId="7" fillId="2" borderId="0" xfId="0" applyFont="1" applyFill="1" applyAlignment="1">
      <alignment horizontal="left" vertical="center" shrinkToFit="1" readingOrder="2"/>
    </xf>
    <xf numFmtId="0" fontId="8" fillId="2" borderId="0" xfId="0" applyFont="1" applyFill="1" applyAlignment="1">
      <alignment vertical="center" shrinkToFit="1" readingOrder="2"/>
    </xf>
    <xf numFmtId="0" fontId="9" fillId="2" borderId="0" xfId="0" applyFont="1" applyFill="1" applyAlignment="1">
      <alignment horizontal="center" vertical="center" shrinkToFit="1" readingOrder="2"/>
    </xf>
    <xf numFmtId="0" fontId="10" fillId="2" borderId="0" xfId="0" applyFont="1" applyFill="1" applyAlignment="1">
      <alignment horizontal="center" vertical="center" shrinkToFit="1" readingOrder="2"/>
    </xf>
    <xf numFmtId="0" fontId="12" fillId="2" borderId="0" xfId="1" applyFont="1" applyFill="1" applyAlignment="1">
      <alignment horizontal="center" vertical="center" shrinkToFit="1" readingOrder="2"/>
    </xf>
    <xf numFmtId="0" fontId="0" fillId="2" borderId="0" xfId="0" applyFill="1" applyAlignment="1">
      <alignment horizontal="center" vertical="center" shrinkToFit="1" readingOrder="2"/>
    </xf>
    <xf numFmtId="0" fontId="0" fillId="2" borderId="0" xfId="0" applyFill="1" applyAlignment="1">
      <alignment vertical="center"/>
    </xf>
    <xf numFmtId="0" fontId="16" fillId="0" borderId="3" xfId="1" applyFont="1" applyBorder="1" applyAlignment="1">
      <alignment horizontal="center" vertical="center" readingOrder="2"/>
    </xf>
    <xf numFmtId="0" fontId="16" fillId="0" borderId="0" xfId="1" applyFont="1" applyAlignment="1">
      <alignment horizontal="center" vertical="center" readingOrder="2"/>
    </xf>
    <xf numFmtId="0" fontId="15" fillId="0" borderId="3" xfId="1" applyFont="1" applyBorder="1" applyAlignment="1">
      <alignment horizontal="center" vertical="center" readingOrder="2"/>
    </xf>
    <xf numFmtId="0" fontId="15" fillId="0" borderId="0" xfId="1" applyFont="1" applyAlignment="1">
      <alignment horizontal="center" vertical="center" readingOrder="2"/>
    </xf>
    <xf numFmtId="16" fontId="15" fillId="0" borderId="3" xfId="1" applyNumberFormat="1" applyFont="1" applyBorder="1" applyAlignment="1">
      <alignment horizontal="center" vertical="center" readingOrder="2"/>
    </xf>
    <xf numFmtId="0" fontId="0" fillId="2" borderId="0" xfId="0" applyFill="1" applyAlignment="1">
      <alignment vertical="center" shrinkToFit="1" readingOrder="2"/>
    </xf>
    <xf numFmtId="0" fontId="0" fillId="2" borderId="0" xfId="0" applyFill="1" applyAlignment="1">
      <alignment vertical="center" readingOrder="2"/>
    </xf>
    <xf numFmtId="0" fontId="17" fillId="3" borderId="0" xfId="0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 readingOrder="2"/>
    </xf>
    <xf numFmtId="164" fontId="18" fillId="0" borderId="0" xfId="12" applyFont="1" applyBorder="1" applyAlignment="1">
      <alignment horizontal="center" vertical="center" wrapText="1" readingOrder="1"/>
    </xf>
    <xf numFmtId="164" fontId="18" fillId="0" borderId="0" xfId="12" applyFont="1" applyBorder="1" applyAlignment="1">
      <alignment vertical="center" wrapText="1" readingOrder="1"/>
    </xf>
    <xf numFmtId="0" fontId="17" fillId="3" borderId="0" xfId="0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 shrinkToFit="1" readingOrder="2"/>
    </xf>
    <xf numFmtId="0" fontId="21" fillId="5" borderId="1" xfId="0" applyFont="1" applyFill="1" applyBorder="1" applyAlignment="1">
      <alignment horizontal="center" vertical="center" wrapText="1" shrinkToFit="1" readingOrder="1"/>
    </xf>
    <xf numFmtId="0" fontId="21" fillId="6" borderId="1" xfId="0" applyFont="1" applyFill="1" applyBorder="1" applyAlignment="1">
      <alignment horizontal="center" vertical="center" wrapText="1" shrinkToFit="1" readingOrder="2"/>
    </xf>
    <xf numFmtId="0" fontId="21" fillId="6" borderId="1" xfId="0" applyFont="1" applyFill="1" applyBorder="1" applyAlignment="1">
      <alignment horizontal="center" vertical="center" wrapText="1" shrinkToFit="1" readingOrder="1"/>
    </xf>
    <xf numFmtId="0" fontId="22" fillId="4" borderId="1" xfId="0" applyFont="1" applyFill="1" applyBorder="1" applyAlignment="1">
      <alignment horizontal="center" vertical="center" shrinkToFit="1" readingOrder="2"/>
    </xf>
    <xf numFmtId="0" fontId="22" fillId="4" borderId="4" xfId="0" applyFont="1" applyFill="1" applyBorder="1" applyAlignment="1">
      <alignment horizontal="center" vertical="center" shrinkToFit="1" readingOrder="2"/>
    </xf>
    <xf numFmtId="0" fontId="22" fillId="4" borderId="5" xfId="0" applyFont="1" applyFill="1" applyBorder="1" applyAlignment="1">
      <alignment horizontal="center" vertical="center" shrinkToFit="1" readingOrder="2"/>
    </xf>
    <xf numFmtId="0" fontId="22" fillId="4" borderId="1" xfId="0" applyFont="1" applyFill="1" applyBorder="1" applyAlignment="1" applyProtection="1">
      <alignment horizontal="center" vertical="center" shrinkToFit="1" readingOrder="2"/>
    </xf>
    <xf numFmtId="0" fontId="22" fillId="4" borderId="1" xfId="0" applyFont="1" applyFill="1" applyBorder="1" applyAlignment="1">
      <alignment horizontal="center" vertical="center" shrinkToFit="1" readingOrder="1"/>
    </xf>
    <xf numFmtId="0" fontId="22" fillId="4" borderId="1" xfId="0" applyFont="1" applyFill="1" applyBorder="1" applyAlignment="1">
      <alignment horizontal="center" vertical="center" shrinkToFit="1" readingOrder="2"/>
    </xf>
    <xf numFmtId="0" fontId="24" fillId="2" borderId="2" xfId="1" applyFont="1" applyFill="1" applyBorder="1" applyAlignment="1">
      <alignment vertical="center" shrinkToFit="1"/>
    </xf>
    <xf numFmtId="0" fontId="25" fillId="2" borderId="0" xfId="1" applyFont="1" applyFill="1" applyAlignment="1">
      <alignment horizontal="center" vertical="center" shrinkToFit="1"/>
    </xf>
  </cellXfs>
  <cellStyles count="13">
    <cellStyle name="Comma" xfId="12" builtinId="3"/>
    <cellStyle name="Comma 2" xfId="2"/>
    <cellStyle name="Hyperlink 2" xfId="3"/>
    <cellStyle name="Normal" xfId="0" builtinId="0"/>
    <cellStyle name="Normal 2" xfId="1"/>
    <cellStyle name="Normal 2 2" xfId="4"/>
    <cellStyle name="Normal 3" xfId="5"/>
    <cellStyle name="Normal 4" xfId="8"/>
    <cellStyle name="Normal 5" xfId="9"/>
    <cellStyle name="Normal 6" xfId="10"/>
    <cellStyle name="Normal 7" xfId="11"/>
    <cellStyle name="Percent 2" xfId="6"/>
    <cellStyle name="Percent 2 2" xfId="7"/>
  </cellStyles>
  <dxfs count="0"/>
  <tableStyles count="0" defaultTableStyle="TableStyleMedium2" defaultPivotStyle="PivotStyleLight16"/>
  <colors>
    <mruColors>
      <color rgb="FF8C96A8"/>
      <color rgb="FF9BA8C2"/>
      <color rgb="FFE6E9F0"/>
      <color rgb="FFF0F2F6"/>
      <color rgb="FF474D9B"/>
      <color rgb="FF9B4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3"/>
  <sheetViews>
    <sheetView view="pageBreakPreview" zoomScale="85" zoomScaleNormal="100" zoomScaleSheetLayoutView="85" workbookViewId="0">
      <selection activeCell="A80" sqref="A80"/>
    </sheetView>
  </sheetViews>
  <sheetFormatPr defaultColWidth="37.85546875" defaultRowHeight="15"/>
  <cols>
    <col min="1" max="1" width="83" style="12" bestFit="1" customWidth="1"/>
    <col min="2" max="2" width="13.5703125" style="12" customWidth="1"/>
    <col min="3" max="3" width="6.5703125" style="12" customWidth="1"/>
    <col min="4" max="16384" width="37.85546875" style="12"/>
  </cols>
  <sheetData>
    <row r="2" spans="1:3" s="10" customFormat="1" ht="21" customHeight="1">
      <c r="A2" s="9" t="s">
        <v>40</v>
      </c>
      <c r="B2" s="9" t="s">
        <v>39</v>
      </c>
      <c r="C2" s="9" t="s">
        <v>38</v>
      </c>
    </row>
    <row r="3" spans="1:3" ht="21" customHeight="1">
      <c r="A3" s="11" t="s">
        <v>83</v>
      </c>
      <c r="B3" s="11">
        <v>1</v>
      </c>
      <c r="C3" s="11">
        <v>1</v>
      </c>
    </row>
    <row r="4" spans="1:3" ht="21" customHeight="1">
      <c r="A4" s="11" t="s">
        <v>100</v>
      </c>
      <c r="B4" s="11">
        <v>2</v>
      </c>
      <c r="C4" s="11">
        <v>2</v>
      </c>
    </row>
    <row r="5" spans="1:3" ht="21" customHeight="1">
      <c r="A5" s="11" t="s">
        <v>101</v>
      </c>
      <c r="B5" s="11">
        <v>3</v>
      </c>
      <c r="C5" s="11">
        <v>3</v>
      </c>
    </row>
    <row r="6" spans="1:3" ht="21" customHeight="1">
      <c r="A6" s="11" t="s">
        <v>84</v>
      </c>
      <c r="B6" s="11">
        <v>4</v>
      </c>
      <c r="C6" s="11">
        <v>4</v>
      </c>
    </row>
    <row r="7" spans="1:3" ht="21" customHeight="1">
      <c r="A7" s="11" t="s">
        <v>85</v>
      </c>
      <c r="B7" s="11">
        <v>5</v>
      </c>
      <c r="C7" s="11">
        <v>5</v>
      </c>
    </row>
    <row r="8" spans="1:3" ht="21" customHeight="1">
      <c r="A8" s="11" t="s">
        <v>102</v>
      </c>
      <c r="B8" s="11">
        <v>6</v>
      </c>
      <c r="C8" s="11">
        <v>6</v>
      </c>
    </row>
    <row r="9" spans="1:3" ht="21" customHeight="1">
      <c r="A9" s="11" t="s">
        <v>103</v>
      </c>
      <c r="B9" s="11">
        <v>7</v>
      </c>
      <c r="C9" s="11">
        <v>7</v>
      </c>
    </row>
    <row r="10" spans="1:3" ht="21" customHeight="1">
      <c r="A10" s="11" t="s">
        <v>86</v>
      </c>
      <c r="B10" s="11">
        <v>8</v>
      </c>
      <c r="C10" s="11">
        <v>8</v>
      </c>
    </row>
    <row r="11" spans="1:3" ht="21" customHeight="1">
      <c r="A11" s="11" t="s">
        <v>87</v>
      </c>
      <c r="B11" s="11">
        <v>9</v>
      </c>
      <c r="C11" s="11">
        <v>9</v>
      </c>
    </row>
    <row r="12" spans="1:3" ht="21" customHeight="1">
      <c r="A12" s="11" t="s">
        <v>104</v>
      </c>
      <c r="B12" s="11">
        <v>10</v>
      </c>
      <c r="C12" s="11">
        <v>10</v>
      </c>
    </row>
    <row r="13" spans="1:3" ht="21" customHeight="1">
      <c r="A13" s="11" t="s">
        <v>88</v>
      </c>
      <c r="B13" s="11">
        <v>11</v>
      </c>
      <c r="C13" s="11">
        <v>11</v>
      </c>
    </row>
    <row r="14" spans="1:3" ht="21" customHeight="1">
      <c r="A14" s="11" t="s">
        <v>89</v>
      </c>
      <c r="B14" s="11">
        <v>12</v>
      </c>
      <c r="C14" s="11">
        <v>12</v>
      </c>
    </row>
    <row r="15" spans="1:3" ht="21" customHeight="1">
      <c r="A15" s="11" t="s">
        <v>90</v>
      </c>
      <c r="B15" s="11">
        <v>13</v>
      </c>
      <c r="C15" s="11">
        <v>13</v>
      </c>
    </row>
    <row r="16" spans="1:3" ht="21" customHeight="1">
      <c r="A16" s="11" t="s">
        <v>105</v>
      </c>
      <c r="B16" s="11">
        <v>14</v>
      </c>
      <c r="C16" s="11">
        <v>14</v>
      </c>
    </row>
    <row r="17" spans="1:3" ht="21" customHeight="1">
      <c r="A17" s="11" t="s">
        <v>106</v>
      </c>
      <c r="B17" s="11">
        <v>15</v>
      </c>
      <c r="C17" s="11">
        <v>15</v>
      </c>
    </row>
    <row r="18" spans="1:3" ht="21" customHeight="1">
      <c r="A18" s="11" t="s">
        <v>107</v>
      </c>
      <c r="B18" s="11">
        <v>16</v>
      </c>
      <c r="C18" s="11">
        <v>16</v>
      </c>
    </row>
    <row r="19" spans="1:3" ht="21" customHeight="1">
      <c r="A19" s="11" t="s">
        <v>91</v>
      </c>
      <c r="B19" s="13" t="s">
        <v>41</v>
      </c>
      <c r="C19" s="11">
        <v>17</v>
      </c>
    </row>
    <row r="20" spans="1:3" ht="21" customHeight="1">
      <c r="A20" s="11" t="s">
        <v>108</v>
      </c>
      <c r="B20" s="13" t="s">
        <v>43</v>
      </c>
      <c r="C20" s="11">
        <v>18</v>
      </c>
    </row>
    <row r="21" spans="1:3" ht="21" customHeight="1">
      <c r="A21" s="11" t="s">
        <v>109</v>
      </c>
      <c r="B21" s="11">
        <v>17</v>
      </c>
      <c r="C21" s="11">
        <v>19</v>
      </c>
    </row>
    <row r="22" spans="1:3" ht="21" customHeight="1">
      <c r="A22" s="11" t="s">
        <v>110</v>
      </c>
      <c r="B22" s="11" t="s">
        <v>42</v>
      </c>
      <c r="C22" s="11">
        <v>20</v>
      </c>
    </row>
    <row r="23" spans="1:3" ht="21" customHeight="1">
      <c r="A23" s="11" t="s">
        <v>111</v>
      </c>
      <c r="B23" s="11" t="s">
        <v>44</v>
      </c>
      <c r="C23" s="11">
        <v>21</v>
      </c>
    </row>
    <row r="24" spans="1:3" ht="21" customHeight="1">
      <c r="A24" s="11" t="s">
        <v>112</v>
      </c>
      <c r="B24" s="11">
        <v>18</v>
      </c>
      <c r="C24" s="11">
        <v>22</v>
      </c>
    </row>
    <row r="25" spans="1:3" ht="21" customHeight="1">
      <c r="A25" s="11" t="s">
        <v>113</v>
      </c>
      <c r="B25" s="11" t="s">
        <v>45</v>
      </c>
      <c r="C25" s="11">
        <v>23</v>
      </c>
    </row>
    <row r="26" spans="1:3" ht="21" customHeight="1">
      <c r="A26" s="11" t="s">
        <v>114</v>
      </c>
      <c r="B26" s="11" t="s">
        <v>46</v>
      </c>
      <c r="C26" s="11">
        <v>24</v>
      </c>
    </row>
    <row r="27" spans="1:3" ht="21" customHeight="1">
      <c r="A27" s="11" t="s">
        <v>115</v>
      </c>
      <c r="B27" s="11">
        <v>19</v>
      </c>
      <c r="C27" s="11">
        <v>25</v>
      </c>
    </row>
    <row r="28" spans="1:3" ht="21" customHeight="1">
      <c r="A28" s="11" t="s">
        <v>116</v>
      </c>
      <c r="B28" s="11" t="s">
        <v>47</v>
      </c>
      <c r="C28" s="11">
        <v>26</v>
      </c>
    </row>
    <row r="29" spans="1:3" ht="21" customHeight="1">
      <c r="A29" s="11" t="s">
        <v>117</v>
      </c>
      <c r="B29" s="11" t="s">
        <v>48</v>
      </c>
      <c r="C29" s="11">
        <v>27</v>
      </c>
    </row>
    <row r="30" spans="1:3" ht="21" customHeight="1">
      <c r="A30" s="11" t="s">
        <v>92</v>
      </c>
      <c r="B30" s="11">
        <v>20</v>
      </c>
      <c r="C30" s="11">
        <v>28</v>
      </c>
    </row>
    <row r="31" spans="1:3" ht="21" customHeight="1">
      <c r="A31" s="11" t="s">
        <v>93</v>
      </c>
      <c r="B31" s="11" t="s">
        <v>49</v>
      </c>
      <c r="C31" s="11">
        <v>29</v>
      </c>
    </row>
    <row r="32" spans="1:3" ht="21" customHeight="1">
      <c r="A32" s="11" t="s">
        <v>94</v>
      </c>
      <c r="B32" s="11" t="s">
        <v>52</v>
      </c>
      <c r="C32" s="11">
        <v>30</v>
      </c>
    </row>
    <row r="33" spans="1:3" ht="21" customHeight="1">
      <c r="A33" s="11" t="s">
        <v>118</v>
      </c>
      <c r="B33" s="11">
        <v>21</v>
      </c>
      <c r="C33" s="11">
        <v>31</v>
      </c>
    </row>
    <row r="34" spans="1:3" ht="21" customHeight="1">
      <c r="A34" s="11" t="s">
        <v>119</v>
      </c>
      <c r="B34" s="11" t="s">
        <v>50</v>
      </c>
      <c r="C34" s="11">
        <v>32</v>
      </c>
    </row>
    <row r="35" spans="1:3" ht="21" customHeight="1">
      <c r="A35" s="11" t="s">
        <v>120</v>
      </c>
      <c r="B35" s="11" t="s">
        <v>53</v>
      </c>
      <c r="C35" s="11">
        <v>33</v>
      </c>
    </row>
    <row r="36" spans="1:3" ht="21" customHeight="1">
      <c r="A36" s="11" t="s">
        <v>121</v>
      </c>
      <c r="B36" s="11">
        <v>22</v>
      </c>
      <c r="C36" s="11">
        <v>34</v>
      </c>
    </row>
    <row r="37" spans="1:3" ht="21" customHeight="1">
      <c r="A37" s="11" t="s">
        <v>122</v>
      </c>
      <c r="B37" s="11" t="s">
        <v>51</v>
      </c>
      <c r="C37" s="11">
        <v>35</v>
      </c>
    </row>
    <row r="38" spans="1:3" ht="21" customHeight="1">
      <c r="A38" s="11" t="s">
        <v>123</v>
      </c>
      <c r="B38" s="11" t="s">
        <v>54</v>
      </c>
      <c r="C38" s="11">
        <v>36</v>
      </c>
    </row>
    <row r="39" spans="1:3" ht="21" customHeight="1">
      <c r="A39" s="11" t="s">
        <v>124</v>
      </c>
      <c r="B39" s="11">
        <v>23</v>
      </c>
      <c r="C39" s="11">
        <v>37</v>
      </c>
    </row>
    <row r="40" spans="1:3" ht="21" customHeight="1">
      <c r="A40" s="11" t="s">
        <v>125</v>
      </c>
      <c r="B40" s="11" t="s">
        <v>55</v>
      </c>
      <c r="C40" s="11">
        <v>38</v>
      </c>
    </row>
    <row r="41" spans="1:3" ht="21" customHeight="1">
      <c r="A41" s="11" t="s">
        <v>126</v>
      </c>
      <c r="B41" s="11" t="s">
        <v>56</v>
      </c>
      <c r="C41" s="11">
        <v>39</v>
      </c>
    </row>
    <row r="42" spans="1:3" ht="21" customHeight="1">
      <c r="A42" s="11" t="s">
        <v>127</v>
      </c>
      <c r="B42" s="11">
        <v>24</v>
      </c>
      <c r="C42" s="11">
        <v>40</v>
      </c>
    </row>
    <row r="43" spans="1:3" ht="21" customHeight="1">
      <c r="A43" s="11" t="s">
        <v>128</v>
      </c>
      <c r="B43" s="11" t="s">
        <v>57</v>
      </c>
      <c r="C43" s="11">
        <v>41</v>
      </c>
    </row>
    <row r="44" spans="1:3" ht="21" customHeight="1">
      <c r="A44" s="11" t="s">
        <v>129</v>
      </c>
      <c r="B44" s="11" t="s">
        <v>58</v>
      </c>
      <c r="C44" s="11">
        <v>42</v>
      </c>
    </row>
    <row r="45" spans="1:3" ht="21" customHeight="1">
      <c r="A45" s="11" t="s">
        <v>130</v>
      </c>
      <c r="B45" s="11">
        <v>25</v>
      </c>
      <c r="C45" s="11">
        <v>43</v>
      </c>
    </row>
    <row r="46" spans="1:3" ht="21" customHeight="1">
      <c r="A46" s="11" t="s">
        <v>131</v>
      </c>
      <c r="B46" s="11" t="s">
        <v>59</v>
      </c>
      <c r="C46" s="11">
        <v>44</v>
      </c>
    </row>
    <row r="47" spans="1:3" ht="21" customHeight="1">
      <c r="A47" s="11" t="s">
        <v>132</v>
      </c>
      <c r="B47" s="11" t="s">
        <v>60</v>
      </c>
      <c r="C47" s="11">
        <v>45</v>
      </c>
    </row>
    <row r="48" spans="1:3" ht="21" customHeight="1">
      <c r="A48" s="11" t="s">
        <v>133</v>
      </c>
      <c r="B48" s="11">
        <v>26</v>
      </c>
      <c r="C48" s="11">
        <v>46</v>
      </c>
    </row>
    <row r="49" spans="1:3" ht="21" customHeight="1">
      <c r="A49" s="11" t="s">
        <v>134</v>
      </c>
      <c r="B49" s="11" t="s">
        <v>61</v>
      </c>
      <c r="C49" s="11">
        <v>47</v>
      </c>
    </row>
    <row r="50" spans="1:3" ht="21" customHeight="1">
      <c r="A50" s="11" t="s">
        <v>96</v>
      </c>
      <c r="B50" s="11" t="s">
        <v>62</v>
      </c>
      <c r="C50" s="11">
        <v>48</v>
      </c>
    </row>
    <row r="51" spans="1:3" ht="21" customHeight="1">
      <c r="A51" s="11" t="s">
        <v>135</v>
      </c>
      <c r="B51" s="11">
        <v>27</v>
      </c>
      <c r="C51" s="11">
        <v>49</v>
      </c>
    </row>
    <row r="52" spans="1:3" ht="21" customHeight="1">
      <c r="A52" s="11" t="s">
        <v>136</v>
      </c>
      <c r="B52" s="11" t="s">
        <v>63</v>
      </c>
      <c r="C52" s="11">
        <v>50</v>
      </c>
    </row>
    <row r="53" spans="1:3" ht="21" customHeight="1">
      <c r="A53" s="11" t="s">
        <v>137</v>
      </c>
      <c r="B53" s="11" t="s">
        <v>64</v>
      </c>
      <c r="C53" s="11">
        <v>51</v>
      </c>
    </row>
    <row r="54" spans="1:3" ht="21" customHeight="1">
      <c r="A54" s="11" t="s">
        <v>138</v>
      </c>
      <c r="B54" s="11">
        <v>28</v>
      </c>
      <c r="C54" s="11">
        <v>52</v>
      </c>
    </row>
    <row r="55" spans="1:3" ht="21" customHeight="1">
      <c r="A55" s="11" t="s">
        <v>139</v>
      </c>
      <c r="B55" s="11" t="s">
        <v>65</v>
      </c>
      <c r="C55" s="11">
        <v>53</v>
      </c>
    </row>
    <row r="56" spans="1:3" ht="21" customHeight="1">
      <c r="A56" s="11" t="s">
        <v>140</v>
      </c>
      <c r="B56" s="11" t="s">
        <v>66</v>
      </c>
      <c r="C56" s="11">
        <v>54</v>
      </c>
    </row>
    <row r="57" spans="1:3" ht="21" customHeight="1">
      <c r="A57" s="11" t="s">
        <v>141</v>
      </c>
      <c r="B57" s="11">
        <v>29</v>
      </c>
      <c r="C57" s="11">
        <v>55</v>
      </c>
    </row>
    <row r="58" spans="1:3" ht="21" customHeight="1">
      <c r="A58" s="11" t="s">
        <v>142</v>
      </c>
      <c r="B58" s="11" t="s">
        <v>67</v>
      </c>
      <c r="C58" s="11">
        <v>56</v>
      </c>
    </row>
    <row r="59" spans="1:3" ht="21" customHeight="1">
      <c r="A59" s="11" t="s">
        <v>143</v>
      </c>
      <c r="B59" s="11" t="s">
        <v>68</v>
      </c>
      <c r="C59" s="11">
        <v>57</v>
      </c>
    </row>
    <row r="60" spans="1:3" ht="21" customHeight="1">
      <c r="A60" s="11" t="s">
        <v>144</v>
      </c>
      <c r="B60" s="11">
        <v>30</v>
      </c>
      <c r="C60" s="11">
        <v>58</v>
      </c>
    </row>
    <row r="61" spans="1:3" ht="21" customHeight="1">
      <c r="A61" s="11" t="s">
        <v>145</v>
      </c>
      <c r="B61" s="11" t="s">
        <v>69</v>
      </c>
      <c r="C61" s="11">
        <v>59</v>
      </c>
    </row>
    <row r="62" spans="1:3" ht="21" customHeight="1">
      <c r="A62" s="11" t="s">
        <v>146</v>
      </c>
      <c r="B62" s="11" t="s">
        <v>70</v>
      </c>
      <c r="C62" s="11">
        <v>60</v>
      </c>
    </row>
    <row r="63" spans="1:3" ht="21" customHeight="1">
      <c r="A63" s="11" t="s">
        <v>97</v>
      </c>
      <c r="B63" s="11">
        <v>31</v>
      </c>
      <c r="C63" s="11">
        <v>61</v>
      </c>
    </row>
    <row r="64" spans="1:3" ht="21" customHeight="1">
      <c r="A64" s="11" t="s">
        <v>147</v>
      </c>
      <c r="B64" s="11" t="s">
        <v>71</v>
      </c>
      <c r="C64" s="11">
        <v>62</v>
      </c>
    </row>
    <row r="65" spans="1:3" ht="21" customHeight="1">
      <c r="A65" s="11" t="s">
        <v>148</v>
      </c>
      <c r="B65" s="11" t="s">
        <v>72</v>
      </c>
      <c r="C65" s="11">
        <v>63</v>
      </c>
    </row>
    <row r="66" spans="1:3" ht="21" customHeight="1">
      <c r="A66" s="11" t="s">
        <v>149</v>
      </c>
      <c r="B66" s="11">
        <v>32</v>
      </c>
      <c r="C66" s="11">
        <v>64</v>
      </c>
    </row>
    <row r="67" spans="1:3" ht="21" customHeight="1">
      <c r="A67" s="11" t="s">
        <v>150</v>
      </c>
      <c r="B67" s="11" t="s">
        <v>73</v>
      </c>
      <c r="C67" s="11">
        <v>65</v>
      </c>
    </row>
    <row r="68" spans="1:3" ht="21" customHeight="1">
      <c r="A68" s="11" t="s">
        <v>151</v>
      </c>
      <c r="B68" s="11" t="s">
        <v>74</v>
      </c>
      <c r="C68" s="11">
        <v>66</v>
      </c>
    </row>
    <row r="69" spans="1:3" ht="21" customHeight="1">
      <c r="A69" s="11" t="s">
        <v>98</v>
      </c>
      <c r="B69" s="11">
        <v>33</v>
      </c>
      <c r="C69" s="11">
        <v>67</v>
      </c>
    </row>
    <row r="70" spans="1:3" ht="21" customHeight="1">
      <c r="A70" s="11" t="s">
        <v>152</v>
      </c>
      <c r="B70" s="11" t="s">
        <v>75</v>
      </c>
      <c r="C70" s="11">
        <v>68</v>
      </c>
    </row>
    <row r="71" spans="1:3" ht="21" customHeight="1">
      <c r="A71" s="11" t="s">
        <v>153</v>
      </c>
      <c r="B71" s="11" t="s">
        <v>76</v>
      </c>
      <c r="C71" s="11">
        <v>69</v>
      </c>
    </row>
    <row r="72" spans="1:3" ht="21" customHeight="1">
      <c r="A72" s="11" t="s">
        <v>154</v>
      </c>
      <c r="B72" s="11">
        <v>34</v>
      </c>
      <c r="C72" s="11">
        <v>70</v>
      </c>
    </row>
    <row r="73" spans="1:3" ht="21" customHeight="1">
      <c r="A73" s="11" t="s">
        <v>155</v>
      </c>
      <c r="B73" s="11" t="s">
        <v>77</v>
      </c>
      <c r="C73" s="11">
        <v>71</v>
      </c>
    </row>
    <row r="74" spans="1:3" ht="21" customHeight="1">
      <c r="A74" s="11" t="s">
        <v>156</v>
      </c>
      <c r="B74" s="11" t="s">
        <v>78</v>
      </c>
      <c r="C74" s="11">
        <v>72</v>
      </c>
    </row>
    <row r="75" spans="1:3" ht="21" customHeight="1">
      <c r="A75" s="11" t="s">
        <v>157</v>
      </c>
      <c r="B75" s="11">
        <v>35</v>
      </c>
      <c r="C75" s="11">
        <v>73</v>
      </c>
    </row>
    <row r="76" spans="1:3" ht="21" customHeight="1">
      <c r="A76" s="11" t="s">
        <v>158</v>
      </c>
      <c r="B76" s="11" t="s">
        <v>79</v>
      </c>
      <c r="C76" s="11">
        <v>74</v>
      </c>
    </row>
    <row r="77" spans="1:3" ht="21" customHeight="1">
      <c r="A77" s="11" t="s">
        <v>159</v>
      </c>
      <c r="B77" s="11" t="s">
        <v>80</v>
      </c>
      <c r="C77" s="11">
        <v>75</v>
      </c>
    </row>
    <row r="78" spans="1:3" ht="21" customHeight="1">
      <c r="A78" s="11" t="s">
        <v>160</v>
      </c>
      <c r="B78" s="11">
        <v>36</v>
      </c>
      <c r="C78" s="11">
        <v>76</v>
      </c>
    </row>
    <row r="79" spans="1:3" ht="21" customHeight="1">
      <c r="A79" s="11" t="s">
        <v>99</v>
      </c>
      <c r="B79" s="11" t="s">
        <v>81</v>
      </c>
      <c r="C79" s="11">
        <v>77</v>
      </c>
    </row>
    <row r="80" spans="1:3" ht="21" customHeight="1">
      <c r="A80" s="11" t="s">
        <v>161</v>
      </c>
      <c r="B80" s="11" t="s">
        <v>82</v>
      </c>
      <c r="C80" s="11">
        <v>78</v>
      </c>
    </row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N23"/>
  <sheetViews>
    <sheetView tabSelected="1" zoomScale="80" zoomScaleNormal="80" zoomScaleSheetLayoutView="55" zoomScalePageLayoutView="70" workbookViewId="0">
      <selection activeCell="G6" sqref="G6"/>
    </sheetView>
  </sheetViews>
  <sheetFormatPr defaultRowHeight="20.100000000000001" customHeight="1"/>
  <cols>
    <col min="1" max="1" width="34" style="1" customWidth="1"/>
    <col min="2" max="2" width="17.28515625" style="2" customWidth="1"/>
    <col min="3" max="10" width="17.28515625" style="1" customWidth="1"/>
    <col min="11" max="11" width="34" style="1" customWidth="1"/>
    <col min="12" max="16384" width="9.140625" style="1"/>
  </cols>
  <sheetData>
    <row r="1" spans="1:14" s="8" customFormat="1" ht="20.100000000000001" customHeight="1">
      <c r="A1" s="24" t="s">
        <v>167</v>
      </c>
      <c r="B1" s="24"/>
      <c r="C1" s="24"/>
      <c r="D1" s="14"/>
      <c r="E1" s="15"/>
      <c r="F1" s="15"/>
      <c r="G1" s="15"/>
      <c r="H1" s="15"/>
      <c r="I1" s="15"/>
      <c r="J1" s="23" t="s">
        <v>166</v>
      </c>
      <c r="K1" s="23"/>
      <c r="L1" s="16"/>
      <c r="M1" s="16"/>
      <c r="N1" s="16"/>
    </row>
    <row r="2" spans="1:14" s="3" customFormat="1" ht="36.75" customHeight="1">
      <c r="A2" s="21" t="s">
        <v>165</v>
      </c>
      <c r="B2" s="21"/>
      <c r="C2" s="21"/>
      <c r="D2" s="21"/>
      <c r="E2" s="21"/>
      <c r="F2" s="22"/>
      <c r="G2" s="20" t="s">
        <v>164</v>
      </c>
      <c r="H2" s="20"/>
      <c r="I2" s="20"/>
      <c r="J2" s="20"/>
      <c r="K2" s="20"/>
    </row>
    <row r="3" spans="1:14" s="3" customFormat="1" ht="20.100000000000001" customHeight="1">
      <c r="A3" s="18" t="s">
        <v>163</v>
      </c>
      <c r="B3" s="17"/>
      <c r="C3" s="17"/>
      <c r="D3" s="17"/>
      <c r="E3" s="17"/>
      <c r="F3" s="17"/>
      <c r="G3" s="17"/>
      <c r="H3" s="17"/>
      <c r="I3" s="17"/>
      <c r="J3" s="17"/>
      <c r="K3" s="19" t="s">
        <v>162</v>
      </c>
    </row>
    <row r="4" spans="1:14" ht="20.100000000000001" customHeight="1">
      <c r="A4" s="29" t="s">
        <v>0</v>
      </c>
      <c r="B4" s="29" t="s">
        <v>168</v>
      </c>
      <c r="C4" s="29"/>
      <c r="D4" s="29"/>
      <c r="E4" s="29" t="s">
        <v>169</v>
      </c>
      <c r="F4" s="29"/>
      <c r="G4" s="29"/>
      <c r="H4" s="29" t="s">
        <v>170</v>
      </c>
      <c r="I4" s="29"/>
      <c r="J4" s="29"/>
      <c r="K4" s="29" t="s">
        <v>1</v>
      </c>
    </row>
    <row r="5" spans="1:14" ht="20.100000000000001" customHeight="1">
      <c r="A5" s="29"/>
      <c r="B5" s="30" t="s">
        <v>2</v>
      </c>
      <c r="C5" s="30" t="s">
        <v>3</v>
      </c>
      <c r="D5" s="30" t="s">
        <v>4</v>
      </c>
      <c r="E5" s="30" t="s">
        <v>2</v>
      </c>
      <c r="F5" s="30" t="s">
        <v>3</v>
      </c>
      <c r="G5" s="30" t="s">
        <v>4</v>
      </c>
      <c r="H5" s="30" t="s">
        <v>2</v>
      </c>
      <c r="I5" s="30" t="s">
        <v>3</v>
      </c>
      <c r="J5" s="30" t="s">
        <v>4</v>
      </c>
      <c r="K5" s="29" t="s">
        <v>5</v>
      </c>
    </row>
    <row r="6" spans="1:14" ht="20.100000000000001" customHeight="1">
      <c r="A6" s="29" t="s">
        <v>6</v>
      </c>
      <c r="B6" s="31" t="s">
        <v>7</v>
      </c>
      <c r="C6" s="31" t="s">
        <v>8</v>
      </c>
      <c r="D6" s="31" t="s">
        <v>9</v>
      </c>
      <c r="E6" s="31" t="s">
        <v>7</v>
      </c>
      <c r="F6" s="31" t="s">
        <v>8</v>
      </c>
      <c r="G6" s="31" t="s">
        <v>9</v>
      </c>
      <c r="H6" s="31" t="s">
        <v>7</v>
      </c>
      <c r="I6" s="31" t="s">
        <v>8</v>
      </c>
      <c r="J6" s="31" t="s">
        <v>9</v>
      </c>
      <c r="K6" s="29"/>
    </row>
    <row r="7" spans="1:14" ht="20.100000000000001" customHeight="1">
      <c r="A7" s="25" t="s">
        <v>10</v>
      </c>
      <c r="B7" s="26">
        <f t="shared" ref="B7:C8" si="0">H7+E7</f>
        <v>2362951</v>
      </c>
      <c r="C7" s="26">
        <f t="shared" si="0"/>
        <v>892292</v>
      </c>
      <c r="D7" s="26">
        <f>J7+G7</f>
        <v>1470659</v>
      </c>
      <c r="E7" s="26">
        <f>SUM(F7:G7)</f>
        <v>1073055</v>
      </c>
      <c r="F7" s="26">
        <v>279030</v>
      </c>
      <c r="G7" s="26">
        <v>794025</v>
      </c>
      <c r="H7" s="26">
        <f>SUM(I7:J7)</f>
        <v>1289896</v>
      </c>
      <c r="I7" s="26">
        <v>613262</v>
      </c>
      <c r="J7" s="26">
        <v>676634</v>
      </c>
      <c r="K7" s="25" t="s">
        <v>11</v>
      </c>
    </row>
    <row r="8" spans="1:14" ht="20.100000000000001" customHeight="1">
      <c r="A8" s="27" t="s">
        <v>12</v>
      </c>
      <c r="B8" s="28">
        <f t="shared" si="0"/>
        <v>5650476</v>
      </c>
      <c r="C8" s="28">
        <f t="shared" si="0"/>
        <v>2281755</v>
      </c>
      <c r="D8" s="28">
        <f>J8+G8</f>
        <v>3368721</v>
      </c>
      <c r="E8" s="28">
        <f>G8+F8</f>
        <v>3063810</v>
      </c>
      <c r="F8" s="28">
        <v>1037992</v>
      </c>
      <c r="G8" s="28">
        <v>2025818</v>
      </c>
      <c r="H8" s="28">
        <f>SUM(I8:J8)</f>
        <v>2586666</v>
      </c>
      <c r="I8" s="28">
        <v>1243763</v>
      </c>
      <c r="J8" s="28">
        <v>1342903</v>
      </c>
      <c r="K8" s="27" t="s">
        <v>13</v>
      </c>
    </row>
    <row r="9" spans="1:14" ht="20.100000000000001" customHeight="1">
      <c r="A9" s="25" t="s">
        <v>14</v>
      </c>
      <c r="B9" s="26">
        <f t="shared" ref="B9:B19" si="1">H9+E9</f>
        <v>848886</v>
      </c>
      <c r="C9" s="26">
        <f t="shared" ref="C9:C19" si="2">I9+F9</f>
        <v>324915</v>
      </c>
      <c r="D9" s="26">
        <f t="shared" ref="D9:D19" si="3">J9+G9</f>
        <v>523971</v>
      </c>
      <c r="E9" s="26">
        <f t="shared" ref="E9" si="4">SUM(F9:G9)</f>
        <v>382247</v>
      </c>
      <c r="F9" s="26">
        <v>110172</v>
      </c>
      <c r="G9" s="26">
        <v>272075</v>
      </c>
      <c r="H9" s="26">
        <f t="shared" ref="H9:H19" si="5">SUM(I9:J9)</f>
        <v>466639</v>
      </c>
      <c r="I9" s="26">
        <v>214743</v>
      </c>
      <c r="J9" s="26">
        <v>251896</v>
      </c>
      <c r="K9" s="25" t="s">
        <v>15</v>
      </c>
    </row>
    <row r="10" spans="1:14" ht="20.100000000000001" customHeight="1">
      <c r="A10" s="27" t="s">
        <v>16</v>
      </c>
      <c r="B10" s="28">
        <f t="shared" si="1"/>
        <v>506543</v>
      </c>
      <c r="C10" s="28">
        <f>I10+F10</f>
        <v>196281</v>
      </c>
      <c r="D10" s="28">
        <f t="shared" si="3"/>
        <v>310262</v>
      </c>
      <c r="E10" s="28">
        <f>G10+F10</f>
        <v>180384</v>
      </c>
      <c r="F10" s="28">
        <v>35811</v>
      </c>
      <c r="G10" s="28">
        <v>144573</v>
      </c>
      <c r="H10" s="28">
        <f t="shared" si="5"/>
        <v>326159</v>
      </c>
      <c r="I10" s="28">
        <v>160470</v>
      </c>
      <c r="J10" s="28">
        <v>165689</v>
      </c>
      <c r="K10" s="27" t="s">
        <v>17</v>
      </c>
      <c r="L10" s="4"/>
    </row>
    <row r="11" spans="1:14" ht="20.100000000000001" customHeight="1">
      <c r="A11" s="25" t="s">
        <v>18</v>
      </c>
      <c r="B11" s="26">
        <f t="shared" si="1"/>
        <v>1056094</v>
      </c>
      <c r="C11" s="26">
        <f t="shared" si="2"/>
        <v>364337</v>
      </c>
      <c r="D11" s="26">
        <f t="shared" si="3"/>
        <v>691757</v>
      </c>
      <c r="E11" s="26">
        <f t="shared" ref="E11" si="6">SUM(F11:G11)</f>
        <v>463608</v>
      </c>
      <c r="F11" s="26">
        <v>83060</v>
      </c>
      <c r="G11" s="26">
        <v>380548</v>
      </c>
      <c r="H11" s="26">
        <f t="shared" si="5"/>
        <v>592486</v>
      </c>
      <c r="I11" s="26">
        <v>281277</v>
      </c>
      <c r="J11" s="26">
        <v>311209</v>
      </c>
      <c r="K11" s="25" t="s">
        <v>37</v>
      </c>
    </row>
    <row r="12" spans="1:14" ht="20.100000000000001" customHeight="1">
      <c r="A12" s="27" t="s">
        <v>19</v>
      </c>
      <c r="B12" s="28">
        <f t="shared" si="1"/>
        <v>826177</v>
      </c>
      <c r="C12" s="28">
        <f t="shared" si="2"/>
        <v>332070</v>
      </c>
      <c r="D12" s="28">
        <f t="shared" si="3"/>
        <v>494107</v>
      </c>
      <c r="E12" s="28">
        <f>G12+F12</f>
        <v>187535</v>
      </c>
      <c r="F12" s="28">
        <v>34063</v>
      </c>
      <c r="G12" s="28">
        <v>153472</v>
      </c>
      <c r="H12" s="28">
        <f t="shared" si="5"/>
        <v>638642</v>
      </c>
      <c r="I12" s="28">
        <v>298007</v>
      </c>
      <c r="J12" s="28">
        <v>340635</v>
      </c>
      <c r="K12" s="27" t="s">
        <v>20</v>
      </c>
    </row>
    <row r="13" spans="1:14" ht="20.100000000000001" customHeight="1">
      <c r="A13" s="25" t="s">
        <v>21</v>
      </c>
      <c r="B13" s="26">
        <f t="shared" si="1"/>
        <v>209775</v>
      </c>
      <c r="C13" s="26">
        <f t="shared" si="2"/>
        <v>81053</v>
      </c>
      <c r="D13" s="26">
        <f t="shared" si="3"/>
        <v>128722</v>
      </c>
      <c r="E13" s="26">
        <f t="shared" ref="E13" si="7">SUM(F13:G13)</f>
        <v>58678</v>
      </c>
      <c r="F13" s="26">
        <v>12998</v>
      </c>
      <c r="G13" s="26">
        <v>45680</v>
      </c>
      <c r="H13" s="26">
        <f t="shared" si="5"/>
        <v>151097</v>
      </c>
      <c r="I13" s="26">
        <v>68055</v>
      </c>
      <c r="J13" s="26">
        <v>83042</v>
      </c>
      <c r="K13" s="25" t="s">
        <v>22</v>
      </c>
    </row>
    <row r="14" spans="1:14" ht="20.100000000000001" customHeight="1">
      <c r="A14" s="27" t="s">
        <v>23</v>
      </c>
      <c r="B14" s="28">
        <f t="shared" si="1"/>
        <v>142944</v>
      </c>
      <c r="C14" s="28">
        <f t="shared" si="2"/>
        <v>52261</v>
      </c>
      <c r="D14" s="28">
        <f t="shared" si="3"/>
        <v>90683</v>
      </c>
      <c r="E14" s="28">
        <f>G14+F14</f>
        <v>51909</v>
      </c>
      <c r="F14" s="28">
        <v>8524</v>
      </c>
      <c r="G14" s="28">
        <v>43385</v>
      </c>
      <c r="H14" s="28">
        <f t="shared" si="5"/>
        <v>91035</v>
      </c>
      <c r="I14" s="28">
        <v>43737</v>
      </c>
      <c r="J14" s="28">
        <v>47298</v>
      </c>
      <c r="K14" s="27" t="s">
        <v>24</v>
      </c>
    </row>
    <row r="15" spans="1:14" ht="20.100000000000001" customHeight="1">
      <c r="A15" s="25" t="s">
        <v>25</v>
      </c>
      <c r="B15" s="26">
        <f t="shared" si="1"/>
        <v>67185</v>
      </c>
      <c r="C15" s="26">
        <f t="shared" si="2"/>
        <v>29030</v>
      </c>
      <c r="D15" s="26">
        <f t="shared" si="3"/>
        <v>38155</v>
      </c>
      <c r="E15" s="26">
        <f t="shared" ref="E15" si="8">SUM(F15:G15)</f>
        <v>14329</v>
      </c>
      <c r="F15" s="26">
        <v>3816</v>
      </c>
      <c r="G15" s="26">
        <v>10513</v>
      </c>
      <c r="H15" s="26">
        <f t="shared" si="5"/>
        <v>52856</v>
      </c>
      <c r="I15" s="26">
        <v>25214</v>
      </c>
      <c r="J15" s="26">
        <v>27642</v>
      </c>
      <c r="K15" s="25" t="s">
        <v>26</v>
      </c>
    </row>
    <row r="16" spans="1:14" ht="20.100000000000001" customHeight="1">
      <c r="A16" s="27" t="s">
        <v>27</v>
      </c>
      <c r="B16" s="28">
        <f t="shared" si="1"/>
        <v>494092</v>
      </c>
      <c r="C16" s="28">
        <f t="shared" si="2"/>
        <v>200150</v>
      </c>
      <c r="D16" s="28">
        <f t="shared" si="3"/>
        <v>293942</v>
      </c>
      <c r="E16" s="28">
        <f>G16+F16</f>
        <v>115397</v>
      </c>
      <c r="F16" s="28">
        <v>30702</v>
      </c>
      <c r="G16" s="28">
        <v>84695</v>
      </c>
      <c r="H16" s="28">
        <f t="shared" si="5"/>
        <v>378695</v>
      </c>
      <c r="I16" s="28">
        <v>169448</v>
      </c>
      <c r="J16" s="28">
        <v>209247</v>
      </c>
      <c r="K16" s="27" t="s">
        <v>28</v>
      </c>
    </row>
    <row r="17" spans="1:11" ht="20.100000000000001" customHeight="1">
      <c r="A17" s="25" t="s">
        <v>29</v>
      </c>
      <c r="B17" s="26">
        <f t="shared" si="1"/>
        <v>189693</v>
      </c>
      <c r="C17" s="26">
        <f t="shared" si="2"/>
        <v>79862</v>
      </c>
      <c r="D17" s="26">
        <f t="shared" si="3"/>
        <v>109831</v>
      </c>
      <c r="E17" s="26">
        <f t="shared" ref="E17" si="9">SUM(F17:G17)</f>
        <v>42709</v>
      </c>
      <c r="F17" s="26">
        <v>11683</v>
      </c>
      <c r="G17" s="26">
        <v>31026</v>
      </c>
      <c r="H17" s="26">
        <f t="shared" si="5"/>
        <v>146984</v>
      </c>
      <c r="I17" s="26">
        <v>68179</v>
      </c>
      <c r="J17" s="26">
        <v>78805</v>
      </c>
      <c r="K17" s="25" t="s">
        <v>30</v>
      </c>
    </row>
    <row r="18" spans="1:11" ht="20.100000000000001" customHeight="1">
      <c r="A18" s="27" t="s">
        <v>31</v>
      </c>
      <c r="B18" s="28">
        <f t="shared" si="1"/>
        <v>198612</v>
      </c>
      <c r="C18" s="28">
        <f t="shared" si="2"/>
        <v>84729</v>
      </c>
      <c r="D18" s="28">
        <f t="shared" si="3"/>
        <v>113883</v>
      </c>
      <c r="E18" s="28">
        <f>G18+F18</f>
        <v>54034</v>
      </c>
      <c r="F18" s="28">
        <v>14460</v>
      </c>
      <c r="G18" s="28">
        <v>39574</v>
      </c>
      <c r="H18" s="28">
        <f t="shared" si="5"/>
        <v>144578</v>
      </c>
      <c r="I18" s="28">
        <v>70269</v>
      </c>
      <c r="J18" s="28">
        <v>74309</v>
      </c>
      <c r="K18" s="27" t="s">
        <v>32</v>
      </c>
    </row>
    <row r="19" spans="1:11" ht="20.100000000000001" customHeight="1">
      <c r="A19" s="25" t="s">
        <v>33</v>
      </c>
      <c r="B19" s="26">
        <f t="shared" si="1"/>
        <v>150369</v>
      </c>
      <c r="C19" s="26">
        <f t="shared" si="2"/>
        <v>63303</v>
      </c>
      <c r="D19" s="26">
        <f t="shared" si="3"/>
        <v>87066</v>
      </c>
      <c r="E19" s="26">
        <f t="shared" ref="E19" si="10">SUM(F19:G19)</f>
        <v>35259</v>
      </c>
      <c r="F19" s="26">
        <v>8077</v>
      </c>
      <c r="G19" s="26">
        <v>27182</v>
      </c>
      <c r="H19" s="26">
        <f t="shared" si="5"/>
        <v>115110</v>
      </c>
      <c r="I19" s="26">
        <v>55226</v>
      </c>
      <c r="J19" s="26">
        <v>59884</v>
      </c>
      <c r="K19" s="25" t="s">
        <v>34</v>
      </c>
    </row>
    <row r="20" spans="1:11" s="5" customFormat="1" ht="20.100000000000001" customHeight="1">
      <c r="A20" s="32" t="s">
        <v>7</v>
      </c>
      <c r="B20" s="33">
        <f t="shared" ref="B20:I20" si="11">SUM(B7:B19)</f>
        <v>12703797</v>
      </c>
      <c r="C20" s="33">
        <f t="shared" si="11"/>
        <v>4982038</v>
      </c>
      <c r="D20" s="33">
        <f t="shared" si="11"/>
        <v>7721759</v>
      </c>
      <c r="E20" s="33">
        <f t="shared" si="11"/>
        <v>5722954</v>
      </c>
      <c r="F20" s="33">
        <f t="shared" si="11"/>
        <v>1670388</v>
      </c>
      <c r="G20" s="33">
        <f>SUM(G7:G19)</f>
        <v>4052566</v>
      </c>
      <c r="H20" s="33">
        <f t="shared" si="11"/>
        <v>6980843</v>
      </c>
      <c r="I20" s="33">
        <f t="shared" si="11"/>
        <v>3311650</v>
      </c>
      <c r="J20" s="33">
        <f>SUM(J7:J19)</f>
        <v>3669193</v>
      </c>
      <c r="K20" s="34" t="s">
        <v>35</v>
      </c>
    </row>
    <row r="21" spans="1:11" s="6" customFormat="1" ht="20.100000000000001" customHeight="1">
      <c r="A21" s="35" t="s">
        <v>95</v>
      </c>
      <c r="B21" s="35"/>
      <c r="C21" s="35"/>
      <c r="D21" s="36"/>
      <c r="E21" s="36"/>
      <c r="F21" s="36"/>
      <c r="G21" s="36"/>
      <c r="H21" s="36"/>
      <c r="I21" s="35" t="s">
        <v>36</v>
      </c>
      <c r="J21" s="35"/>
      <c r="K21" s="35"/>
    </row>
    <row r="23" spans="1:11" ht="20.100000000000001" customHeight="1">
      <c r="I23" s="7"/>
    </row>
  </sheetData>
  <protectedRanges>
    <protectedRange sqref="H4:J4" name="نطاق1_2_1"/>
    <protectedRange sqref="K4:K20" name="نطاق1_1"/>
    <protectedRange sqref="A2:A20 B2:F3 G3:K3 G2:J2" name="نطاق1"/>
  </protectedRanges>
  <mergeCells count="11">
    <mergeCell ref="A1:C1"/>
    <mergeCell ref="A21:C21"/>
    <mergeCell ref="I21:K21"/>
    <mergeCell ref="A4:A6"/>
    <mergeCell ref="B4:D4"/>
    <mergeCell ref="E4:G4"/>
    <mergeCell ref="H4:J4"/>
    <mergeCell ref="K4:K6"/>
    <mergeCell ref="J1:K1"/>
    <mergeCell ref="G2:K2"/>
    <mergeCell ref="A2:E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ignoredErrors>
    <ignoredError sqref="E8:E17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الفهرس</vt:lpstr>
      <vt:lpstr>1</vt:lpstr>
      <vt:lpstr>'1'!Print_Area</vt:lpstr>
      <vt:lpstr>الفهرس!Print_Area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2018-03-28T06:32:09Z</cp:lastPrinted>
  <dcterms:created xsi:type="dcterms:W3CDTF">2016-11-30T06:52:29Z</dcterms:created>
  <dcterms:modified xsi:type="dcterms:W3CDTF">2018-04-03T12:39:24Z</dcterms:modified>
</cp:coreProperties>
</file>