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90" firstSheet="1" activeTab="1"/>
  </bookViews>
  <sheets>
    <sheet name="ورقة2" sheetId="1" state="hidden" r:id="rId1"/>
    <sheet name="ورقة5" sheetId="2" r:id="rId2"/>
  </sheets>
  <definedNames>
    <definedName name="_xlnm.Print_Area" localSheetId="0">'ورقة2'!$A$4:$AC$26</definedName>
    <definedName name="_xlnm.Print_Area" localSheetId="1">'ورقة5'!$A$1:$F$74</definedName>
  </definedNames>
  <calcPr fullCalcOnLoad="1"/>
</workbook>
</file>

<file path=xl/sharedStrings.xml><?xml version="1.0" encoding="utf-8"?>
<sst xmlns="http://schemas.openxmlformats.org/spreadsheetml/2006/main" count="258" uniqueCount="200">
  <si>
    <t>Total</t>
  </si>
  <si>
    <t>المتدربون</t>
  </si>
  <si>
    <t>سعودي</t>
  </si>
  <si>
    <t>غير سعودي</t>
  </si>
  <si>
    <t>Saudi</t>
  </si>
  <si>
    <t>Non-Saudi</t>
  </si>
  <si>
    <t>3 - 13</t>
  </si>
  <si>
    <t>جدول 3-10</t>
  </si>
  <si>
    <t>Table 3-10</t>
  </si>
  <si>
    <t>النوع و
المستوى</t>
  </si>
  <si>
    <t>Students</t>
  </si>
  <si>
    <t>هيئة التدريب</t>
  </si>
  <si>
    <t>Teachers</t>
  </si>
  <si>
    <t>معاهد تدريب</t>
  </si>
  <si>
    <t xml:space="preserve">الكليات التقنية </t>
  </si>
  <si>
    <t>الكليات التقنية</t>
  </si>
  <si>
    <t>(Training Institutes)</t>
  </si>
  <si>
    <t>Technical colleges</t>
  </si>
  <si>
    <t>Type
and
Level</t>
  </si>
  <si>
    <t xml:space="preserve"> التدريب المهني الحكومي</t>
  </si>
  <si>
    <t>التدريب الأهلي</t>
  </si>
  <si>
    <t>الجملة</t>
  </si>
  <si>
    <t>الكليات التقنية بنين</t>
  </si>
  <si>
    <t>الكليات التقنية للبنات</t>
  </si>
  <si>
    <t xml:space="preserve">الكليات التقنية للبنات </t>
  </si>
  <si>
    <t xml:space="preserve">Gov.Vocational Training </t>
  </si>
  <si>
    <t>Private Education</t>
  </si>
  <si>
    <t>Technical colleges for boys</t>
  </si>
  <si>
    <t>Technical colleges for girls</t>
  </si>
  <si>
    <t>Girls Higher Technical Institutes</t>
  </si>
  <si>
    <t>ذكور</t>
  </si>
  <si>
    <t>إناث</t>
  </si>
  <si>
    <t>العام
Year</t>
  </si>
  <si>
    <t>Male</t>
  </si>
  <si>
    <t>Female</t>
  </si>
  <si>
    <t>1432/1431</t>
  </si>
  <si>
    <t>1431/1432</t>
  </si>
  <si>
    <t>1433/1432</t>
  </si>
  <si>
    <t>1432/1433</t>
  </si>
  <si>
    <t>1434/1433</t>
  </si>
  <si>
    <t>1433/1434</t>
  </si>
  <si>
    <t>1435/1434</t>
  </si>
  <si>
    <t>1434/1435</t>
  </si>
  <si>
    <t xml:space="preserve">المصدر : المؤسسة العامة للتدريب التقني و المهني . </t>
  </si>
  <si>
    <t xml:space="preserve">Source : General Organization for Technical &amp; Vocational Training . </t>
  </si>
  <si>
    <t>التدريب التقني والمهني</t>
  </si>
  <si>
    <r>
      <rPr>
        <b/>
        <sz val="18"/>
        <color indexed="10"/>
        <rFont val="Arial"/>
        <family val="2"/>
      </rPr>
      <t>التدريب التقني والمهني</t>
    </r>
    <r>
      <rPr>
        <b/>
        <sz val="18"/>
        <color indexed="17"/>
        <rFont val="Arial"/>
        <family val="2"/>
      </rPr>
      <t xml:space="preserve"> : الطلاب والمدرسون حسب نوع </t>
    </r>
    <r>
      <rPr>
        <b/>
        <sz val="18"/>
        <color indexed="10"/>
        <rFont val="Arial"/>
        <family val="2"/>
      </rPr>
      <t>التدريب</t>
    </r>
    <r>
      <rPr>
        <b/>
        <sz val="18"/>
        <color indexed="17"/>
        <rFont val="Arial"/>
        <family val="2"/>
      </rPr>
      <t xml:space="preserve"> للأعوام  1432/1431-1435/1434 هـ</t>
    </r>
  </si>
  <si>
    <r>
      <rPr>
        <b/>
        <sz val="18"/>
        <color indexed="10"/>
        <rFont val="Arial"/>
        <family val="2"/>
      </rPr>
      <t>Technical &amp; Vocational training</t>
    </r>
    <r>
      <rPr>
        <b/>
        <sz val="18"/>
        <color indexed="17"/>
        <rFont val="Arial"/>
        <family val="2"/>
      </rPr>
      <t xml:space="preserve"> : Students and Teachers By Type of </t>
    </r>
    <r>
      <rPr>
        <b/>
        <sz val="18"/>
        <color indexed="10"/>
        <rFont val="Arial"/>
        <family val="2"/>
      </rPr>
      <t>Training</t>
    </r>
    <r>
      <rPr>
        <b/>
        <sz val="18"/>
        <color indexed="17"/>
        <rFont val="Arial"/>
        <family val="2"/>
      </rPr>
      <t xml:space="preserve"> : 1431/1432-1434/1435 A.H.</t>
    </r>
  </si>
  <si>
    <t>المعهد الملكي الصناعي الثانوي بالرياض</t>
  </si>
  <si>
    <t>المعهد الصناعي الثانوي بوادي الدواسر</t>
  </si>
  <si>
    <t>المعهد الصناعي الثانوي بشقراء</t>
  </si>
  <si>
    <t>المعهد الصناعي الثانوي بالخرج</t>
  </si>
  <si>
    <t>المعهد الصناعي الثانوي بعفيف</t>
  </si>
  <si>
    <t>المعهد الصناعي الثانوي بالافلاج</t>
  </si>
  <si>
    <t>المعهد الصناعي الثانوي بالزلفي</t>
  </si>
  <si>
    <t>المعهد الصناعي الثانوي بحوطة بني تميم</t>
  </si>
  <si>
    <t>المعهد الصناعي الثانوي بالقويعية</t>
  </si>
  <si>
    <t>المعهد الصناعي الثانوي بالدوادمي</t>
  </si>
  <si>
    <t>المعهد الصناعي الثانوي بحوطة سدير</t>
  </si>
  <si>
    <t>المعهد الصناعي الثانوي بمكة المكرمة</t>
  </si>
  <si>
    <t>المعهد الصناعي الثانوي بالطائف</t>
  </si>
  <si>
    <t>المعهد الصناعي الثانوي بالليث</t>
  </si>
  <si>
    <t>المعهد الصناعي الثانوي بالقنفذة</t>
  </si>
  <si>
    <t>المعهد الصناعي الثانوي بتربة</t>
  </si>
  <si>
    <t>المعهد الصناعي الثانوي بالقطيف</t>
  </si>
  <si>
    <t>المعهد الصناعي الثانوي بحفر الباطن</t>
  </si>
  <si>
    <t>المعهد الصناعي الثانوي ببريدة</t>
  </si>
  <si>
    <t>المعهد الصناعي الثانوي بعنيزة</t>
  </si>
  <si>
    <t>المعهد الصناعي الثانوي بالرس</t>
  </si>
  <si>
    <t>المعهد الصناعي الثانوي بالمذنب</t>
  </si>
  <si>
    <t>المعهد الصناعي الثانوي برياض الخبراء</t>
  </si>
  <si>
    <t>المعهد الصناعي الثانوي بابها</t>
  </si>
  <si>
    <t>المعهد الصناعي الثانوي ببيشة</t>
  </si>
  <si>
    <t>المعهد الصناعي الثانوي بمحايل عسير</t>
  </si>
  <si>
    <t>المعهد الصناعي الثانوي بالحريضة</t>
  </si>
  <si>
    <t>المعهد الصناعي الثانوي بسراة عبيدة</t>
  </si>
  <si>
    <t>المعهد الصناعي الثانوي بظهران الجنوب</t>
  </si>
  <si>
    <t>المعهد الصناعي الثانوي بخميس مشيط</t>
  </si>
  <si>
    <t>المعهد الصناعي الثانوي بتثليث</t>
  </si>
  <si>
    <t>المعهد الصناعي الثانوي بتبوك</t>
  </si>
  <si>
    <t>المعهد الصناعي الثانوي بتيماء</t>
  </si>
  <si>
    <t>المعهد الصناعي الثانوي باملج</t>
  </si>
  <si>
    <t>المعهد الصناعي الثانوي بضباء</t>
  </si>
  <si>
    <t>المعهد الصناعي الثانوي الثاني بالمدينة</t>
  </si>
  <si>
    <t>المعهد الصناعي الثانوي بالعلاء</t>
  </si>
  <si>
    <t>المعهد الصناعي الثانوي ببدر</t>
  </si>
  <si>
    <t>المعهد الصناعي الثانوي بالحناكية</t>
  </si>
  <si>
    <t>المعهد الصناعي الثانوي بمهد الذهب</t>
  </si>
  <si>
    <t>المعهد الصناعي الثانوي بالجوف</t>
  </si>
  <si>
    <t>المعهد الصناعي الثانوي بالقريات</t>
  </si>
  <si>
    <t>المعهد الصناعي الثانوي بحائل</t>
  </si>
  <si>
    <t>المعهد الصناعي الثانوي ببقعاء</t>
  </si>
  <si>
    <t>المعهد الصناعي الثانوي بالباحة</t>
  </si>
  <si>
    <t>المعهد الصناعي الثانوي بالمخواة</t>
  </si>
  <si>
    <t>المعهد الصناعي الثانوي بجازان</t>
  </si>
  <si>
    <t>المعهد الصناعي الثانوي بصبياء</t>
  </si>
  <si>
    <t>المعهد الصناعي الثانوي بطريف</t>
  </si>
  <si>
    <t>المعهد الصناعي الثانوي بنجران</t>
  </si>
  <si>
    <t>المعهد الصناعي الثانوي بشرورة</t>
  </si>
  <si>
    <t>المعهد الصناعي الثانوي بطبرجل</t>
  </si>
  <si>
    <t xml:space="preserve"> Education</t>
  </si>
  <si>
    <t>معاهد الشراكات الاستراتيجية</t>
  </si>
  <si>
    <t>تسلسل</t>
  </si>
  <si>
    <t xml:space="preserve">المعهد الصناعي الثانوي الاول بالرياض </t>
  </si>
  <si>
    <t>المعهد الصناعي الثانوي بالمجمعة</t>
  </si>
  <si>
    <t>S.l.l.   Shagra</t>
  </si>
  <si>
    <t>S.l.I.  Aflaj</t>
  </si>
  <si>
    <t>معهد العمارة والتشييد الثانوي بالرياض</t>
  </si>
  <si>
    <t>المعهد الصناعي الثانوي الاول بجدة</t>
  </si>
  <si>
    <t>المعهد الصناعي الثانوي الاول بالدمام</t>
  </si>
  <si>
    <t>المعهد الصناعي الثانوي الاول بالاحساء</t>
  </si>
  <si>
    <t>المعهد الصناعي الثانوي الثالث بالاحساء</t>
  </si>
  <si>
    <t>المعهد الصناعي الثانوي بالبدائع</t>
  </si>
  <si>
    <t>المعهد الصناعي الثانوي بلقرن</t>
  </si>
  <si>
    <t>S.l.l. kh. Moshaed</t>
  </si>
  <si>
    <t>المعهد الصناعي الثانوي بالفرشة</t>
  </si>
  <si>
    <t>المعهد الصناعي الثانوي بالوجة</t>
  </si>
  <si>
    <t>S.l.l. Amloge</t>
  </si>
  <si>
    <t>S.l.l. Dhoba</t>
  </si>
  <si>
    <t>المعهد الصناعي الثانوي الاول بالمدينة</t>
  </si>
  <si>
    <t>S.l.l Alhonakyah</t>
  </si>
  <si>
    <t>S.l.l M .Aldahb</t>
  </si>
  <si>
    <t>المعهد الصناعي الثانوي برفحـــاء</t>
  </si>
  <si>
    <t>S.l.l Rafha</t>
  </si>
  <si>
    <t>S.l.l shrorh</t>
  </si>
  <si>
    <t>المجمـــــــــوع</t>
  </si>
  <si>
    <t xml:space="preserve">  S.  N.</t>
  </si>
  <si>
    <t>المؤسسة العامة للتدريب التقني والمهني</t>
  </si>
  <si>
    <t>الإدارة العامة للتخطيط والميزانية</t>
  </si>
  <si>
    <t>إدارة الإحصاء</t>
  </si>
  <si>
    <t>Students(Trainees) and Graduates of Vocational Training Institutes 1435/1436 A.H.</t>
  </si>
  <si>
    <t>المصدر :المؤسسة العامة للتدريب التقني والمهني</t>
  </si>
  <si>
    <t>Table 3-12</t>
  </si>
  <si>
    <t>جدول 3-12</t>
  </si>
  <si>
    <t xml:space="preserve">هيئة التدريب بمعاهد التدريب المهني
Training Staff of Vocational Training Institutes  </t>
  </si>
  <si>
    <t>S.l.I. Najran</t>
  </si>
  <si>
    <t>S.l.I. Turaif</t>
  </si>
  <si>
    <t>S.l.I. Sabia</t>
  </si>
  <si>
    <t>S.l.I. Jazan</t>
  </si>
  <si>
    <t>S.l.I. Mokhwah</t>
  </si>
  <si>
    <t>S.l.I. Albaha</t>
  </si>
  <si>
    <t>S.l.I. Baqa</t>
  </si>
  <si>
    <t>S.l.I. Hail</t>
  </si>
  <si>
    <t>S.l.I. Tabrgl</t>
  </si>
  <si>
    <t>S.l.I. Qurayat</t>
  </si>
  <si>
    <t>S.l.I. Aljouf</t>
  </si>
  <si>
    <t>S.l.I. Badr</t>
  </si>
  <si>
    <t>S.l.I. Alala</t>
  </si>
  <si>
    <t>S.l.I. Madinh (2)</t>
  </si>
  <si>
    <t>S.l.I. Madinh (1)</t>
  </si>
  <si>
    <t>S.l.I. Tayma</t>
  </si>
  <si>
    <t>S.l.I. Wajh</t>
  </si>
  <si>
    <t>S.l.I. Tabuk</t>
  </si>
  <si>
    <t>S.l.I. Fashh</t>
  </si>
  <si>
    <t>S.l.I. Tathleth</t>
  </si>
  <si>
    <t>S.l.I. Balgarn</t>
  </si>
  <si>
    <t>S.l.I. Dahran Algnob</t>
  </si>
  <si>
    <t>S.l.I. Serat Obadh</t>
  </si>
  <si>
    <t>S.l.I. Alhradha</t>
  </si>
  <si>
    <t>S.l.I. M. Assir</t>
  </si>
  <si>
    <t>S.l.I. Bisha</t>
  </si>
  <si>
    <t>S.l.I. Abha</t>
  </si>
  <si>
    <t xml:space="preserve">S.l.I. Riyadh Khbra </t>
  </si>
  <si>
    <t>S.l.I. Albdaia</t>
  </si>
  <si>
    <t>S.l.I. Mathnb</t>
  </si>
  <si>
    <t>S.l.I. Alrass</t>
  </si>
  <si>
    <t>S.l.I. Onaizah</t>
  </si>
  <si>
    <t>S.l.I. Buraida</t>
  </si>
  <si>
    <t>S.l.I. H. Albatin</t>
  </si>
  <si>
    <t>S.l.I. AlAhsa (3)</t>
  </si>
  <si>
    <t>S.l.I. AlAhsa (1)</t>
  </si>
  <si>
    <t xml:space="preserve">S.l.I. Qatif </t>
  </si>
  <si>
    <t>S.l.I. Dammam (1)</t>
  </si>
  <si>
    <t>S.l.I. Torbh</t>
  </si>
  <si>
    <t>S.l.I. Qanfithah</t>
  </si>
  <si>
    <t>S.l.I. Allaith</t>
  </si>
  <si>
    <t>S.l.I. Taif</t>
  </si>
  <si>
    <t>S.l.I. Jeddah (1)</t>
  </si>
  <si>
    <t xml:space="preserve">S.l.I. Makkah          </t>
  </si>
  <si>
    <t>S.l.I.  C. Riyad</t>
  </si>
  <si>
    <t>S.l.I. H. Sodeer</t>
  </si>
  <si>
    <t>S.l.I. Dwadme</t>
  </si>
  <si>
    <t>S.l.I.  Quaih</t>
  </si>
  <si>
    <t>S.l.I.  H. Tamim</t>
  </si>
  <si>
    <t>S.l.I.   Zulfi</t>
  </si>
  <si>
    <t>S.l.l.  Afif</t>
  </si>
  <si>
    <t>S.l.l.  Kharj</t>
  </si>
  <si>
    <t>S.l.l.  Majmah</t>
  </si>
  <si>
    <t>S.l.l.  W.Dawassir</t>
  </si>
  <si>
    <t>S.l.l.  Riyadh (1)</t>
  </si>
  <si>
    <t>R.S.l.l.  Riyadh</t>
  </si>
  <si>
    <t xml:space="preserve"> Source : General organization for technical and vocational training</t>
  </si>
  <si>
    <t>Ins</t>
  </si>
  <si>
    <t xml:space="preserve">اسم المعهد </t>
  </si>
  <si>
    <t xml:space="preserve">  Des             البيـــــــان   </t>
  </si>
  <si>
    <t>المتدربون
 (Trainees)</t>
  </si>
  <si>
    <t xml:space="preserve">المتدربون والخريجون بمعاهد التدريب المهني للعام التدريبي 1436/1435هــ     </t>
  </si>
  <si>
    <t xml:space="preserve">      الخريجون   
    Graduates </t>
  </si>
  <si>
    <t>التعليم والتدريب</t>
  </si>
  <si>
    <t>Education &amp; Training</t>
  </si>
</sst>
</file>

<file path=xl/styles.xml><?xml version="1.0" encoding="utf-8"?>
<styleSheet xmlns="http://schemas.openxmlformats.org/spreadsheetml/2006/main">
  <numFmts count="2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نعم&quot;\,\ &quot;نعم&quot;\,\ &quot;لا&quot;"/>
    <numFmt numFmtId="174" formatCode="&quot;True&quot;;&quot;True&quot;;&quot;False&quot;"/>
    <numFmt numFmtId="175" formatCode="&quot;تشغيل&quot;\,\ &quot;تشغيل&quot;\,\ &quot;إيقاف تشغيل&quot;"/>
    <numFmt numFmtId="176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8"/>
      <color indexed="16"/>
      <name val="Arial"/>
      <family val="2"/>
    </font>
    <font>
      <sz val="16"/>
      <color indexed="16"/>
      <name val="Arial"/>
      <family val="2"/>
    </font>
    <font>
      <sz val="21"/>
      <color indexed="16"/>
      <name val="Arial"/>
      <family val="2"/>
    </font>
    <font>
      <sz val="19"/>
      <color indexed="16"/>
      <name val="Arial"/>
      <family val="2"/>
    </font>
    <font>
      <b/>
      <sz val="19"/>
      <color indexed="16"/>
      <name val="Arial"/>
      <family val="2"/>
    </font>
    <font>
      <sz val="13"/>
      <color indexed="16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3"/>
      <color indexed="16"/>
      <name val="Arial"/>
      <family val="2"/>
    </font>
    <font>
      <b/>
      <sz val="12"/>
      <color indexed="16"/>
      <name val="Arial"/>
      <family val="2"/>
    </font>
    <font>
      <sz val="13"/>
      <color indexed="16"/>
      <name val="Arial (Arabic)"/>
      <family val="2"/>
    </font>
    <font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8"/>
      <color indexed="17"/>
      <name val="Arial"/>
      <family val="2"/>
    </font>
    <font>
      <b/>
      <sz val="18"/>
      <color indexed="10"/>
      <name val="Arial"/>
      <family val="2"/>
    </font>
    <font>
      <sz val="12"/>
      <name val="Simplified Arabic"/>
      <family val="1"/>
    </font>
    <font>
      <b/>
      <sz val="14"/>
      <name val="Arial"/>
      <family val="2"/>
    </font>
    <font>
      <sz val="12"/>
      <name val="Frutiger LT Arabic 55 Roman"/>
      <family val="0"/>
    </font>
    <font>
      <sz val="10"/>
      <name val="Frutiger LT Arabic 55 Roman"/>
      <family val="0"/>
    </font>
    <font>
      <sz val="11"/>
      <name val="Frutiger LT Arabic 55 Roman"/>
      <family val="0"/>
    </font>
    <font>
      <sz val="16"/>
      <name val="Frutiger LT Arabic 55 Roman"/>
      <family val="0"/>
    </font>
    <font>
      <sz val="11"/>
      <color indexed="9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3"/>
      <color indexed="12"/>
      <name val="Arial"/>
      <family val="2"/>
    </font>
    <font>
      <b/>
      <sz val="14"/>
      <color indexed="12"/>
      <name val="Arial"/>
      <family val="2"/>
    </font>
    <font>
      <sz val="12"/>
      <color indexed="49"/>
      <name val="Frutiger LT Arabic 55 Roman"/>
      <family val="0"/>
    </font>
    <font>
      <sz val="11"/>
      <color indexed="55"/>
      <name val="Frutiger LT Arabic 55 Roman"/>
      <family val="0"/>
    </font>
    <font>
      <sz val="12"/>
      <color indexed="9"/>
      <name val="Frutiger LT Arabic 55 Roman"/>
      <family val="0"/>
    </font>
    <font>
      <sz val="14"/>
      <color indexed="9"/>
      <name val="Frutiger LT Arabic 55 Roman"/>
      <family val="0"/>
    </font>
    <font>
      <sz val="10"/>
      <color indexed="55"/>
      <name val="Frutiger LT Arabic 55 Roman"/>
      <family val="0"/>
    </font>
    <font>
      <sz val="18"/>
      <color indexed="62"/>
      <name val="Frutiger LT Arabic 45 Light"/>
      <family val="0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0"/>
      <name val="Frutiger LT Arabic 55 Roman"/>
      <family val="0"/>
    </font>
    <font>
      <b/>
      <sz val="14"/>
      <color rgb="FF0000FF"/>
      <name val="Arial"/>
      <family val="2"/>
    </font>
    <font>
      <b/>
      <sz val="13"/>
      <color rgb="FF0000FF"/>
      <name val="Arial"/>
      <family val="2"/>
    </font>
    <font>
      <b/>
      <sz val="12"/>
      <color rgb="FF800000"/>
      <name val="Arial"/>
      <family val="2"/>
    </font>
    <font>
      <b/>
      <sz val="14"/>
      <color rgb="FF800000"/>
      <name val="Arial"/>
      <family val="2"/>
    </font>
    <font>
      <b/>
      <sz val="14"/>
      <color rgb="FFFF0000"/>
      <name val="Arial"/>
      <family val="2"/>
    </font>
    <font>
      <sz val="10"/>
      <color rgb="FF8C96A7"/>
      <name val="Frutiger LT Arabic 55 Roman"/>
      <family val="0"/>
    </font>
    <font>
      <sz val="14"/>
      <color theme="0"/>
      <name val="Frutiger LT Arabic 55 Roman"/>
      <family val="0"/>
    </font>
    <font>
      <sz val="12"/>
      <color rgb="FF31849B"/>
      <name val="Frutiger LT Arabic 55 Roman"/>
      <family val="0"/>
    </font>
    <font>
      <sz val="18"/>
      <color rgb="FF474D9B"/>
      <name val="Frutiger LT Arabic 45 Light"/>
      <family val="0"/>
    </font>
    <font>
      <sz val="11"/>
      <color rgb="FF8C96A7"/>
      <name val="Frutiger LT Arabic 55 Roman"/>
      <family val="0"/>
    </font>
  </fonts>
  <fills count="34">
    <fill>
      <patternFill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>
        <color theme="0"/>
      </right>
      <top style="thin">
        <color theme="0"/>
      </top>
      <bottom>
        <color indexed="63"/>
      </bottom>
    </border>
    <border>
      <left style="medium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medium">
        <color theme="0"/>
      </right>
      <top>
        <color indexed="63"/>
      </top>
      <bottom style="thin">
        <color theme="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57" fillId="0" borderId="1" applyNumberFormat="0" applyFill="0" applyAlignment="0" applyProtection="0"/>
    <xf numFmtId="0" fontId="2" fillId="20" borderId="0">
      <alignment/>
      <protection/>
    </xf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8" fillId="27" borderId="2" applyNumberFormat="0" applyAlignment="0" applyProtection="0"/>
    <xf numFmtId="0" fontId="59" fillId="28" borderId="3" applyNumberFormat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0" fillId="29" borderId="8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5" fillId="20" borderId="0" xfId="43" applyFont="1">
      <alignment/>
      <protection/>
    </xf>
    <xf numFmtId="0" fontId="5" fillId="20" borderId="0" xfId="43" applyFont="1" applyBorder="1">
      <alignment/>
      <protection/>
    </xf>
    <xf numFmtId="0" fontId="6" fillId="20" borderId="0" xfId="43" applyFont="1">
      <alignment/>
      <protection/>
    </xf>
    <xf numFmtId="0" fontId="6" fillId="20" borderId="0" xfId="43" applyFont="1" applyBorder="1">
      <alignment/>
      <protection/>
    </xf>
    <xf numFmtId="0" fontId="7" fillId="20" borderId="0" xfId="43" applyFont="1">
      <alignment/>
      <protection/>
    </xf>
    <xf numFmtId="0" fontId="8" fillId="20" borderId="0" xfId="43" applyFont="1" applyAlignment="1">
      <alignment horizontal="center" vertical="center"/>
      <protection/>
    </xf>
    <xf numFmtId="0" fontId="7" fillId="20" borderId="0" xfId="43" applyFont="1" applyBorder="1">
      <alignment/>
      <protection/>
    </xf>
    <xf numFmtId="0" fontId="9" fillId="20" borderId="0" xfId="43" applyFont="1">
      <alignment/>
      <protection/>
    </xf>
    <xf numFmtId="0" fontId="9" fillId="20" borderId="0" xfId="43" applyFont="1" applyBorder="1">
      <alignment/>
      <protection/>
    </xf>
    <xf numFmtId="0" fontId="3" fillId="20" borderId="0" xfId="43" applyFont="1">
      <alignment/>
      <protection/>
    </xf>
    <xf numFmtId="0" fontId="3" fillId="20" borderId="0" xfId="43" applyFont="1" applyBorder="1">
      <alignment/>
      <protection/>
    </xf>
    <xf numFmtId="0" fontId="9" fillId="20" borderId="0" xfId="43" applyFont="1" applyAlignment="1">
      <alignment vertical="center"/>
      <protection/>
    </xf>
    <xf numFmtId="0" fontId="9" fillId="20" borderId="0" xfId="43" applyFont="1" applyBorder="1" applyAlignment="1">
      <alignment horizontal="left" vertical="center"/>
      <protection/>
    </xf>
    <xf numFmtId="0" fontId="9" fillId="20" borderId="0" xfId="43" applyFont="1" applyBorder="1" applyAlignment="1">
      <alignment vertical="center"/>
      <protection/>
    </xf>
    <xf numFmtId="0" fontId="9" fillId="20" borderId="0" xfId="43" applyFont="1" applyBorder="1" applyAlignment="1">
      <alignment horizontal="center" vertical="center"/>
      <protection/>
    </xf>
    <xf numFmtId="0" fontId="3" fillId="20" borderId="0" xfId="43" applyFont="1" applyBorder="1" applyAlignment="1">
      <alignment vertical="center"/>
      <protection/>
    </xf>
    <xf numFmtId="0" fontId="15" fillId="20" borderId="0" xfId="43" applyFont="1">
      <alignment/>
      <protection/>
    </xf>
    <xf numFmtId="0" fontId="10" fillId="20" borderId="9" xfId="43" applyFont="1" applyBorder="1" applyAlignment="1">
      <alignment horizontal="center" vertical="center" wrapText="1"/>
      <protection/>
    </xf>
    <xf numFmtId="0" fontId="10" fillId="20" borderId="9" xfId="43" applyFont="1" applyBorder="1" applyAlignment="1">
      <alignment horizontal="center" vertical="center" textRotation="90" wrapText="1"/>
      <protection/>
    </xf>
    <xf numFmtId="0" fontId="10" fillId="20" borderId="9" xfId="43" applyFont="1" applyBorder="1" applyAlignment="1">
      <alignment vertical="center" wrapText="1"/>
      <protection/>
    </xf>
    <xf numFmtId="0" fontId="10" fillId="20" borderId="10" xfId="43" applyFont="1" applyBorder="1" applyAlignment="1">
      <alignment horizontal="center" vertical="center" wrapText="1"/>
      <protection/>
    </xf>
    <xf numFmtId="0" fontId="10" fillId="20" borderId="9" xfId="43" applyFont="1" applyBorder="1" applyAlignment="1">
      <alignment vertical="center" textRotation="90" wrapText="1"/>
      <protection/>
    </xf>
    <xf numFmtId="0" fontId="10" fillId="20" borderId="10" xfId="43" applyFont="1" applyBorder="1" applyAlignment="1">
      <alignment horizontal="center" vertical="center" textRotation="90" wrapText="1"/>
      <protection/>
    </xf>
    <xf numFmtId="0" fontId="20" fillId="20" borderId="9" xfId="43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1" fillId="0" borderId="0" xfId="40" applyFont="1" applyFill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67" fillId="30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 readingOrder="2"/>
    </xf>
    <xf numFmtId="0" fontId="23" fillId="2" borderId="13" xfId="0" applyFont="1" applyFill="1" applyBorder="1" applyAlignment="1">
      <alignment horizontal="right" vertical="center" wrapText="1" indent="1" readingOrder="2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left" vertical="center" wrapText="1" indent="1"/>
    </xf>
    <xf numFmtId="0" fontId="23" fillId="2" borderId="14" xfId="0" applyFont="1" applyFill="1" applyBorder="1" applyAlignment="1">
      <alignment horizontal="center" vertical="center" wrapText="1"/>
    </xf>
    <xf numFmtId="0" fontId="23" fillId="31" borderId="15" xfId="0" applyFont="1" applyFill="1" applyBorder="1" applyAlignment="1">
      <alignment horizontal="center" vertical="center" wrapText="1" readingOrder="2"/>
    </xf>
    <xf numFmtId="0" fontId="23" fillId="31" borderId="16" xfId="0" applyFont="1" applyFill="1" applyBorder="1" applyAlignment="1">
      <alignment horizontal="right" vertical="center" wrapText="1" indent="1" readingOrder="2"/>
    </xf>
    <xf numFmtId="0" fontId="23" fillId="31" borderId="16" xfId="0" applyFont="1" applyFill="1" applyBorder="1" applyAlignment="1">
      <alignment horizontal="center" vertical="center" wrapText="1"/>
    </xf>
    <xf numFmtId="0" fontId="23" fillId="31" borderId="16" xfId="0" applyFont="1" applyFill="1" applyBorder="1" applyAlignment="1">
      <alignment horizontal="left" vertical="center" wrapText="1" indent="1"/>
    </xf>
    <xf numFmtId="0" fontId="23" fillId="31" borderId="17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 readingOrder="2"/>
    </xf>
    <xf numFmtId="0" fontId="23" fillId="2" borderId="16" xfId="0" applyFont="1" applyFill="1" applyBorder="1" applyAlignment="1">
      <alignment horizontal="right" vertical="center" wrapText="1" indent="1" readingOrder="2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left" vertical="center" wrapText="1" indent="1"/>
    </xf>
    <xf numFmtId="0" fontId="23" fillId="2" borderId="17" xfId="0" applyFont="1" applyFill="1" applyBorder="1" applyAlignment="1">
      <alignment horizontal="center" vertical="center" wrapText="1"/>
    </xf>
    <xf numFmtId="0" fontId="23" fillId="31" borderId="16" xfId="0" applyFont="1" applyFill="1" applyBorder="1" applyAlignment="1">
      <alignment horizontal="right" vertical="center" wrapText="1" indent="1"/>
    </xf>
    <xf numFmtId="0" fontId="23" fillId="2" borderId="16" xfId="0" applyFont="1" applyFill="1" applyBorder="1" applyAlignment="1">
      <alignment horizontal="right" vertical="center" wrapText="1" indent="1"/>
    </xf>
    <xf numFmtId="0" fontId="23" fillId="2" borderId="18" xfId="0" applyFont="1" applyFill="1" applyBorder="1" applyAlignment="1">
      <alignment horizontal="center" vertical="center" wrapText="1" readingOrder="2"/>
    </xf>
    <xf numFmtId="0" fontId="23" fillId="2" borderId="19" xfId="0" applyFont="1" applyFill="1" applyBorder="1" applyAlignment="1">
      <alignment horizontal="right" vertical="center" wrapText="1" inden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left" vertical="center" wrapText="1" indent="1"/>
    </xf>
    <xf numFmtId="0" fontId="23" fillId="2" borderId="20" xfId="0" applyFont="1" applyFill="1" applyBorder="1" applyAlignment="1">
      <alignment horizontal="center" vertical="center" wrapText="1"/>
    </xf>
    <xf numFmtId="1" fontId="67" fillId="30" borderId="11" xfId="0" applyNumberFormat="1" applyFont="1" applyFill="1" applyBorder="1" applyAlignment="1" applyProtection="1">
      <alignment horizontal="center" vertical="center"/>
      <protection locked="0"/>
    </xf>
    <xf numFmtId="1" fontId="67" fillId="30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20" borderId="9" xfId="43" applyFont="1" applyBorder="1" applyAlignment="1">
      <alignment horizontal="center" vertical="center" wrapText="1"/>
      <protection/>
    </xf>
    <xf numFmtId="0" fontId="20" fillId="20" borderId="21" xfId="43" applyFont="1" applyBorder="1" applyAlignment="1">
      <alignment vertical="center" wrapText="1"/>
      <protection/>
    </xf>
    <xf numFmtId="0" fontId="10" fillId="20" borderId="22" xfId="43" applyFont="1" applyBorder="1" applyAlignment="1">
      <alignment horizontal="center" vertical="center" wrapText="1"/>
      <protection/>
    </xf>
    <xf numFmtId="0" fontId="10" fillId="20" borderId="23" xfId="43" applyFont="1" applyBorder="1" applyAlignment="1">
      <alignment horizontal="center" vertical="center" wrapText="1"/>
      <protection/>
    </xf>
    <xf numFmtId="0" fontId="20" fillId="20" borderId="24" xfId="43" applyFont="1" applyBorder="1" applyAlignment="1">
      <alignment horizontal="center" vertical="center" wrapText="1"/>
      <protection/>
    </xf>
    <xf numFmtId="0" fontId="20" fillId="20" borderId="21" xfId="43" applyFont="1" applyBorder="1" applyAlignment="1">
      <alignment horizontal="center" vertical="center" wrapText="1"/>
      <protection/>
    </xf>
    <xf numFmtId="0" fontId="13" fillId="20" borderId="25" xfId="43" applyFont="1" applyBorder="1" applyAlignment="1">
      <alignment horizontal="center" vertical="center" readingOrder="2"/>
      <protection/>
    </xf>
    <xf numFmtId="0" fontId="13" fillId="20" borderId="9" xfId="43" applyFont="1" applyBorder="1" applyAlignment="1">
      <alignment horizontal="center" vertical="center" readingOrder="2"/>
      <protection/>
    </xf>
    <xf numFmtId="0" fontId="20" fillId="0" borderId="9" xfId="39" applyFont="1" applyBorder="1" applyAlignment="1">
      <alignment horizontal="center" vertical="center"/>
      <protection/>
    </xf>
    <xf numFmtId="0" fontId="10" fillId="20" borderId="26" xfId="43" applyFont="1" applyBorder="1" applyAlignment="1">
      <alignment horizontal="center" vertical="center"/>
      <protection/>
    </xf>
    <xf numFmtId="0" fontId="10" fillId="20" borderId="23" xfId="43" applyFont="1" applyBorder="1" applyAlignment="1">
      <alignment horizontal="center" vertical="center"/>
      <protection/>
    </xf>
    <xf numFmtId="0" fontId="20" fillId="0" borderId="21" xfId="39" applyFont="1" applyBorder="1" applyAlignment="1">
      <alignment vertical="center"/>
      <protection/>
    </xf>
    <xf numFmtId="0" fontId="20" fillId="32" borderId="24" xfId="43" applyFont="1" applyFill="1" applyBorder="1" applyAlignment="1">
      <alignment horizontal="center" vertical="center" wrapText="1"/>
      <protection/>
    </xf>
    <xf numFmtId="0" fontId="20" fillId="32" borderId="21" xfId="43" applyFont="1" applyFill="1" applyBorder="1" applyAlignment="1">
      <alignment horizontal="center" vertical="center" wrapText="1"/>
      <protection/>
    </xf>
    <xf numFmtId="0" fontId="20" fillId="32" borderId="9" xfId="43" applyFont="1" applyFill="1" applyBorder="1" applyAlignment="1">
      <alignment horizontal="center" vertical="center" wrapText="1"/>
      <protection/>
    </xf>
    <xf numFmtId="0" fontId="20" fillId="32" borderId="21" xfId="43" applyFont="1" applyFill="1" applyBorder="1" applyAlignment="1">
      <alignment vertical="center" wrapText="1"/>
      <protection/>
    </xf>
    <xf numFmtId="0" fontId="14" fillId="20" borderId="27" xfId="43" applyFont="1" applyBorder="1" applyAlignment="1">
      <alignment horizontal="right" vertical="center" readingOrder="2"/>
      <protection/>
    </xf>
    <xf numFmtId="0" fontId="14" fillId="20" borderId="0" xfId="43" applyFont="1" applyBorder="1" applyAlignment="1">
      <alignment horizontal="right" vertical="center" readingOrder="2"/>
      <protection/>
    </xf>
    <xf numFmtId="0" fontId="20" fillId="32" borderId="9" xfId="39" applyFont="1" applyFill="1" applyBorder="1" applyAlignment="1">
      <alignment horizontal="center" vertical="center"/>
      <protection/>
    </xf>
    <xf numFmtId="0" fontId="68" fillId="32" borderId="9" xfId="39" applyFont="1" applyFill="1" applyBorder="1" applyAlignment="1">
      <alignment horizontal="center" vertical="center"/>
      <protection/>
    </xf>
    <xf numFmtId="0" fontId="68" fillId="32" borderId="28" xfId="39" applyFont="1" applyFill="1" applyBorder="1" applyAlignment="1">
      <alignment horizontal="center" vertical="center"/>
      <protection/>
    </xf>
    <xf numFmtId="0" fontId="68" fillId="32" borderId="24" xfId="43" applyFont="1" applyFill="1" applyBorder="1" applyAlignment="1">
      <alignment horizontal="center" vertical="center" wrapText="1"/>
      <protection/>
    </xf>
    <xf numFmtId="0" fontId="68" fillId="32" borderId="29" xfId="43" applyFont="1" applyFill="1" applyBorder="1" applyAlignment="1">
      <alignment horizontal="center" vertical="center" wrapText="1"/>
      <protection/>
    </xf>
    <xf numFmtId="0" fontId="20" fillId="0" borderId="24" xfId="39" applyFont="1" applyBorder="1" applyAlignment="1">
      <alignment horizontal="center" vertical="center"/>
      <protection/>
    </xf>
    <xf numFmtId="0" fontId="20" fillId="0" borderId="21" xfId="39" applyFont="1" applyBorder="1" applyAlignment="1">
      <alignment horizontal="center" vertical="center"/>
      <protection/>
    </xf>
    <xf numFmtId="0" fontId="68" fillId="32" borderId="9" xfId="43" applyFont="1" applyFill="1" applyBorder="1" applyAlignment="1">
      <alignment horizontal="center" vertical="center" wrapText="1"/>
      <protection/>
    </xf>
    <xf numFmtId="0" fontId="68" fillId="32" borderId="28" xfId="43" applyFont="1" applyFill="1" applyBorder="1" applyAlignment="1">
      <alignment horizontal="center" vertical="center" wrapText="1"/>
      <protection/>
    </xf>
    <xf numFmtId="0" fontId="13" fillId="20" borderId="30" xfId="43" applyFont="1" applyBorder="1" applyAlignment="1">
      <alignment horizontal="center" vertical="center" readingOrder="1"/>
      <protection/>
    </xf>
    <xf numFmtId="0" fontId="13" fillId="20" borderId="28" xfId="43" applyFont="1" applyBorder="1" applyAlignment="1">
      <alignment horizontal="center" vertical="center" readingOrder="1"/>
      <protection/>
    </xf>
    <xf numFmtId="0" fontId="68" fillId="32" borderId="10" xfId="43" applyFont="1" applyFill="1" applyBorder="1" applyAlignment="1">
      <alignment horizontal="center" vertical="center" wrapText="1"/>
      <protection/>
    </xf>
    <xf numFmtId="0" fontId="68" fillId="32" borderId="31" xfId="43" applyFont="1" applyFill="1" applyBorder="1" applyAlignment="1">
      <alignment horizontal="center" vertical="center" wrapText="1"/>
      <protection/>
    </xf>
    <xf numFmtId="0" fontId="69" fillId="32" borderId="9" xfId="43" applyFont="1" applyFill="1" applyBorder="1" applyAlignment="1">
      <alignment horizontal="center" vertical="center" wrapText="1"/>
      <protection/>
    </xf>
    <xf numFmtId="0" fontId="69" fillId="32" borderId="28" xfId="43" applyFont="1" applyFill="1" applyBorder="1" applyAlignment="1">
      <alignment horizontal="center" vertical="center" wrapText="1"/>
      <protection/>
    </xf>
    <xf numFmtId="0" fontId="20" fillId="20" borderId="10" xfId="43" applyFont="1" applyBorder="1" applyAlignment="1">
      <alignment horizontal="center" vertical="center" wrapText="1"/>
      <protection/>
    </xf>
    <xf numFmtId="0" fontId="68" fillId="32" borderId="24" xfId="39" applyFont="1" applyFill="1" applyBorder="1" applyAlignment="1">
      <alignment horizontal="center" vertical="center"/>
      <protection/>
    </xf>
    <xf numFmtId="0" fontId="68" fillId="32" borderId="29" xfId="39" applyFont="1" applyFill="1" applyBorder="1" applyAlignment="1">
      <alignment horizontal="center" vertical="center"/>
      <protection/>
    </xf>
    <xf numFmtId="0" fontId="13" fillId="20" borderId="25" xfId="43" applyFont="1" applyBorder="1" applyAlignment="1">
      <alignment horizontal="center" vertical="center" readingOrder="1"/>
      <protection/>
    </xf>
    <xf numFmtId="0" fontId="13" fillId="20" borderId="9" xfId="43" applyFont="1" applyBorder="1" applyAlignment="1">
      <alignment horizontal="center" vertical="center" readingOrder="1"/>
      <protection/>
    </xf>
    <xf numFmtId="0" fontId="20" fillId="32" borderId="24" xfId="39" applyFont="1" applyFill="1" applyBorder="1" applyAlignment="1">
      <alignment horizontal="center" vertical="center"/>
      <protection/>
    </xf>
    <xf numFmtId="0" fontId="20" fillId="32" borderId="21" xfId="39" applyFont="1" applyFill="1" applyBorder="1" applyAlignment="1">
      <alignment horizontal="center" vertical="center"/>
      <protection/>
    </xf>
    <xf numFmtId="0" fontId="70" fillId="0" borderId="9" xfId="43" applyFont="1" applyFill="1" applyBorder="1" applyAlignment="1">
      <alignment horizontal="center" vertical="center" wrapText="1"/>
      <protection/>
    </xf>
    <xf numFmtId="0" fontId="71" fillId="20" borderId="9" xfId="43" applyFont="1" applyBorder="1" applyAlignment="1">
      <alignment horizontal="center" vertical="center" wrapText="1"/>
      <protection/>
    </xf>
    <xf numFmtId="0" fontId="10" fillId="20" borderId="24" xfId="43" applyFont="1" applyBorder="1" applyAlignment="1">
      <alignment horizontal="center" vertical="center" textRotation="90" wrapText="1"/>
      <protection/>
    </xf>
    <xf numFmtId="0" fontId="10" fillId="20" borderId="21" xfId="43" applyFont="1" applyBorder="1" applyAlignment="1">
      <alignment horizontal="center" vertical="center" textRotation="90" wrapText="1"/>
      <protection/>
    </xf>
    <xf numFmtId="0" fontId="11" fillId="0" borderId="9" xfId="43" applyFont="1" applyFill="1" applyBorder="1" applyAlignment="1">
      <alignment horizontal="center" vertical="center" wrapText="1"/>
      <protection/>
    </xf>
    <xf numFmtId="0" fontId="11" fillId="0" borderId="10" xfId="43" applyFont="1" applyFill="1" applyBorder="1" applyAlignment="1">
      <alignment horizontal="center" vertical="center" wrapText="1"/>
      <protection/>
    </xf>
    <xf numFmtId="0" fontId="71" fillId="20" borderId="9" xfId="43" applyFont="1" applyBorder="1" applyAlignment="1">
      <alignment horizontal="center" vertical="center" textRotation="90" wrapText="1"/>
      <protection/>
    </xf>
    <xf numFmtId="0" fontId="71" fillId="0" borderId="24" xfId="43" applyFont="1" applyFill="1" applyBorder="1" applyAlignment="1">
      <alignment horizontal="center" vertical="center" textRotation="90" wrapText="1"/>
      <protection/>
    </xf>
    <xf numFmtId="0" fontId="71" fillId="0" borderId="21" xfId="43" applyFont="1" applyFill="1" applyBorder="1" applyAlignment="1">
      <alignment horizontal="center" vertical="center" textRotation="90" wrapText="1"/>
      <protection/>
    </xf>
    <xf numFmtId="0" fontId="10" fillId="20" borderId="9" xfId="43" applyFont="1" applyBorder="1" applyAlignment="1">
      <alignment horizontal="center" vertical="center" wrapText="1"/>
      <protection/>
    </xf>
    <xf numFmtId="0" fontId="16" fillId="20" borderId="0" xfId="43" applyFont="1" applyAlignment="1">
      <alignment horizontal="left" vertical="center"/>
      <protection/>
    </xf>
    <xf numFmtId="0" fontId="10" fillId="20" borderId="32" xfId="43" applyFont="1" applyBorder="1" applyAlignment="1">
      <alignment horizontal="center" vertical="center"/>
      <protection/>
    </xf>
    <xf numFmtId="0" fontId="10" fillId="20" borderId="33" xfId="43" applyFont="1" applyBorder="1" applyAlignment="1">
      <alignment horizontal="center" vertical="center"/>
      <protection/>
    </xf>
    <xf numFmtId="0" fontId="10" fillId="20" borderId="9" xfId="43" applyFont="1" applyBorder="1" applyAlignment="1">
      <alignment horizontal="center" vertical="center"/>
      <protection/>
    </xf>
    <xf numFmtId="0" fontId="71" fillId="20" borderId="9" xfId="43" applyFont="1" applyBorder="1" applyAlignment="1">
      <alignment horizontal="center" vertical="center"/>
      <protection/>
    </xf>
    <xf numFmtId="0" fontId="71" fillId="20" borderId="22" xfId="43" applyFont="1" applyBorder="1" applyAlignment="1">
      <alignment horizontal="center" vertical="center"/>
      <protection/>
    </xf>
    <xf numFmtId="0" fontId="71" fillId="20" borderId="23" xfId="43" applyFont="1" applyBorder="1" applyAlignment="1">
      <alignment horizontal="center" vertical="center"/>
      <protection/>
    </xf>
    <xf numFmtId="0" fontId="71" fillId="20" borderId="9" xfId="43" applyFont="1" applyBorder="1" applyAlignment="1">
      <alignment horizontal="center" vertical="center"/>
      <protection/>
    </xf>
    <xf numFmtId="0" fontId="71" fillId="20" borderId="10" xfId="43" applyFont="1" applyBorder="1" applyAlignment="1">
      <alignment horizontal="center" vertical="center"/>
      <protection/>
    </xf>
    <xf numFmtId="0" fontId="72" fillId="20" borderId="0" xfId="43" applyFont="1" applyAlignment="1">
      <alignment horizontal="right" vertical="center"/>
      <protection/>
    </xf>
    <xf numFmtId="49" fontId="4" fillId="20" borderId="0" xfId="43" applyNumberFormat="1" applyFont="1" applyAlignment="1">
      <alignment horizontal="center" vertical="center" textRotation="90"/>
      <protection/>
    </xf>
    <xf numFmtId="0" fontId="17" fillId="20" borderId="0" xfId="43" applyFont="1" applyAlignment="1">
      <alignment horizontal="center" vertical="center"/>
      <protection/>
    </xf>
    <xf numFmtId="0" fontId="9" fillId="20" borderId="0" xfId="43" applyFont="1" applyBorder="1" applyAlignment="1">
      <alignment horizontal="right"/>
      <protection/>
    </xf>
    <xf numFmtId="0" fontId="9" fillId="20" borderId="0" xfId="43" applyFont="1" applyBorder="1" applyAlignment="1">
      <alignment horizontal="justify"/>
      <protection/>
    </xf>
    <xf numFmtId="0" fontId="10" fillId="20" borderId="34" xfId="43" applyFont="1" applyBorder="1" applyAlignment="1">
      <alignment horizontal="center" vertical="center" wrapText="1"/>
      <protection/>
    </xf>
    <xf numFmtId="0" fontId="10" fillId="20" borderId="35" xfId="43" applyFont="1" applyBorder="1" applyAlignment="1">
      <alignment horizontal="center" vertical="center"/>
      <protection/>
    </xf>
    <xf numFmtId="0" fontId="10" fillId="20" borderId="36" xfId="43" applyFont="1" applyBorder="1" applyAlignment="1">
      <alignment horizontal="center" vertical="center"/>
      <protection/>
    </xf>
    <xf numFmtId="0" fontId="10" fillId="20" borderId="37" xfId="43" applyFont="1" applyBorder="1" applyAlignment="1">
      <alignment horizontal="center" vertical="center"/>
      <protection/>
    </xf>
    <xf numFmtId="0" fontId="10" fillId="20" borderId="38" xfId="43" applyFont="1" applyBorder="1" applyAlignment="1">
      <alignment horizontal="center" vertical="center"/>
      <protection/>
    </xf>
    <xf numFmtId="0" fontId="10" fillId="20" borderId="39" xfId="43" applyFont="1" applyBorder="1" applyAlignment="1">
      <alignment horizontal="center" vertical="center"/>
      <protection/>
    </xf>
    <xf numFmtId="0" fontId="10" fillId="20" borderId="40" xfId="43" applyFont="1" applyBorder="1" applyAlignment="1">
      <alignment horizontal="center" vertical="center"/>
      <protection/>
    </xf>
    <xf numFmtId="0" fontId="10" fillId="20" borderId="41" xfId="43" applyFont="1" applyBorder="1" applyAlignment="1">
      <alignment horizontal="center" vertical="center"/>
      <protection/>
    </xf>
    <xf numFmtId="0" fontId="10" fillId="20" borderId="22" xfId="43" applyFont="1" applyBorder="1" applyAlignment="1">
      <alignment horizontal="center" vertical="center"/>
      <protection/>
    </xf>
    <xf numFmtId="0" fontId="10" fillId="20" borderId="42" xfId="43" applyFont="1" applyBorder="1" applyAlignment="1">
      <alignment horizontal="center" vertical="center"/>
      <protection/>
    </xf>
    <xf numFmtId="0" fontId="10" fillId="20" borderId="23" xfId="43" applyFont="1" applyBorder="1" applyAlignment="1">
      <alignment horizontal="center" vertical="center"/>
      <protection/>
    </xf>
    <xf numFmtId="0" fontId="71" fillId="20" borderId="42" xfId="43" applyFont="1" applyBorder="1" applyAlignment="1">
      <alignment horizontal="center" vertical="center"/>
      <protection/>
    </xf>
    <xf numFmtId="0" fontId="10" fillId="20" borderId="26" xfId="43" applyFont="1" applyBorder="1" applyAlignment="1">
      <alignment horizontal="center" vertical="center" wrapText="1"/>
      <protection/>
    </xf>
    <xf numFmtId="0" fontId="71" fillId="20" borderId="24" xfId="43" applyFont="1" applyBorder="1" applyAlignment="1">
      <alignment horizontal="center" vertical="center" textRotation="90" wrapText="1"/>
      <protection/>
    </xf>
    <xf numFmtId="0" fontId="71" fillId="20" borderId="21" xfId="43" applyFont="1" applyBorder="1" applyAlignment="1">
      <alignment horizontal="center" vertical="center" textRotation="90" wrapText="1"/>
      <protection/>
    </xf>
    <xf numFmtId="0" fontId="12" fillId="20" borderId="22" xfId="43" applyFont="1" applyBorder="1" applyAlignment="1">
      <alignment horizontal="center" vertical="center" wrapText="1"/>
      <protection/>
    </xf>
    <xf numFmtId="0" fontId="12" fillId="20" borderId="23" xfId="43" applyFont="1" applyBorder="1" applyAlignment="1">
      <alignment horizontal="center" vertical="center" wrapText="1"/>
      <protection/>
    </xf>
    <xf numFmtId="0" fontId="10" fillId="20" borderId="25" xfId="43" applyFont="1" applyBorder="1" applyAlignment="1">
      <alignment horizontal="center" wrapText="1"/>
      <protection/>
    </xf>
    <xf numFmtId="0" fontId="10" fillId="20" borderId="9" xfId="43" applyFont="1" applyBorder="1" applyAlignment="1">
      <alignment horizontal="center"/>
      <protection/>
    </xf>
    <xf numFmtId="0" fontId="10" fillId="20" borderId="23" xfId="43" applyFont="1" applyBorder="1" applyAlignment="1">
      <alignment vertical="center" wrapText="1"/>
      <protection/>
    </xf>
    <xf numFmtId="0" fontId="10" fillId="20" borderId="22" xfId="43" applyFont="1" applyBorder="1" applyAlignment="1">
      <alignment horizontal="center" vertical="center"/>
      <protection/>
    </xf>
    <xf numFmtId="0" fontId="10" fillId="20" borderId="42" xfId="43" applyFont="1" applyBorder="1" applyAlignment="1">
      <alignment horizontal="center" vertical="center"/>
      <protection/>
    </xf>
    <xf numFmtId="0" fontId="71" fillId="0" borderId="9" xfId="43" applyFont="1" applyFill="1" applyBorder="1" applyAlignment="1">
      <alignment horizontal="center" vertical="center" wrapText="1"/>
      <protection/>
    </xf>
    <xf numFmtId="0" fontId="13" fillId="20" borderId="9" xfId="43" applyFont="1" applyBorder="1" applyAlignment="1">
      <alignment horizontal="center" vertical="center" wrapText="1"/>
      <protection/>
    </xf>
    <xf numFmtId="0" fontId="73" fillId="0" borderId="43" xfId="0" applyFont="1" applyFill="1" applyBorder="1" applyAlignment="1">
      <alignment horizontal="left" vertical="center" wrapText="1"/>
    </xf>
    <xf numFmtId="0" fontId="67" fillId="30" borderId="11" xfId="0" applyFont="1" applyFill="1" applyBorder="1" applyAlignment="1">
      <alignment horizontal="center" vertical="center" wrapText="1"/>
    </xf>
    <xf numFmtId="0" fontId="74" fillId="30" borderId="44" xfId="0" applyFont="1" applyFill="1" applyBorder="1" applyAlignment="1">
      <alignment horizontal="center" vertical="center" wrapText="1" readingOrder="2"/>
    </xf>
    <xf numFmtId="0" fontId="74" fillId="30" borderId="11" xfId="0" applyFont="1" applyFill="1" applyBorder="1" applyAlignment="1">
      <alignment horizontal="center" vertical="center" wrapText="1" readingOrder="2"/>
    </xf>
    <xf numFmtId="0" fontId="74" fillId="30" borderId="11" xfId="0" applyFont="1" applyFill="1" applyBorder="1" applyAlignment="1">
      <alignment horizontal="center" vertical="center" wrapText="1"/>
    </xf>
    <xf numFmtId="0" fontId="74" fillId="30" borderId="45" xfId="0" applyFont="1" applyFill="1" applyBorder="1" applyAlignment="1">
      <alignment horizontal="center" vertical="center" wrapText="1"/>
    </xf>
    <xf numFmtId="0" fontId="73" fillId="0" borderId="46" xfId="0" applyFont="1" applyFill="1" applyBorder="1" applyAlignment="1">
      <alignment vertical="center"/>
    </xf>
    <xf numFmtId="0" fontId="67" fillId="30" borderId="47" xfId="0" applyFont="1" applyFill="1" applyBorder="1" applyAlignment="1">
      <alignment horizontal="center" vertical="center" wrapText="1"/>
    </xf>
    <xf numFmtId="0" fontId="67" fillId="30" borderId="48" xfId="0" applyFont="1" applyFill="1" applyBorder="1" applyAlignment="1">
      <alignment horizontal="center" vertical="center" wrapText="1"/>
    </xf>
    <xf numFmtId="0" fontId="67" fillId="30" borderId="44" xfId="0" applyFont="1" applyFill="1" applyBorder="1" applyAlignment="1">
      <alignment horizontal="center" vertical="center" wrapText="1"/>
    </xf>
    <xf numFmtId="0" fontId="74" fillId="30" borderId="47" xfId="0" applyFont="1" applyFill="1" applyBorder="1" applyAlignment="1">
      <alignment horizontal="center" vertical="center" wrapText="1"/>
    </xf>
    <xf numFmtId="0" fontId="74" fillId="30" borderId="49" xfId="0" applyFont="1" applyFill="1" applyBorder="1" applyAlignment="1">
      <alignment horizontal="center" vertical="center" wrapText="1" readingOrder="1"/>
    </xf>
    <xf numFmtId="0" fontId="74" fillId="30" borderId="45" xfId="0" applyFont="1" applyFill="1" applyBorder="1" applyAlignment="1">
      <alignment horizontal="center" vertical="center" wrapText="1" readingOrder="1"/>
    </xf>
    <xf numFmtId="0" fontId="75" fillId="33" borderId="0" xfId="0" applyFont="1" applyFill="1" applyAlignment="1">
      <alignment horizontal="right" vertical="center" wrapText="1" readingOrder="2"/>
    </xf>
    <xf numFmtId="0" fontId="21" fillId="32" borderId="0" xfId="0" applyFont="1" applyFill="1" applyAlignment="1">
      <alignment horizontal="center" vertical="center"/>
    </xf>
    <xf numFmtId="0" fontId="75" fillId="33" borderId="0" xfId="0" applyFont="1" applyFill="1" applyAlignment="1">
      <alignment horizontal="left" vertical="center" wrapText="1" readingOrder="1"/>
    </xf>
    <xf numFmtId="0" fontId="76" fillId="32" borderId="0" xfId="0" applyFont="1" applyFill="1" applyBorder="1" applyAlignment="1">
      <alignment horizontal="center" vertical="center" wrapText="1"/>
    </xf>
    <xf numFmtId="0" fontId="76" fillId="32" borderId="0" xfId="0" applyFont="1" applyFill="1" applyBorder="1" applyAlignment="1">
      <alignment horizontal="center" vertical="center" wrapText="1" readingOrder="1"/>
    </xf>
    <xf numFmtId="0" fontId="77" fillId="32" borderId="0" xfId="0" applyFont="1" applyFill="1" applyBorder="1" applyAlignment="1">
      <alignment vertical="center"/>
    </xf>
    <xf numFmtId="0" fontId="23" fillId="32" borderId="0" xfId="0" applyFont="1" applyFill="1" applyBorder="1" applyAlignment="1">
      <alignment vertical="center"/>
    </xf>
    <xf numFmtId="0" fontId="22" fillId="32" borderId="0" xfId="0" applyFont="1" applyFill="1" applyAlignment="1">
      <alignment/>
    </xf>
    <xf numFmtId="0" fontId="77" fillId="32" borderId="50" xfId="0" applyFont="1" applyFill="1" applyBorder="1" applyAlignment="1">
      <alignment horizontal="left" vertical="center" wrapTex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3" xfId="39"/>
    <cellStyle name="Normal_Sheet2" xfId="40"/>
    <cellStyle name="Percent" xfId="41"/>
    <cellStyle name="الإجمالي" xfId="42"/>
    <cellStyle name="العنوان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حساب" xfId="50"/>
    <cellStyle name="خلية تدقيق" xfId="51"/>
    <cellStyle name="خلية مرتبطة" xfId="52"/>
    <cellStyle name="عنوان" xfId="53"/>
    <cellStyle name="عنوان 1" xfId="54"/>
    <cellStyle name="عنوان 2" xfId="55"/>
    <cellStyle name="عنوان 3" xfId="56"/>
    <cellStyle name="عنوان 4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0</xdr:rowOff>
    </xdr:from>
    <xdr:to>
      <xdr:col>4</xdr:col>
      <xdr:colOff>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504825" y="1762125"/>
          <a:ext cx="771525" cy="355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38</xdr:col>
      <xdr:colOff>133350</xdr:colOff>
      <xdr:row>32</xdr:row>
      <xdr:rowOff>171450</xdr:rowOff>
    </xdr:from>
    <xdr:ext cx="561975" cy="200025"/>
    <xdr:sp>
      <xdr:nvSpPr>
        <xdr:cNvPr id="1" name="مربع نص 25"/>
        <xdr:cNvSpPr txBox="1">
          <a:spLocks noChangeArrowheads="1"/>
        </xdr:cNvSpPr>
      </xdr:nvSpPr>
      <xdr:spPr>
        <a:xfrm>
          <a:off x="32289750" y="92964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oneCellAnchor>
    <xdr:from>
      <xdr:col>38</xdr:col>
      <xdr:colOff>466725</xdr:colOff>
      <xdr:row>34</xdr:row>
      <xdr:rowOff>0</xdr:rowOff>
    </xdr:from>
    <xdr:ext cx="495300" cy="190500"/>
    <xdr:sp>
      <xdr:nvSpPr>
        <xdr:cNvPr id="2" name="مربع نص 26"/>
        <xdr:cNvSpPr txBox="1">
          <a:spLocks noChangeArrowheads="1"/>
        </xdr:cNvSpPr>
      </xdr:nvSpPr>
      <xdr:spPr>
        <a:xfrm>
          <a:off x="32623125" y="9486900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lns.</a:t>
          </a:r>
        </a:p>
      </xdr:txBody>
    </xdr:sp>
    <xdr:clientData/>
  </xdr:oneCellAnchor>
  <xdr:oneCellAnchor>
    <xdr:from>
      <xdr:col>237</xdr:col>
      <xdr:colOff>466725</xdr:colOff>
      <xdr:row>5</xdr:row>
      <xdr:rowOff>0</xdr:rowOff>
    </xdr:from>
    <xdr:ext cx="285750" cy="228600"/>
    <xdr:sp>
      <xdr:nvSpPr>
        <xdr:cNvPr id="3" name="مربع نص 29"/>
        <xdr:cNvSpPr txBox="1">
          <a:spLocks noChangeArrowheads="1"/>
        </xdr:cNvSpPr>
      </xdr:nvSpPr>
      <xdr:spPr>
        <a:xfrm>
          <a:off x="174783750" y="18288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oneCellAnchor>
    <xdr:from>
      <xdr:col>38</xdr:col>
      <xdr:colOff>466725</xdr:colOff>
      <xdr:row>5</xdr:row>
      <xdr:rowOff>333375</xdr:rowOff>
    </xdr:from>
    <xdr:ext cx="504825" cy="228600"/>
    <xdr:sp>
      <xdr:nvSpPr>
        <xdr:cNvPr id="4" name="مربع نص 30"/>
        <xdr:cNvSpPr txBox="1">
          <a:spLocks noChangeArrowheads="1"/>
        </xdr:cNvSpPr>
      </xdr:nvSpPr>
      <xdr:spPr>
        <a:xfrm>
          <a:off x="32623125" y="2162175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oneCellAnchor>
    <xdr:from>
      <xdr:col>237</xdr:col>
      <xdr:colOff>438150</xdr:colOff>
      <xdr:row>38</xdr:row>
      <xdr:rowOff>0</xdr:rowOff>
    </xdr:from>
    <xdr:ext cx="295275" cy="171450"/>
    <xdr:sp>
      <xdr:nvSpPr>
        <xdr:cNvPr id="5" name="مربع نص 35"/>
        <xdr:cNvSpPr txBox="1">
          <a:spLocks noChangeArrowheads="1"/>
        </xdr:cNvSpPr>
      </xdr:nvSpPr>
      <xdr:spPr>
        <a:xfrm>
          <a:off x="174755175" y="1034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oneCellAnchor>
    <xdr:from>
      <xdr:col>38</xdr:col>
      <xdr:colOff>466725</xdr:colOff>
      <xdr:row>38</xdr:row>
      <xdr:rowOff>0</xdr:rowOff>
    </xdr:from>
    <xdr:ext cx="504825" cy="171450"/>
    <xdr:sp>
      <xdr:nvSpPr>
        <xdr:cNvPr id="6" name="مربع نص 36"/>
        <xdr:cNvSpPr txBox="1">
          <a:spLocks noChangeArrowheads="1"/>
        </xdr:cNvSpPr>
      </xdr:nvSpPr>
      <xdr:spPr>
        <a:xfrm>
          <a:off x="32623125" y="103441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rightToLeft="1" zoomScale="85" zoomScaleNormal="85" zoomScalePageLayoutView="0" workbookViewId="0" topLeftCell="A8">
      <selection activeCell="H24" sqref="H24:H25"/>
    </sheetView>
  </sheetViews>
  <sheetFormatPr defaultColWidth="3.28125" defaultRowHeight="15"/>
  <cols>
    <col min="1" max="1" width="4.140625" style="10" customWidth="1"/>
    <col min="2" max="2" width="3.28125" style="10" customWidth="1"/>
    <col min="3" max="4" width="5.8515625" style="10" customWidth="1"/>
    <col min="5" max="6" width="7.57421875" style="10" customWidth="1"/>
    <col min="7" max="7" width="10.57421875" style="10" customWidth="1"/>
    <col min="8" max="10" width="7.57421875" style="10" customWidth="1"/>
    <col min="11" max="11" width="9.7109375" style="10" customWidth="1"/>
    <col min="12" max="12" width="7.57421875" style="10" customWidth="1"/>
    <col min="13" max="13" width="8.57421875" style="10" customWidth="1"/>
    <col min="14" max="15" width="9.00390625" style="10" customWidth="1"/>
    <col min="16" max="16" width="7.8515625" style="10" customWidth="1"/>
    <col min="17" max="17" width="8.421875" style="10" customWidth="1"/>
    <col min="18" max="29" width="7.57421875" style="10" customWidth="1"/>
    <col min="30" max="30" width="9.00390625" style="11" customWidth="1"/>
    <col min="31" max="254" width="9.00390625" style="10" customWidth="1"/>
    <col min="255" max="255" width="4.140625" style="10" customWidth="1"/>
    <col min="256" max="16384" width="3.28125" style="10" customWidth="1"/>
  </cols>
  <sheetData>
    <row r="1" spans="1:7" s="25" customFormat="1" ht="18">
      <c r="A1" s="65" t="s">
        <v>127</v>
      </c>
      <c r="B1" s="65"/>
      <c r="C1" s="65"/>
      <c r="D1" s="65"/>
      <c r="E1" s="65"/>
      <c r="F1" s="65"/>
      <c r="G1" s="65"/>
    </row>
    <row r="2" spans="1:7" s="25" customFormat="1" ht="18">
      <c r="A2" s="65" t="s">
        <v>128</v>
      </c>
      <c r="B2" s="65"/>
      <c r="C2" s="65"/>
      <c r="D2" s="65"/>
      <c r="E2" s="65"/>
      <c r="F2" s="65"/>
      <c r="G2" s="65"/>
    </row>
    <row r="3" spans="1:7" s="25" customFormat="1" ht="18">
      <c r="A3" s="65" t="s">
        <v>129</v>
      </c>
      <c r="B3" s="65"/>
      <c r="C3" s="65"/>
      <c r="D3" s="65"/>
      <c r="E3" s="65"/>
      <c r="F3" s="65"/>
      <c r="G3" s="65"/>
    </row>
    <row r="4" spans="1:30" s="1" customFormat="1" ht="24" customHeight="1">
      <c r="A4" s="126" t="s">
        <v>6</v>
      </c>
      <c r="C4" s="125" t="s">
        <v>45</v>
      </c>
      <c r="D4" s="125"/>
      <c r="E4" s="125"/>
      <c r="F4" s="12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16"/>
      <c r="AA4" s="116"/>
      <c r="AB4" s="116"/>
      <c r="AC4" s="116"/>
      <c r="AD4" s="2"/>
    </row>
    <row r="5" spans="1:30" s="3" customFormat="1" ht="21.75" customHeight="1">
      <c r="A5" s="126"/>
      <c r="C5" s="127" t="s">
        <v>46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4"/>
    </row>
    <row r="6" spans="1:30" s="3" customFormat="1" ht="24.75" customHeight="1">
      <c r="A6" s="126"/>
      <c r="C6" s="127" t="s">
        <v>47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4"/>
    </row>
    <row r="7" spans="1:30" s="5" customFormat="1" ht="24" hidden="1">
      <c r="A7" s="12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"/>
    </row>
    <row r="8" spans="1:30" s="8" customFormat="1" ht="14.25" customHeight="1" thickBot="1">
      <c r="A8" s="126"/>
      <c r="C8" s="128" t="s">
        <v>7</v>
      </c>
      <c r="D8" s="128"/>
      <c r="E8" s="128"/>
      <c r="Z8" s="129" t="s">
        <v>8</v>
      </c>
      <c r="AA8" s="129"/>
      <c r="AB8" s="129"/>
      <c r="AC8" s="129"/>
      <c r="AD8" s="9"/>
    </row>
    <row r="9" spans="1:29" ht="18" customHeight="1">
      <c r="A9" s="126"/>
      <c r="C9" s="130" t="s">
        <v>9</v>
      </c>
      <c r="D9" s="131"/>
      <c r="E9" s="117" t="s">
        <v>1</v>
      </c>
      <c r="F9" s="117"/>
      <c r="G9" s="117"/>
      <c r="H9" s="117"/>
      <c r="I9" s="117"/>
      <c r="J9" s="117"/>
      <c r="K9" s="117"/>
      <c r="L9" s="117"/>
      <c r="M9" s="117" t="s">
        <v>10</v>
      </c>
      <c r="N9" s="136"/>
      <c r="O9" s="137"/>
      <c r="P9" s="117" t="s">
        <v>11</v>
      </c>
      <c r="Q9" s="117"/>
      <c r="R9" s="117"/>
      <c r="S9" s="117"/>
      <c r="T9" s="117"/>
      <c r="U9" s="117"/>
      <c r="V9" s="117"/>
      <c r="W9" s="117"/>
      <c r="X9" s="117" t="s">
        <v>12</v>
      </c>
      <c r="Y9" s="117"/>
      <c r="Z9" s="117"/>
      <c r="AA9" s="117"/>
      <c r="AB9" s="117"/>
      <c r="AC9" s="118"/>
    </row>
    <row r="10" spans="1:29" ht="18">
      <c r="A10" s="126"/>
      <c r="C10" s="132"/>
      <c r="D10" s="133"/>
      <c r="E10" s="119" t="s">
        <v>13</v>
      </c>
      <c r="F10" s="119"/>
      <c r="G10" s="119"/>
      <c r="H10" s="119"/>
      <c r="I10" s="119"/>
      <c r="J10" s="119"/>
      <c r="K10" s="119"/>
      <c r="L10" s="119"/>
      <c r="M10" s="120" t="s">
        <v>14</v>
      </c>
      <c r="N10" s="121"/>
      <c r="O10" s="122"/>
      <c r="P10" s="119" t="s">
        <v>13</v>
      </c>
      <c r="Q10" s="119"/>
      <c r="R10" s="119"/>
      <c r="S10" s="119"/>
      <c r="T10" s="119"/>
      <c r="U10" s="119"/>
      <c r="V10" s="119"/>
      <c r="W10" s="119"/>
      <c r="X10" s="123" t="s">
        <v>15</v>
      </c>
      <c r="Y10" s="123"/>
      <c r="Z10" s="123"/>
      <c r="AA10" s="123"/>
      <c r="AB10" s="123"/>
      <c r="AC10" s="124"/>
    </row>
    <row r="11" spans="1:29" ht="31.5" customHeight="1">
      <c r="A11" s="126"/>
      <c r="C11" s="134"/>
      <c r="D11" s="135"/>
      <c r="E11" s="138" t="s">
        <v>16</v>
      </c>
      <c r="F11" s="139"/>
      <c r="G11" s="139"/>
      <c r="H11" s="139"/>
      <c r="I11" s="139"/>
      <c r="J11" s="139"/>
      <c r="K11" s="139"/>
      <c r="L11" s="140"/>
      <c r="M11" s="121" t="s">
        <v>17</v>
      </c>
      <c r="N11" s="141"/>
      <c r="O11" s="122"/>
      <c r="P11" s="150" t="s">
        <v>16</v>
      </c>
      <c r="Q11" s="151"/>
      <c r="R11" s="151"/>
      <c r="S11" s="151"/>
      <c r="T11" s="151"/>
      <c r="U11" s="151"/>
      <c r="V11" s="151"/>
      <c r="W11" s="76"/>
      <c r="X11" s="123" t="s">
        <v>17</v>
      </c>
      <c r="Y11" s="123"/>
      <c r="Z11" s="123"/>
      <c r="AA11" s="123"/>
      <c r="AB11" s="123"/>
      <c r="AC11" s="124"/>
    </row>
    <row r="12" spans="1:29" ht="54.75" customHeight="1">
      <c r="A12" s="126"/>
      <c r="C12" s="142" t="s">
        <v>18</v>
      </c>
      <c r="D12" s="76"/>
      <c r="E12" s="68" t="s">
        <v>19</v>
      </c>
      <c r="F12" s="69"/>
      <c r="G12" s="68" t="s">
        <v>20</v>
      </c>
      <c r="H12" s="69"/>
      <c r="I12" s="68" t="s">
        <v>101</v>
      </c>
      <c r="J12" s="69"/>
      <c r="K12" s="68" t="s">
        <v>21</v>
      </c>
      <c r="L12" s="69"/>
      <c r="M12" s="143" t="s">
        <v>22</v>
      </c>
      <c r="N12" s="143" t="s">
        <v>23</v>
      </c>
      <c r="O12" s="108" t="s">
        <v>21</v>
      </c>
      <c r="P12" s="68" t="s">
        <v>19</v>
      </c>
      <c r="Q12" s="69"/>
      <c r="R12" s="68" t="s">
        <v>20</v>
      </c>
      <c r="S12" s="69"/>
      <c r="T12" s="68" t="s">
        <v>101</v>
      </c>
      <c r="U12" s="69"/>
      <c r="V12" s="115" t="s">
        <v>21</v>
      </c>
      <c r="W12" s="115"/>
      <c r="X12" s="152" t="s">
        <v>22</v>
      </c>
      <c r="Y12" s="152"/>
      <c r="Z12" s="107" t="s">
        <v>24</v>
      </c>
      <c r="AA12" s="107"/>
      <c r="AB12" s="110" t="s">
        <v>21</v>
      </c>
      <c r="AC12" s="111"/>
    </row>
    <row r="13" spans="1:29" ht="51.75" customHeight="1">
      <c r="A13" s="126"/>
      <c r="C13" s="142"/>
      <c r="D13" s="76"/>
      <c r="E13" s="145" t="s">
        <v>25</v>
      </c>
      <c r="F13" s="146"/>
      <c r="G13" s="68" t="s">
        <v>26</v>
      </c>
      <c r="H13" s="69"/>
      <c r="I13" s="68" t="s">
        <v>100</v>
      </c>
      <c r="J13" s="69"/>
      <c r="K13" s="68" t="s">
        <v>0</v>
      </c>
      <c r="L13" s="69"/>
      <c r="M13" s="144"/>
      <c r="N13" s="144"/>
      <c r="O13" s="109"/>
      <c r="P13" s="153" t="s">
        <v>25</v>
      </c>
      <c r="Q13" s="153"/>
      <c r="R13" s="68" t="s">
        <v>26</v>
      </c>
      <c r="S13" s="115"/>
      <c r="T13" s="115" t="s">
        <v>100</v>
      </c>
      <c r="U13" s="149"/>
      <c r="V13" s="115" t="s">
        <v>0</v>
      </c>
      <c r="W13" s="115"/>
      <c r="X13" s="152" t="s">
        <v>27</v>
      </c>
      <c r="Y13" s="152"/>
      <c r="Z13" s="106" t="s">
        <v>28</v>
      </c>
      <c r="AA13" s="106" t="s">
        <v>29</v>
      </c>
      <c r="AB13" s="110" t="s">
        <v>0</v>
      </c>
      <c r="AC13" s="111"/>
    </row>
    <row r="14" spans="1:29" ht="47.25" customHeight="1">
      <c r="A14" s="126"/>
      <c r="C14" s="75"/>
      <c r="D14" s="76"/>
      <c r="E14" s="18" t="s">
        <v>30</v>
      </c>
      <c r="F14" s="18" t="s">
        <v>31</v>
      </c>
      <c r="G14" s="18" t="s">
        <v>30</v>
      </c>
      <c r="H14" s="18" t="s">
        <v>31</v>
      </c>
      <c r="I14" s="18" t="s">
        <v>30</v>
      </c>
      <c r="J14" s="18" t="s">
        <v>31</v>
      </c>
      <c r="K14" s="18" t="s">
        <v>30</v>
      </c>
      <c r="L14" s="18" t="s">
        <v>31</v>
      </c>
      <c r="M14" s="112" t="s">
        <v>27</v>
      </c>
      <c r="N14" s="113" t="s">
        <v>28</v>
      </c>
      <c r="O14" s="108" t="s">
        <v>0</v>
      </c>
      <c r="P14" s="18" t="s">
        <v>2</v>
      </c>
      <c r="Q14" s="18" t="s">
        <v>3</v>
      </c>
      <c r="R14" s="18" t="s">
        <v>2</v>
      </c>
      <c r="S14" s="18" t="s">
        <v>3</v>
      </c>
      <c r="T14" s="18" t="s">
        <v>2</v>
      </c>
      <c r="U14" s="18" t="s">
        <v>3</v>
      </c>
      <c r="V14" s="18" t="s">
        <v>2</v>
      </c>
      <c r="W14" s="18" t="s">
        <v>3</v>
      </c>
      <c r="X14" s="20" t="s">
        <v>2</v>
      </c>
      <c r="Y14" s="20" t="s">
        <v>3</v>
      </c>
      <c r="Z14" s="18" t="s">
        <v>2</v>
      </c>
      <c r="AA14" s="18" t="s">
        <v>3</v>
      </c>
      <c r="AB14" s="18" t="s">
        <v>2</v>
      </c>
      <c r="AC14" s="21" t="s">
        <v>3</v>
      </c>
    </row>
    <row r="15" spans="1:29" ht="57.75" customHeight="1">
      <c r="A15" s="126"/>
      <c r="C15" s="147" t="s">
        <v>32</v>
      </c>
      <c r="D15" s="148"/>
      <c r="E15" s="19" t="s">
        <v>33</v>
      </c>
      <c r="F15" s="19" t="s">
        <v>34</v>
      </c>
      <c r="G15" s="19" t="s">
        <v>33</v>
      </c>
      <c r="H15" s="19" t="s">
        <v>34</v>
      </c>
      <c r="I15" s="19" t="s">
        <v>33</v>
      </c>
      <c r="J15" s="19" t="s">
        <v>34</v>
      </c>
      <c r="K15" s="19" t="s">
        <v>33</v>
      </c>
      <c r="L15" s="19" t="s">
        <v>34</v>
      </c>
      <c r="M15" s="112"/>
      <c r="N15" s="114" t="s">
        <v>29</v>
      </c>
      <c r="O15" s="109"/>
      <c r="P15" s="19" t="s">
        <v>4</v>
      </c>
      <c r="Q15" s="19" t="s">
        <v>5</v>
      </c>
      <c r="R15" s="19" t="s">
        <v>4</v>
      </c>
      <c r="S15" s="19" t="s">
        <v>5</v>
      </c>
      <c r="T15" s="19" t="s">
        <v>4</v>
      </c>
      <c r="U15" s="19" t="s">
        <v>5</v>
      </c>
      <c r="V15" s="19" t="s">
        <v>4</v>
      </c>
      <c r="W15" s="19" t="s">
        <v>5</v>
      </c>
      <c r="X15" s="22" t="s">
        <v>4</v>
      </c>
      <c r="Y15" s="22" t="s">
        <v>5</v>
      </c>
      <c r="Z15" s="19" t="s">
        <v>4</v>
      </c>
      <c r="AA15" s="19" t="s">
        <v>5</v>
      </c>
      <c r="AB15" s="19" t="s">
        <v>4</v>
      </c>
      <c r="AC15" s="23" t="s">
        <v>5</v>
      </c>
    </row>
    <row r="16" spans="1:29" ht="15.75" customHeight="1">
      <c r="A16" s="126"/>
      <c r="C16" s="72" t="s">
        <v>35</v>
      </c>
      <c r="D16" s="73"/>
      <c r="E16" s="70">
        <v>15212</v>
      </c>
      <c r="F16" s="70">
        <v>0</v>
      </c>
      <c r="G16" s="70">
        <v>69155</v>
      </c>
      <c r="H16" s="70">
        <v>47574</v>
      </c>
      <c r="I16" s="78"/>
      <c r="J16" s="78"/>
      <c r="K16" s="89">
        <f>E16+G16</f>
        <v>84367</v>
      </c>
      <c r="L16" s="66">
        <v>49172</v>
      </c>
      <c r="M16" s="66">
        <v>59312</v>
      </c>
      <c r="N16" s="70">
        <v>6759</v>
      </c>
      <c r="O16" s="70">
        <v>66071</v>
      </c>
      <c r="P16" s="24">
        <v>2628</v>
      </c>
      <c r="Q16" s="66">
        <v>354</v>
      </c>
      <c r="R16" s="70">
        <v>621</v>
      </c>
      <c r="S16" s="66">
        <v>1128</v>
      </c>
      <c r="T16" s="80"/>
      <c r="U16" s="78"/>
      <c r="V16" s="66">
        <f>P16+R16+T16</f>
        <v>3249</v>
      </c>
      <c r="W16" s="66">
        <f>Q16+S16+U16</f>
        <v>1482</v>
      </c>
      <c r="X16" s="66">
        <v>3616</v>
      </c>
      <c r="Y16" s="66">
        <v>698</v>
      </c>
      <c r="Z16" s="66">
        <v>503</v>
      </c>
      <c r="AA16" s="66">
        <v>46</v>
      </c>
      <c r="AB16" s="66">
        <v>4119</v>
      </c>
      <c r="AC16" s="99">
        <v>744</v>
      </c>
    </row>
    <row r="17" spans="1:29" ht="16.5" customHeight="1">
      <c r="A17" s="126"/>
      <c r="C17" s="102" t="s">
        <v>36</v>
      </c>
      <c r="D17" s="103"/>
      <c r="E17" s="71"/>
      <c r="F17" s="71"/>
      <c r="G17" s="71"/>
      <c r="H17" s="71"/>
      <c r="I17" s="79"/>
      <c r="J17" s="79"/>
      <c r="K17" s="90"/>
      <c r="L17" s="66"/>
      <c r="M17" s="66"/>
      <c r="N17" s="71"/>
      <c r="O17" s="71"/>
      <c r="P17" s="24"/>
      <c r="Q17" s="66"/>
      <c r="R17" s="71"/>
      <c r="S17" s="66"/>
      <c r="T17" s="80"/>
      <c r="U17" s="79"/>
      <c r="V17" s="66"/>
      <c r="W17" s="66"/>
      <c r="X17" s="66"/>
      <c r="Y17" s="66"/>
      <c r="Z17" s="66"/>
      <c r="AA17" s="66"/>
      <c r="AB17" s="66"/>
      <c r="AC17" s="99"/>
    </row>
    <row r="18" spans="1:29" ht="15.75" customHeight="1">
      <c r="A18" s="126"/>
      <c r="C18" s="72" t="s">
        <v>37</v>
      </c>
      <c r="D18" s="73"/>
      <c r="E18" s="70">
        <v>19567</v>
      </c>
      <c r="F18" s="70">
        <v>0</v>
      </c>
      <c r="G18" s="70">
        <v>66658</v>
      </c>
      <c r="H18" s="70">
        <v>49172</v>
      </c>
      <c r="I18" s="78"/>
      <c r="J18" s="78"/>
      <c r="K18" s="89">
        <f>E18+G18</f>
        <v>86225</v>
      </c>
      <c r="L18" s="74">
        <f>F18+H18</f>
        <v>49172</v>
      </c>
      <c r="M18" s="66">
        <v>86795</v>
      </c>
      <c r="N18" s="70">
        <v>9586</v>
      </c>
      <c r="O18" s="70">
        <v>96381</v>
      </c>
      <c r="P18" s="24">
        <v>2667</v>
      </c>
      <c r="Q18" s="66">
        <v>375</v>
      </c>
      <c r="R18" s="70">
        <v>729</v>
      </c>
      <c r="S18" s="66">
        <v>983</v>
      </c>
      <c r="T18" s="80"/>
      <c r="U18" s="78"/>
      <c r="V18" s="66">
        <f>P18+R18+T18</f>
        <v>3396</v>
      </c>
      <c r="W18" s="66">
        <f>Q18+S18+U18</f>
        <v>1358</v>
      </c>
      <c r="X18" s="66">
        <v>3644</v>
      </c>
      <c r="Y18" s="66">
        <v>624</v>
      </c>
      <c r="Z18" s="66">
        <v>500</v>
      </c>
      <c r="AA18" s="66">
        <v>48</v>
      </c>
      <c r="AB18" s="66">
        <v>4144</v>
      </c>
      <c r="AC18" s="99">
        <v>672</v>
      </c>
    </row>
    <row r="19" spans="1:29" ht="16.5" customHeight="1">
      <c r="A19" s="126"/>
      <c r="C19" s="102" t="s">
        <v>38</v>
      </c>
      <c r="D19" s="103"/>
      <c r="E19" s="71"/>
      <c r="F19" s="71"/>
      <c r="G19" s="71"/>
      <c r="H19" s="71"/>
      <c r="I19" s="79"/>
      <c r="J19" s="79"/>
      <c r="K19" s="90"/>
      <c r="L19" s="74"/>
      <c r="M19" s="66"/>
      <c r="N19" s="71"/>
      <c r="O19" s="71"/>
      <c r="P19" s="24"/>
      <c r="Q19" s="66"/>
      <c r="R19" s="71"/>
      <c r="S19" s="66"/>
      <c r="T19" s="80"/>
      <c r="U19" s="79"/>
      <c r="V19" s="66"/>
      <c r="W19" s="66"/>
      <c r="X19" s="66"/>
      <c r="Y19" s="66"/>
      <c r="Z19" s="66"/>
      <c r="AA19" s="66"/>
      <c r="AB19" s="66"/>
      <c r="AC19" s="99"/>
    </row>
    <row r="20" spans="1:29" ht="15.75" customHeight="1">
      <c r="A20" s="126"/>
      <c r="C20" s="72" t="s">
        <v>39</v>
      </c>
      <c r="D20" s="73"/>
      <c r="E20" s="70">
        <v>17871</v>
      </c>
      <c r="F20" s="70">
        <v>0</v>
      </c>
      <c r="G20" s="70">
        <v>71690</v>
      </c>
      <c r="H20" s="70">
        <v>53149</v>
      </c>
      <c r="I20" s="78"/>
      <c r="J20" s="78"/>
      <c r="K20" s="89">
        <f>E20+G20</f>
        <v>89561</v>
      </c>
      <c r="L20" s="74">
        <f>F20+H20</f>
        <v>53149</v>
      </c>
      <c r="M20" s="66">
        <v>85904</v>
      </c>
      <c r="N20" s="70">
        <v>10252</v>
      </c>
      <c r="O20" s="70">
        <f>M20+N20</f>
        <v>96156</v>
      </c>
      <c r="P20" s="66">
        <v>2588</v>
      </c>
      <c r="Q20" s="66">
        <v>219</v>
      </c>
      <c r="R20" s="70">
        <v>779</v>
      </c>
      <c r="S20" s="66">
        <v>1114</v>
      </c>
      <c r="T20" s="80"/>
      <c r="U20" s="78"/>
      <c r="V20" s="66">
        <f>P20+R20+T20</f>
        <v>3367</v>
      </c>
      <c r="W20" s="66">
        <f>Q20+S20+U20</f>
        <v>1333</v>
      </c>
      <c r="X20" s="66">
        <v>3777</v>
      </c>
      <c r="Y20" s="66">
        <v>468</v>
      </c>
      <c r="Z20" s="66">
        <v>650</v>
      </c>
      <c r="AA20" s="66">
        <v>44</v>
      </c>
      <c r="AB20" s="66">
        <f>X20+Z20</f>
        <v>4427</v>
      </c>
      <c r="AC20" s="99">
        <f>Y20+AA20</f>
        <v>512</v>
      </c>
    </row>
    <row r="21" spans="1:29" ht="16.5" customHeight="1">
      <c r="A21" s="126"/>
      <c r="C21" s="102" t="s">
        <v>40</v>
      </c>
      <c r="D21" s="103"/>
      <c r="E21" s="71"/>
      <c r="F21" s="71"/>
      <c r="G21" s="71"/>
      <c r="H21" s="71"/>
      <c r="I21" s="79"/>
      <c r="J21" s="79"/>
      <c r="K21" s="90"/>
      <c r="L21" s="77"/>
      <c r="M21" s="67"/>
      <c r="N21" s="71"/>
      <c r="O21" s="71"/>
      <c r="P21" s="67"/>
      <c r="Q21" s="67"/>
      <c r="R21" s="71"/>
      <c r="S21" s="67"/>
      <c r="T21" s="81"/>
      <c r="U21" s="79"/>
      <c r="V21" s="66"/>
      <c r="W21" s="66"/>
      <c r="X21" s="66"/>
      <c r="Y21" s="66"/>
      <c r="Z21" s="66"/>
      <c r="AA21" s="66"/>
      <c r="AB21" s="66"/>
      <c r="AC21" s="99"/>
    </row>
    <row r="22" spans="1:29" ht="15.75" customHeight="1">
      <c r="A22" s="126"/>
      <c r="C22" s="72" t="s">
        <v>41</v>
      </c>
      <c r="D22" s="73"/>
      <c r="E22" s="74">
        <v>17165</v>
      </c>
      <c r="F22" s="74">
        <v>0</v>
      </c>
      <c r="G22" s="74">
        <v>82414</v>
      </c>
      <c r="H22" s="74">
        <v>59731</v>
      </c>
      <c r="I22" s="84"/>
      <c r="J22" s="84"/>
      <c r="K22" s="74">
        <f>E22+G22</f>
        <v>99579</v>
      </c>
      <c r="L22" s="74">
        <f>F22+H22</f>
        <v>59731</v>
      </c>
      <c r="M22" s="89">
        <v>86160</v>
      </c>
      <c r="N22" s="74">
        <v>10526</v>
      </c>
      <c r="O22" s="70">
        <f>SUM(M22:N23)</f>
        <v>96686</v>
      </c>
      <c r="P22" s="66">
        <v>2542</v>
      </c>
      <c r="Q22" s="70">
        <v>181</v>
      </c>
      <c r="R22" s="66">
        <v>823</v>
      </c>
      <c r="S22" s="66">
        <v>1331</v>
      </c>
      <c r="T22" s="104"/>
      <c r="U22" s="84"/>
      <c r="V22" s="66">
        <f>P22+R22+T22</f>
        <v>3365</v>
      </c>
      <c r="W22" s="66">
        <f>Q22+S22+U22</f>
        <v>1512</v>
      </c>
      <c r="X22" s="66">
        <v>3703</v>
      </c>
      <c r="Y22" s="66">
        <v>414</v>
      </c>
      <c r="Z22" s="66">
        <v>662</v>
      </c>
      <c r="AA22" s="66">
        <v>40</v>
      </c>
      <c r="AB22" s="66">
        <f>SUM(X22,Z22)</f>
        <v>4365</v>
      </c>
      <c r="AC22" s="99">
        <f>SUM(Y22,AA22)</f>
        <v>454</v>
      </c>
    </row>
    <row r="23" spans="1:29" ht="16.5" customHeight="1">
      <c r="A23" s="126"/>
      <c r="C23" s="102" t="s">
        <v>42</v>
      </c>
      <c r="D23" s="103"/>
      <c r="E23" s="74"/>
      <c r="F23" s="74"/>
      <c r="G23" s="74"/>
      <c r="H23" s="74"/>
      <c r="I23" s="84"/>
      <c r="J23" s="84"/>
      <c r="K23" s="74"/>
      <c r="L23" s="74"/>
      <c r="M23" s="90"/>
      <c r="N23" s="74"/>
      <c r="O23" s="71"/>
      <c r="P23" s="66"/>
      <c r="Q23" s="71"/>
      <c r="R23" s="66"/>
      <c r="S23" s="66"/>
      <c r="T23" s="105"/>
      <c r="U23" s="84"/>
      <c r="V23" s="66"/>
      <c r="W23" s="66"/>
      <c r="X23" s="66"/>
      <c r="Y23" s="66"/>
      <c r="Z23" s="66"/>
      <c r="AA23" s="66"/>
      <c r="AB23" s="66"/>
      <c r="AC23" s="99"/>
    </row>
    <row r="24" spans="1:29" ht="16.5" customHeight="1">
      <c r="A24" s="126"/>
      <c r="C24" s="72" t="s">
        <v>41</v>
      </c>
      <c r="D24" s="73"/>
      <c r="E24" s="85">
        <v>18199</v>
      </c>
      <c r="F24" s="85">
        <v>0</v>
      </c>
      <c r="G24" s="85">
        <v>101426</v>
      </c>
      <c r="H24" s="85">
        <v>58015</v>
      </c>
      <c r="I24" s="85">
        <v>8473</v>
      </c>
      <c r="J24" s="85">
        <v>0</v>
      </c>
      <c r="K24" s="85">
        <f>E24+G24+I24</f>
        <v>128098</v>
      </c>
      <c r="L24" s="85">
        <f>F24+H24+J24</f>
        <v>58015</v>
      </c>
      <c r="M24" s="100">
        <v>96647</v>
      </c>
      <c r="N24" s="85">
        <v>20902</v>
      </c>
      <c r="O24" s="87">
        <f>SUM(M24:N25)</f>
        <v>117549</v>
      </c>
      <c r="P24" s="91">
        <v>2484</v>
      </c>
      <c r="Q24" s="87">
        <v>195</v>
      </c>
      <c r="R24" s="91">
        <v>1256</v>
      </c>
      <c r="S24" s="91">
        <v>1535</v>
      </c>
      <c r="T24" s="87">
        <v>0</v>
      </c>
      <c r="U24" s="91">
        <v>845</v>
      </c>
      <c r="V24" s="85">
        <f>P24+R24+T24</f>
        <v>3740</v>
      </c>
      <c r="W24" s="85">
        <f>Q24+S24+U24</f>
        <v>2575</v>
      </c>
      <c r="X24" s="97">
        <v>3817</v>
      </c>
      <c r="Y24" s="97">
        <v>400</v>
      </c>
      <c r="Z24" s="97">
        <v>663</v>
      </c>
      <c r="AA24" s="97">
        <v>40</v>
      </c>
      <c r="AB24" s="91">
        <f>SUM(X24,Z24)</f>
        <v>4480</v>
      </c>
      <c r="AC24" s="95">
        <f>SUM(Y24,AA24)</f>
        <v>440</v>
      </c>
    </row>
    <row r="25" spans="1:29" ht="16.5" customHeight="1" thickBot="1">
      <c r="A25" s="126"/>
      <c r="C25" s="93" t="s">
        <v>42</v>
      </c>
      <c r="D25" s="94"/>
      <c r="E25" s="86"/>
      <c r="F25" s="86"/>
      <c r="G25" s="86"/>
      <c r="H25" s="86"/>
      <c r="I25" s="86"/>
      <c r="J25" s="86"/>
      <c r="K25" s="86"/>
      <c r="L25" s="86"/>
      <c r="M25" s="101"/>
      <c r="N25" s="86"/>
      <c r="O25" s="88"/>
      <c r="P25" s="92"/>
      <c r="Q25" s="88"/>
      <c r="R25" s="92"/>
      <c r="S25" s="92"/>
      <c r="T25" s="88"/>
      <c r="U25" s="92"/>
      <c r="V25" s="86"/>
      <c r="W25" s="86"/>
      <c r="X25" s="98"/>
      <c r="Y25" s="98"/>
      <c r="Z25" s="98"/>
      <c r="AA25" s="98"/>
      <c r="AB25" s="92"/>
      <c r="AC25" s="96"/>
    </row>
    <row r="26" spans="1:30" s="12" customFormat="1" ht="25.5" customHeight="1">
      <c r="A26" s="126"/>
      <c r="C26" s="82" t="s">
        <v>43</v>
      </c>
      <c r="D26" s="82"/>
      <c r="E26" s="82"/>
      <c r="F26" s="82"/>
      <c r="G26" s="82"/>
      <c r="H26" s="82"/>
      <c r="I26" s="82"/>
      <c r="J26" s="82"/>
      <c r="K26" s="82"/>
      <c r="L26" s="82"/>
      <c r="M26" s="83"/>
      <c r="N26" s="82"/>
      <c r="O26" s="82"/>
      <c r="P26" s="13"/>
      <c r="AC26" s="14" t="s">
        <v>44</v>
      </c>
      <c r="AD26" s="15"/>
    </row>
    <row r="28" spans="15:28" ht="12.75"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</sheetData>
  <sheetProtection/>
  <mergeCells count="189">
    <mergeCell ref="U18:U19"/>
    <mergeCell ref="R18:R19"/>
    <mergeCell ref="S18:S19"/>
    <mergeCell ref="T18:T19"/>
    <mergeCell ref="R16:R17"/>
    <mergeCell ref="S16:S17"/>
    <mergeCell ref="X20:X21"/>
    <mergeCell ref="T13:U13"/>
    <mergeCell ref="P11:W11"/>
    <mergeCell ref="X13:Y13"/>
    <mergeCell ref="X12:Y12"/>
    <mergeCell ref="V12:W12"/>
    <mergeCell ref="V13:W13"/>
    <mergeCell ref="P13:Q13"/>
    <mergeCell ref="W16:W17"/>
    <mergeCell ref="T16:T17"/>
    <mergeCell ref="G18:G19"/>
    <mergeCell ref="F16:F17"/>
    <mergeCell ref="G16:G17"/>
    <mergeCell ref="H16:H17"/>
    <mergeCell ref="C17:D17"/>
    <mergeCell ref="Y24:Y25"/>
    <mergeCell ref="X24:X25"/>
    <mergeCell ref="Y22:Y23"/>
    <mergeCell ref="X22:X23"/>
    <mergeCell ref="Y20:Y21"/>
    <mergeCell ref="H18:H19"/>
    <mergeCell ref="I16:I17"/>
    <mergeCell ref="C22:D22"/>
    <mergeCell ref="E22:E23"/>
    <mergeCell ref="C15:D15"/>
    <mergeCell ref="F22:F23"/>
    <mergeCell ref="G22:G23"/>
    <mergeCell ref="H22:H23"/>
    <mergeCell ref="E18:E19"/>
    <mergeCell ref="F18:F19"/>
    <mergeCell ref="C12:D12"/>
    <mergeCell ref="E12:F12"/>
    <mergeCell ref="G12:H12"/>
    <mergeCell ref="K12:L12"/>
    <mergeCell ref="M12:M13"/>
    <mergeCell ref="N12:N13"/>
    <mergeCell ref="K13:L13"/>
    <mergeCell ref="I13:J13"/>
    <mergeCell ref="C13:D13"/>
    <mergeCell ref="E13:F13"/>
    <mergeCell ref="A4:A26"/>
    <mergeCell ref="C5:AC5"/>
    <mergeCell ref="C6:AC6"/>
    <mergeCell ref="C8:E8"/>
    <mergeCell ref="Z8:AC8"/>
    <mergeCell ref="C9:D11"/>
    <mergeCell ref="E9:L9"/>
    <mergeCell ref="M9:O9"/>
    <mergeCell ref="E11:L11"/>
    <mergeCell ref="M11:O11"/>
    <mergeCell ref="Z4:AC4"/>
    <mergeCell ref="X9:AC9"/>
    <mergeCell ref="E10:L10"/>
    <mergeCell ref="M10:O10"/>
    <mergeCell ref="X10:AC10"/>
    <mergeCell ref="X11:AC11"/>
    <mergeCell ref="P10:W10"/>
    <mergeCell ref="P9:W9"/>
    <mergeCell ref="C4:F4"/>
    <mergeCell ref="AB13:AC13"/>
    <mergeCell ref="J16:J17"/>
    <mergeCell ref="W18:W19"/>
    <mergeCell ref="V18:V19"/>
    <mergeCell ref="AC16:AC17"/>
    <mergeCell ref="Z16:Z17"/>
    <mergeCell ref="AA16:AA17"/>
    <mergeCell ref="AB16:AB17"/>
    <mergeCell ref="Y18:Y19"/>
    <mergeCell ref="X18:X19"/>
    <mergeCell ref="Y16:Y17"/>
    <mergeCell ref="X16:X17"/>
    <mergeCell ref="K16:K17"/>
    <mergeCell ref="L16:L17"/>
    <mergeCell ref="M16:M17"/>
    <mergeCell ref="N16:N17"/>
    <mergeCell ref="U16:U17"/>
    <mergeCell ref="V16:V17"/>
    <mergeCell ref="O12:O13"/>
    <mergeCell ref="P12:Q12"/>
    <mergeCell ref="Q16:Q17"/>
    <mergeCell ref="M18:M19"/>
    <mergeCell ref="AB12:AC12"/>
    <mergeCell ref="T12:U12"/>
    <mergeCell ref="M14:M15"/>
    <mergeCell ref="N14:N15"/>
    <mergeCell ref="O14:O15"/>
    <mergeCell ref="R13:S13"/>
    <mergeCell ref="Z13:AA13"/>
    <mergeCell ref="R12:S12"/>
    <mergeCell ref="Z12:AA12"/>
    <mergeCell ref="AC20:AC21"/>
    <mergeCell ref="C21:D21"/>
    <mergeCell ref="C18:D18"/>
    <mergeCell ref="Z20:Z21"/>
    <mergeCell ref="AA20:AA21"/>
    <mergeCell ref="AB20:AB21"/>
    <mergeCell ref="Q20:Q21"/>
    <mergeCell ref="W20:W21"/>
    <mergeCell ref="V20:V21"/>
    <mergeCell ref="K18:K19"/>
    <mergeCell ref="C23:D23"/>
    <mergeCell ref="Z18:Z19"/>
    <mergeCell ref="AA18:AA19"/>
    <mergeCell ref="U22:U23"/>
    <mergeCell ref="T22:T23"/>
    <mergeCell ref="W22:W23"/>
    <mergeCell ref="V22:V23"/>
    <mergeCell ref="AB18:AB19"/>
    <mergeCell ref="AC18:AC19"/>
    <mergeCell ref="C19:D19"/>
    <mergeCell ref="C20:D20"/>
    <mergeCell ref="E20:E21"/>
    <mergeCell ref="F20:F21"/>
    <mergeCell ref="G20:G21"/>
    <mergeCell ref="R20:R21"/>
    <mergeCell ref="S20:S21"/>
    <mergeCell ref="K20:K21"/>
    <mergeCell ref="AB22:AB23"/>
    <mergeCell ref="AC22:AC23"/>
    <mergeCell ref="L24:L25"/>
    <mergeCell ref="M24:M25"/>
    <mergeCell ref="Z22:Z23"/>
    <mergeCell ref="AA22:AA23"/>
    <mergeCell ref="V24:V25"/>
    <mergeCell ref="W24:W25"/>
    <mergeCell ref="U24:U25"/>
    <mergeCell ref="T24:T25"/>
    <mergeCell ref="Q24:Q25"/>
    <mergeCell ref="AC24:AC25"/>
    <mergeCell ref="Z24:Z25"/>
    <mergeCell ref="AA24:AA25"/>
    <mergeCell ref="AB24:AB25"/>
    <mergeCell ref="R24:R25"/>
    <mergeCell ref="S24:S25"/>
    <mergeCell ref="C24:D24"/>
    <mergeCell ref="E24:E25"/>
    <mergeCell ref="F24:F25"/>
    <mergeCell ref="G24:G25"/>
    <mergeCell ref="H24:H25"/>
    <mergeCell ref="K24:K25"/>
    <mergeCell ref="C25:D25"/>
    <mergeCell ref="J24:J25"/>
    <mergeCell ref="I24:I25"/>
    <mergeCell ref="R22:R23"/>
    <mergeCell ref="J22:J23"/>
    <mergeCell ref="I22:I23"/>
    <mergeCell ref="N24:N25"/>
    <mergeCell ref="O24:O25"/>
    <mergeCell ref="S22:S23"/>
    <mergeCell ref="K22:K23"/>
    <mergeCell ref="L22:L23"/>
    <mergeCell ref="M22:M23"/>
    <mergeCell ref="P24:P25"/>
    <mergeCell ref="U20:U21"/>
    <mergeCell ref="T20:T21"/>
    <mergeCell ref="N18:N19"/>
    <mergeCell ref="Q18:Q19"/>
    <mergeCell ref="M20:M21"/>
    <mergeCell ref="C26:O26"/>
    <mergeCell ref="N22:N23"/>
    <mergeCell ref="O22:O23"/>
    <mergeCell ref="P22:P23"/>
    <mergeCell ref="Q22:Q23"/>
    <mergeCell ref="C16:D16"/>
    <mergeCell ref="E16:E17"/>
    <mergeCell ref="H20:H21"/>
    <mergeCell ref="L18:L19"/>
    <mergeCell ref="C14:D14"/>
    <mergeCell ref="L20:L21"/>
    <mergeCell ref="J20:J21"/>
    <mergeCell ref="I20:I21"/>
    <mergeCell ref="J18:J19"/>
    <mergeCell ref="I18:I19"/>
    <mergeCell ref="A1:G1"/>
    <mergeCell ref="A2:G2"/>
    <mergeCell ref="A3:G3"/>
    <mergeCell ref="P20:P21"/>
    <mergeCell ref="I12:J12"/>
    <mergeCell ref="O16:O17"/>
    <mergeCell ref="O18:O19"/>
    <mergeCell ref="O20:O21"/>
    <mergeCell ref="N20:N21"/>
    <mergeCell ref="G13:H13"/>
  </mergeCells>
  <printOptions horizontalCentered="1"/>
  <pageMargins left="0.1968503937007874" right="0.1968503937007874" top="0.11811023622047245" bottom="0.11811023622047245" header="0.31496062992125984" footer="0.31496062992125984"/>
  <pageSetup fitToHeight="1" fitToWidth="1" horizontalDpi="600" verticalDpi="600" orientation="landscape" paperSize="120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rightToLeft="1" tabSelected="1" zoomScaleSheetLayoutView="70" zoomScalePageLayoutView="0" workbookViewId="0" topLeftCell="A1">
      <selection activeCell="C5" sqref="C5:D5"/>
    </sheetView>
  </sheetViews>
  <sheetFormatPr defaultColWidth="7.57421875" defaultRowHeight="15"/>
  <cols>
    <col min="1" max="1" width="9.57421875" style="62" customWidth="1"/>
    <col min="2" max="2" width="40.57421875" style="63" customWidth="1"/>
    <col min="3" max="4" width="25.57421875" style="34" customWidth="1"/>
    <col min="5" max="5" width="35.57421875" style="64" customWidth="1"/>
    <col min="6" max="6" width="9.57421875" style="34" customWidth="1"/>
    <col min="7" max="7" width="4.140625" style="34" customWidth="1"/>
    <col min="8" max="8" width="10.28125" style="34" customWidth="1"/>
    <col min="9" max="242" width="10.7109375" style="34" customWidth="1"/>
    <col min="243" max="243" width="5.140625" style="34" customWidth="1"/>
    <col min="244" max="244" width="30.8515625" style="34" bestFit="1" customWidth="1"/>
    <col min="245" max="246" width="10.00390625" style="34" customWidth="1"/>
    <col min="247" max="247" width="14.00390625" style="34" customWidth="1"/>
    <col min="248" max="248" width="9.421875" style="34" customWidth="1"/>
    <col min="249" max="249" width="10.00390625" style="34" customWidth="1"/>
    <col min="250" max="250" width="8.7109375" style="34" customWidth="1"/>
    <col min="251" max="252" width="7.57421875" style="34" customWidth="1"/>
    <col min="253" max="253" width="9.8515625" style="34" customWidth="1"/>
    <col min="254" max="254" width="9.57421875" style="34" customWidth="1"/>
    <col min="255" max="16384" width="7.57421875" style="34" customWidth="1"/>
  </cols>
  <sheetData>
    <row r="1" spans="1:6" s="26" customFormat="1" ht="21">
      <c r="A1" s="167" t="s">
        <v>198</v>
      </c>
      <c r="B1" s="167"/>
      <c r="C1" s="167"/>
      <c r="D1" s="168"/>
      <c r="E1" s="169" t="s">
        <v>199</v>
      </c>
      <c r="F1" s="169"/>
    </row>
    <row r="2" spans="1:7" s="28" customFormat="1" ht="21">
      <c r="A2" s="170" t="s">
        <v>196</v>
      </c>
      <c r="B2" s="170"/>
      <c r="C2" s="170"/>
      <c r="D2" s="171" t="s">
        <v>130</v>
      </c>
      <c r="E2" s="171"/>
      <c r="F2" s="171"/>
      <c r="G2" s="27"/>
    </row>
    <row r="3" spans="1:7" s="30" customFormat="1" ht="45.75" customHeight="1">
      <c r="A3" s="170"/>
      <c r="B3" s="170"/>
      <c r="C3" s="170"/>
      <c r="D3" s="171"/>
      <c r="E3" s="171"/>
      <c r="F3" s="171"/>
      <c r="G3" s="29"/>
    </row>
    <row r="4" spans="1:7" s="31" customFormat="1" ht="28.5" thickBot="1">
      <c r="A4" s="172" t="s">
        <v>133</v>
      </c>
      <c r="B4" s="173"/>
      <c r="C4" s="174"/>
      <c r="D4" s="174"/>
      <c r="E4" s="175" t="s">
        <v>132</v>
      </c>
      <c r="F4" s="175"/>
      <c r="G4" s="32"/>
    </row>
    <row r="5" spans="1:7" s="31" customFormat="1" ht="27.75">
      <c r="A5" s="162" t="s">
        <v>102</v>
      </c>
      <c r="B5" s="164" t="s">
        <v>193</v>
      </c>
      <c r="C5" s="161" t="s">
        <v>194</v>
      </c>
      <c r="D5" s="161"/>
      <c r="E5" s="164" t="s">
        <v>192</v>
      </c>
      <c r="F5" s="165" t="s">
        <v>126</v>
      </c>
      <c r="G5" s="32"/>
    </row>
    <row r="6" spans="1:7" ht="45" customHeight="1">
      <c r="A6" s="163"/>
      <c r="B6" s="158"/>
      <c r="C6" s="155" t="s">
        <v>134</v>
      </c>
      <c r="D6" s="155"/>
      <c r="E6" s="158"/>
      <c r="F6" s="166"/>
      <c r="G6" s="33"/>
    </row>
    <row r="7" spans="1:7" ht="42">
      <c r="A7" s="163"/>
      <c r="B7" s="158"/>
      <c r="C7" s="35" t="s">
        <v>195</v>
      </c>
      <c r="D7" s="35" t="s">
        <v>197</v>
      </c>
      <c r="E7" s="158"/>
      <c r="F7" s="166"/>
      <c r="G7" s="33"/>
    </row>
    <row r="8" spans="1:7" ht="19.5">
      <c r="A8" s="36">
        <v>1</v>
      </c>
      <c r="B8" s="37" t="s">
        <v>48</v>
      </c>
      <c r="C8" s="38">
        <v>744</v>
      </c>
      <c r="D8" s="38">
        <v>150</v>
      </c>
      <c r="E8" s="39" t="s">
        <v>190</v>
      </c>
      <c r="F8" s="40">
        <v>1</v>
      </c>
      <c r="G8" s="33"/>
    </row>
    <row r="9" spans="1:7" ht="19.5">
      <c r="A9" s="41">
        <v>2</v>
      </c>
      <c r="B9" s="42" t="s">
        <v>103</v>
      </c>
      <c r="C9" s="43">
        <v>172</v>
      </c>
      <c r="D9" s="43">
        <v>34</v>
      </c>
      <c r="E9" s="44" t="s">
        <v>189</v>
      </c>
      <c r="F9" s="45">
        <v>2</v>
      </c>
      <c r="G9" s="33"/>
    </row>
    <row r="10" spans="1:7" ht="19.5">
      <c r="A10" s="46">
        <v>3</v>
      </c>
      <c r="B10" s="47" t="s">
        <v>49</v>
      </c>
      <c r="C10" s="48">
        <v>89</v>
      </c>
      <c r="D10" s="48">
        <v>24</v>
      </c>
      <c r="E10" s="49" t="s">
        <v>188</v>
      </c>
      <c r="F10" s="50">
        <v>3</v>
      </c>
      <c r="G10" s="33"/>
    </row>
    <row r="11" spans="1:6" ht="19.5">
      <c r="A11" s="41">
        <v>4</v>
      </c>
      <c r="B11" s="42" t="s">
        <v>104</v>
      </c>
      <c r="C11" s="43">
        <v>63</v>
      </c>
      <c r="D11" s="43">
        <v>16</v>
      </c>
      <c r="E11" s="44" t="s">
        <v>187</v>
      </c>
      <c r="F11" s="45">
        <v>4</v>
      </c>
    </row>
    <row r="12" spans="1:6" ht="19.5">
      <c r="A12" s="46">
        <v>5</v>
      </c>
      <c r="B12" s="47" t="s">
        <v>50</v>
      </c>
      <c r="C12" s="48">
        <v>89</v>
      </c>
      <c r="D12" s="48">
        <v>29</v>
      </c>
      <c r="E12" s="49" t="s">
        <v>105</v>
      </c>
      <c r="F12" s="50">
        <v>5</v>
      </c>
    </row>
    <row r="13" spans="1:6" ht="19.5">
      <c r="A13" s="41">
        <v>6</v>
      </c>
      <c r="B13" s="42" t="s">
        <v>51</v>
      </c>
      <c r="C13" s="43">
        <v>486</v>
      </c>
      <c r="D13" s="43">
        <v>152</v>
      </c>
      <c r="E13" s="44" t="s">
        <v>186</v>
      </c>
      <c r="F13" s="45">
        <v>6</v>
      </c>
    </row>
    <row r="14" spans="1:6" ht="19.5">
      <c r="A14" s="46">
        <v>7</v>
      </c>
      <c r="B14" s="47" t="s">
        <v>52</v>
      </c>
      <c r="C14" s="48">
        <v>383</v>
      </c>
      <c r="D14" s="48">
        <v>40</v>
      </c>
      <c r="E14" s="49" t="s">
        <v>185</v>
      </c>
      <c r="F14" s="50">
        <v>7</v>
      </c>
    </row>
    <row r="15" spans="1:6" ht="19.5">
      <c r="A15" s="41">
        <v>8</v>
      </c>
      <c r="B15" s="42" t="s">
        <v>53</v>
      </c>
      <c r="C15" s="43">
        <v>133</v>
      </c>
      <c r="D15" s="43">
        <v>47</v>
      </c>
      <c r="E15" s="44" t="s">
        <v>106</v>
      </c>
      <c r="F15" s="45">
        <v>8</v>
      </c>
    </row>
    <row r="16" spans="1:6" ht="19.5">
      <c r="A16" s="46">
        <v>9</v>
      </c>
      <c r="B16" s="47" t="s">
        <v>54</v>
      </c>
      <c r="C16" s="48">
        <v>55</v>
      </c>
      <c r="D16" s="48">
        <v>18</v>
      </c>
      <c r="E16" s="49" t="s">
        <v>184</v>
      </c>
      <c r="F16" s="50">
        <v>9</v>
      </c>
    </row>
    <row r="17" spans="1:6" ht="19.5">
      <c r="A17" s="41">
        <v>10</v>
      </c>
      <c r="B17" s="42" t="s">
        <v>55</v>
      </c>
      <c r="C17" s="43">
        <v>107</v>
      </c>
      <c r="D17" s="43">
        <v>28</v>
      </c>
      <c r="E17" s="44" t="s">
        <v>183</v>
      </c>
      <c r="F17" s="45">
        <v>10</v>
      </c>
    </row>
    <row r="18" spans="1:6" ht="19.5">
      <c r="A18" s="46">
        <v>11</v>
      </c>
      <c r="B18" s="47" t="s">
        <v>56</v>
      </c>
      <c r="C18" s="48">
        <v>5</v>
      </c>
      <c r="D18" s="48">
        <v>5</v>
      </c>
      <c r="E18" s="49" t="s">
        <v>182</v>
      </c>
      <c r="F18" s="50">
        <v>11</v>
      </c>
    </row>
    <row r="19" spans="1:6" ht="19.5">
      <c r="A19" s="41">
        <v>12</v>
      </c>
      <c r="B19" s="42" t="s">
        <v>57</v>
      </c>
      <c r="C19" s="43">
        <v>47</v>
      </c>
      <c r="D19" s="43">
        <v>8</v>
      </c>
      <c r="E19" s="44" t="s">
        <v>181</v>
      </c>
      <c r="F19" s="45">
        <v>12</v>
      </c>
    </row>
    <row r="20" spans="1:6" ht="19.5">
      <c r="A20" s="46">
        <v>13</v>
      </c>
      <c r="B20" s="47" t="s">
        <v>58</v>
      </c>
      <c r="C20" s="48">
        <v>63</v>
      </c>
      <c r="D20" s="48">
        <v>21</v>
      </c>
      <c r="E20" s="49" t="s">
        <v>180</v>
      </c>
      <c r="F20" s="50">
        <v>13</v>
      </c>
    </row>
    <row r="21" spans="1:6" ht="19.5">
      <c r="A21" s="41">
        <v>14</v>
      </c>
      <c r="B21" s="51" t="s">
        <v>107</v>
      </c>
      <c r="C21" s="43">
        <v>314</v>
      </c>
      <c r="D21" s="43">
        <v>70</v>
      </c>
      <c r="E21" s="44" t="s">
        <v>179</v>
      </c>
      <c r="F21" s="45">
        <v>14</v>
      </c>
    </row>
    <row r="22" spans="1:6" ht="19.5">
      <c r="A22" s="46">
        <v>15</v>
      </c>
      <c r="B22" s="52" t="s">
        <v>59</v>
      </c>
      <c r="C22" s="48">
        <v>355</v>
      </c>
      <c r="D22" s="48">
        <v>101</v>
      </c>
      <c r="E22" s="49" t="s">
        <v>178</v>
      </c>
      <c r="F22" s="50">
        <v>15</v>
      </c>
    </row>
    <row r="23" spans="1:6" ht="19.5">
      <c r="A23" s="41">
        <v>16</v>
      </c>
      <c r="B23" s="51" t="s">
        <v>108</v>
      </c>
      <c r="C23" s="43">
        <v>1407</v>
      </c>
      <c r="D23" s="43">
        <v>325</v>
      </c>
      <c r="E23" s="44" t="s">
        <v>177</v>
      </c>
      <c r="F23" s="45">
        <v>16</v>
      </c>
    </row>
    <row r="24" spans="1:6" ht="19.5">
      <c r="A24" s="46">
        <v>17</v>
      </c>
      <c r="B24" s="52" t="s">
        <v>60</v>
      </c>
      <c r="C24" s="48">
        <v>597</v>
      </c>
      <c r="D24" s="48">
        <v>178</v>
      </c>
      <c r="E24" s="49" t="s">
        <v>176</v>
      </c>
      <c r="F24" s="50">
        <v>17</v>
      </c>
    </row>
    <row r="25" spans="1:6" ht="19.5">
      <c r="A25" s="41">
        <v>18</v>
      </c>
      <c r="B25" s="51" t="s">
        <v>61</v>
      </c>
      <c r="C25" s="43">
        <v>142</v>
      </c>
      <c r="D25" s="43">
        <v>39</v>
      </c>
      <c r="E25" s="44" t="s">
        <v>175</v>
      </c>
      <c r="F25" s="45">
        <v>18</v>
      </c>
    </row>
    <row r="26" spans="1:6" ht="19.5">
      <c r="A26" s="46">
        <v>19</v>
      </c>
      <c r="B26" s="52" t="s">
        <v>62</v>
      </c>
      <c r="C26" s="48">
        <v>273</v>
      </c>
      <c r="D26" s="48">
        <v>59</v>
      </c>
      <c r="E26" s="49" t="s">
        <v>174</v>
      </c>
      <c r="F26" s="50">
        <v>19</v>
      </c>
    </row>
    <row r="27" spans="1:6" ht="19.5">
      <c r="A27" s="41">
        <v>20</v>
      </c>
      <c r="B27" s="51" t="s">
        <v>63</v>
      </c>
      <c r="C27" s="43">
        <v>17</v>
      </c>
      <c r="D27" s="43">
        <v>2</v>
      </c>
      <c r="E27" s="44" t="s">
        <v>173</v>
      </c>
      <c r="F27" s="45">
        <v>20</v>
      </c>
    </row>
    <row r="28" spans="1:6" ht="19.5">
      <c r="A28" s="46">
        <v>21</v>
      </c>
      <c r="B28" s="52" t="s">
        <v>109</v>
      </c>
      <c r="C28" s="48">
        <v>850</v>
      </c>
      <c r="D28" s="48">
        <v>257</v>
      </c>
      <c r="E28" s="49" t="s">
        <v>172</v>
      </c>
      <c r="F28" s="50">
        <v>21</v>
      </c>
    </row>
    <row r="29" spans="1:6" ht="19.5">
      <c r="A29" s="41">
        <v>22</v>
      </c>
      <c r="B29" s="51" t="s">
        <v>64</v>
      </c>
      <c r="C29" s="43">
        <v>305</v>
      </c>
      <c r="D29" s="43">
        <v>113</v>
      </c>
      <c r="E29" s="44" t="s">
        <v>171</v>
      </c>
      <c r="F29" s="45">
        <v>22</v>
      </c>
    </row>
    <row r="30" spans="1:6" ht="19.5">
      <c r="A30" s="46">
        <v>23</v>
      </c>
      <c r="B30" s="52" t="s">
        <v>110</v>
      </c>
      <c r="C30" s="48">
        <v>1876</v>
      </c>
      <c r="D30" s="48">
        <v>499</v>
      </c>
      <c r="E30" s="49" t="s">
        <v>170</v>
      </c>
      <c r="F30" s="50">
        <v>23</v>
      </c>
    </row>
    <row r="31" spans="1:6" ht="19.5">
      <c r="A31" s="41">
        <v>24</v>
      </c>
      <c r="B31" s="51" t="s">
        <v>111</v>
      </c>
      <c r="C31" s="43">
        <v>801</v>
      </c>
      <c r="D31" s="43">
        <v>263</v>
      </c>
      <c r="E31" s="44" t="s">
        <v>169</v>
      </c>
      <c r="F31" s="45">
        <v>24</v>
      </c>
    </row>
    <row r="32" spans="1:6" ht="19.5">
      <c r="A32" s="46">
        <v>25</v>
      </c>
      <c r="B32" s="52" t="s">
        <v>65</v>
      </c>
      <c r="C32" s="48">
        <v>194</v>
      </c>
      <c r="D32" s="48">
        <v>46</v>
      </c>
      <c r="E32" s="49" t="s">
        <v>168</v>
      </c>
      <c r="F32" s="50">
        <v>25</v>
      </c>
    </row>
    <row r="33" spans="1:6" ht="14.25">
      <c r="A33" s="41">
        <v>26</v>
      </c>
      <c r="B33" s="51" t="s">
        <v>66</v>
      </c>
      <c r="C33" s="43">
        <v>252</v>
      </c>
      <c r="D33" s="43">
        <v>43</v>
      </c>
      <c r="E33" s="44" t="s">
        <v>167</v>
      </c>
      <c r="F33" s="45">
        <v>26</v>
      </c>
    </row>
    <row r="34" spans="1:6" ht="14.25">
      <c r="A34" s="46">
        <v>27</v>
      </c>
      <c r="B34" s="52" t="s">
        <v>67</v>
      </c>
      <c r="C34" s="48">
        <v>260</v>
      </c>
      <c r="D34" s="48">
        <v>76</v>
      </c>
      <c r="E34" s="49" t="s">
        <v>166</v>
      </c>
      <c r="F34" s="50">
        <v>27</v>
      </c>
    </row>
    <row r="35" spans="1:6" ht="14.25">
      <c r="A35" s="41">
        <v>28</v>
      </c>
      <c r="B35" s="51" t="s">
        <v>68</v>
      </c>
      <c r="C35" s="43">
        <v>255</v>
      </c>
      <c r="D35" s="43">
        <v>19</v>
      </c>
      <c r="E35" s="44" t="s">
        <v>165</v>
      </c>
      <c r="F35" s="45">
        <v>28</v>
      </c>
    </row>
    <row r="36" spans="1:6" ht="14.25">
      <c r="A36" s="46">
        <v>29</v>
      </c>
      <c r="B36" s="52" t="s">
        <v>69</v>
      </c>
      <c r="C36" s="48">
        <v>11</v>
      </c>
      <c r="D36" s="48">
        <v>9</v>
      </c>
      <c r="E36" s="49" t="s">
        <v>164</v>
      </c>
      <c r="F36" s="50">
        <v>29</v>
      </c>
    </row>
    <row r="37" spans="1:6" ht="19.5">
      <c r="A37" s="41">
        <v>30</v>
      </c>
      <c r="B37" s="51" t="s">
        <v>112</v>
      </c>
      <c r="C37" s="43">
        <v>77</v>
      </c>
      <c r="D37" s="43">
        <v>31</v>
      </c>
      <c r="E37" s="44" t="s">
        <v>163</v>
      </c>
      <c r="F37" s="45">
        <v>30</v>
      </c>
    </row>
    <row r="38" spans="1:6" ht="19.5">
      <c r="A38" s="46">
        <v>31</v>
      </c>
      <c r="B38" s="52" t="s">
        <v>70</v>
      </c>
      <c r="C38" s="48">
        <v>313</v>
      </c>
      <c r="D38" s="48">
        <v>48</v>
      </c>
      <c r="E38" s="49" t="s">
        <v>162</v>
      </c>
      <c r="F38" s="50">
        <v>31</v>
      </c>
    </row>
    <row r="39" spans="1:6" ht="14.25">
      <c r="A39" s="41">
        <v>32</v>
      </c>
      <c r="B39" s="51" t="s">
        <v>71</v>
      </c>
      <c r="C39" s="43">
        <v>529</v>
      </c>
      <c r="D39" s="43">
        <v>131</v>
      </c>
      <c r="E39" s="44" t="s">
        <v>161</v>
      </c>
      <c r="F39" s="45">
        <v>32</v>
      </c>
    </row>
    <row r="40" spans="1:6" ht="19.5">
      <c r="A40" s="46">
        <v>33</v>
      </c>
      <c r="B40" s="52" t="s">
        <v>72</v>
      </c>
      <c r="C40" s="48">
        <v>161</v>
      </c>
      <c r="D40" s="48">
        <v>42</v>
      </c>
      <c r="E40" s="49" t="s">
        <v>160</v>
      </c>
      <c r="F40" s="50">
        <v>33</v>
      </c>
    </row>
    <row r="41" spans="1:6" ht="19.5">
      <c r="A41" s="41">
        <v>34</v>
      </c>
      <c r="B41" s="51" t="s">
        <v>73</v>
      </c>
      <c r="C41" s="43">
        <v>288</v>
      </c>
      <c r="D41" s="43">
        <v>76</v>
      </c>
      <c r="E41" s="44" t="s">
        <v>159</v>
      </c>
      <c r="F41" s="45">
        <v>34</v>
      </c>
    </row>
    <row r="42" spans="1:6" ht="19.5">
      <c r="A42" s="46">
        <v>35</v>
      </c>
      <c r="B42" s="52" t="s">
        <v>74</v>
      </c>
      <c r="C42" s="48">
        <v>290</v>
      </c>
      <c r="D42" s="48">
        <v>72</v>
      </c>
      <c r="E42" s="49" t="s">
        <v>158</v>
      </c>
      <c r="F42" s="50">
        <v>35</v>
      </c>
    </row>
    <row r="43" spans="1:6" ht="19.5">
      <c r="A43" s="41">
        <v>36</v>
      </c>
      <c r="B43" s="51" t="s">
        <v>75</v>
      </c>
      <c r="C43" s="43">
        <v>115</v>
      </c>
      <c r="D43" s="43">
        <v>33</v>
      </c>
      <c r="E43" s="44" t="s">
        <v>157</v>
      </c>
      <c r="F43" s="45">
        <v>36</v>
      </c>
    </row>
    <row r="44" spans="1:6" ht="19.5">
      <c r="A44" s="46">
        <v>37</v>
      </c>
      <c r="B44" s="52" t="s">
        <v>76</v>
      </c>
      <c r="C44" s="48">
        <v>94</v>
      </c>
      <c r="D44" s="48">
        <v>44</v>
      </c>
      <c r="E44" s="49" t="s">
        <v>156</v>
      </c>
      <c r="F44" s="50">
        <v>37</v>
      </c>
    </row>
    <row r="45" spans="1:6" ht="19.5">
      <c r="A45" s="41">
        <v>38</v>
      </c>
      <c r="B45" s="51" t="s">
        <v>113</v>
      </c>
      <c r="C45" s="43">
        <v>64</v>
      </c>
      <c r="D45" s="43">
        <v>12</v>
      </c>
      <c r="E45" s="44" t="s">
        <v>155</v>
      </c>
      <c r="F45" s="45">
        <v>38</v>
      </c>
    </row>
    <row r="46" spans="1:6" ht="19.5">
      <c r="A46" s="46">
        <v>39</v>
      </c>
      <c r="B46" s="52" t="s">
        <v>77</v>
      </c>
      <c r="C46" s="48">
        <v>241</v>
      </c>
      <c r="D46" s="48">
        <v>46</v>
      </c>
      <c r="E46" s="49" t="s">
        <v>114</v>
      </c>
      <c r="F46" s="50">
        <v>39</v>
      </c>
    </row>
    <row r="47" spans="1:6" ht="19.5">
      <c r="A47" s="41">
        <v>40</v>
      </c>
      <c r="B47" s="51" t="s">
        <v>78</v>
      </c>
      <c r="C47" s="43">
        <v>116</v>
      </c>
      <c r="D47" s="43">
        <v>32</v>
      </c>
      <c r="E47" s="44" t="s">
        <v>154</v>
      </c>
      <c r="F47" s="45">
        <v>40</v>
      </c>
    </row>
    <row r="48" spans="1:6" ht="19.5">
      <c r="A48" s="46">
        <v>41</v>
      </c>
      <c r="B48" s="52" t="s">
        <v>115</v>
      </c>
      <c r="C48" s="48">
        <v>75</v>
      </c>
      <c r="D48" s="48">
        <v>46</v>
      </c>
      <c r="E48" s="49" t="s">
        <v>153</v>
      </c>
      <c r="F48" s="50">
        <v>41</v>
      </c>
    </row>
    <row r="49" spans="1:6" ht="19.5">
      <c r="A49" s="41">
        <v>42</v>
      </c>
      <c r="B49" s="51" t="s">
        <v>79</v>
      </c>
      <c r="C49" s="43">
        <v>293</v>
      </c>
      <c r="D49" s="43">
        <v>92</v>
      </c>
      <c r="E49" s="44" t="s">
        <v>152</v>
      </c>
      <c r="F49" s="45">
        <v>42</v>
      </c>
    </row>
    <row r="50" spans="1:6" ht="19.5">
      <c r="A50" s="46">
        <v>43</v>
      </c>
      <c r="B50" s="52" t="s">
        <v>116</v>
      </c>
      <c r="C50" s="48">
        <v>187</v>
      </c>
      <c r="D50" s="48">
        <v>76</v>
      </c>
      <c r="E50" s="49" t="s">
        <v>151</v>
      </c>
      <c r="F50" s="50">
        <v>43</v>
      </c>
    </row>
    <row r="51" spans="1:6" ht="19.5">
      <c r="A51" s="41">
        <v>44</v>
      </c>
      <c r="B51" s="51" t="s">
        <v>80</v>
      </c>
      <c r="C51" s="43">
        <v>140</v>
      </c>
      <c r="D51" s="43">
        <v>42</v>
      </c>
      <c r="E51" s="44" t="s">
        <v>150</v>
      </c>
      <c r="F51" s="45">
        <v>44</v>
      </c>
    </row>
    <row r="52" spans="1:6" ht="19.5">
      <c r="A52" s="46">
        <v>45</v>
      </c>
      <c r="B52" s="52" t="s">
        <v>81</v>
      </c>
      <c r="C52" s="48">
        <v>87</v>
      </c>
      <c r="D52" s="48">
        <v>28</v>
      </c>
      <c r="E52" s="49" t="s">
        <v>117</v>
      </c>
      <c r="F52" s="50">
        <v>45</v>
      </c>
    </row>
    <row r="53" spans="1:6" ht="19.5">
      <c r="A53" s="41">
        <v>46</v>
      </c>
      <c r="B53" s="51" t="s">
        <v>82</v>
      </c>
      <c r="C53" s="43">
        <v>133</v>
      </c>
      <c r="D53" s="43">
        <v>34</v>
      </c>
      <c r="E53" s="44" t="s">
        <v>118</v>
      </c>
      <c r="F53" s="45">
        <v>46</v>
      </c>
    </row>
    <row r="54" spans="1:6" ht="19.5">
      <c r="A54" s="46">
        <v>47</v>
      </c>
      <c r="B54" s="52" t="s">
        <v>119</v>
      </c>
      <c r="C54" s="48">
        <v>480</v>
      </c>
      <c r="D54" s="48">
        <v>138</v>
      </c>
      <c r="E54" s="49" t="s">
        <v>149</v>
      </c>
      <c r="F54" s="50">
        <v>47</v>
      </c>
    </row>
    <row r="55" spans="1:6" ht="19.5">
      <c r="A55" s="41">
        <v>48</v>
      </c>
      <c r="B55" s="51" t="s">
        <v>83</v>
      </c>
      <c r="C55" s="43">
        <v>416</v>
      </c>
      <c r="D55" s="43">
        <v>106</v>
      </c>
      <c r="E55" s="44" t="s">
        <v>148</v>
      </c>
      <c r="F55" s="45">
        <v>48</v>
      </c>
    </row>
    <row r="56" spans="1:6" ht="19.5">
      <c r="A56" s="46">
        <v>49</v>
      </c>
      <c r="B56" s="52" t="s">
        <v>84</v>
      </c>
      <c r="C56" s="48">
        <v>142</v>
      </c>
      <c r="D56" s="48">
        <v>18</v>
      </c>
      <c r="E56" s="49" t="s">
        <v>147</v>
      </c>
      <c r="F56" s="50">
        <v>49</v>
      </c>
    </row>
    <row r="57" spans="1:6" ht="19.5">
      <c r="A57" s="41">
        <v>50</v>
      </c>
      <c r="B57" s="51" t="s">
        <v>85</v>
      </c>
      <c r="C57" s="43">
        <v>186</v>
      </c>
      <c r="D57" s="43">
        <v>24</v>
      </c>
      <c r="E57" s="44" t="s">
        <v>146</v>
      </c>
      <c r="F57" s="45">
        <v>50</v>
      </c>
    </row>
    <row r="58" spans="1:6" ht="19.5">
      <c r="A58" s="46">
        <v>51</v>
      </c>
      <c r="B58" s="52" t="s">
        <v>86</v>
      </c>
      <c r="C58" s="48">
        <v>107</v>
      </c>
      <c r="D58" s="48">
        <v>27</v>
      </c>
      <c r="E58" s="49" t="s">
        <v>120</v>
      </c>
      <c r="F58" s="50">
        <v>51</v>
      </c>
    </row>
    <row r="59" spans="1:6" ht="19.5">
      <c r="A59" s="41">
        <v>52</v>
      </c>
      <c r="B59" s="51" t="s">
        <v>87</v>
      </c>
      <c r="C59" s="43">
        <v>145</v>
      </c>
      <c r="D59" s="43">
        <v>32</v>
      </c>
      <c r="E59" s="44" t="s">
        <v>121</v>
      </c>
      <c r="F59" s="45">
        <v>52</v>
      </c>
    </row>
    <row r="60" spans="1:6" ht="19.5">
      <c r="A60" s="46">
        <v>53</v>
      </c>
      <c r="B60" s="52" t="s">
        <v>88</v>
      </c>
      <c r="C60" s="48">
        <v>79</v>
      </c>
      <c r="D60" s="48">
        <v>9</v>
      </c>
      <c r="E60" s="49" t="s">
        <v>145</v>
      </c>
      <c r="F60" s="50">
        <v>53</v>
      </c>
    </row>
    <row r="61" spans="1:6" ht="19.5">
      <c r="A61" s="41">
        <v>54</v>
      </c>
      <c r="B61" s="51" t="s">
        <v>89</v>
      </c>
      <c r="C61" s="43">
        <v>172</v>
      </c>
      <c r="D61" s="43">
        <v>41</v>
      </c>
      <c r="E61" s="44" t="s">
        <v>144</v>
      </c>
      <c r="F61" s="45">
        <v>54</v>
      </c>
    </row>
    <row r="62" spans="1:6" ht="19.5">
      <c r="A62" s="46">
        <v>55</v>
      </c>
      <c r="B62" s="52" t="s">
        <v>99</v>
      </c>
      <c r="C62" s="48">
        <v>174</v>
      </c>
      <c r="D62" s="48">
        <v>70</v>
      </c>
      <c r="E62" s="49" t="s">
        <v>143</v>
      </c>
      <c r="F62" s="50">
        <v>55</v>
      </c>
    </row>
    <row r="63" spans="1:6" ht="19.5">
      <c r="A63" s="41">
        <v>56</v>
      </c>
      <c r="B63" s="51" t="s">
        <v>90</v>
      </c>
      <c r="C63" s="43">
        <v>503</v>
      </c>
      <c r="D63" s="43">
        <v>102</v>
      </c>
      <c r="E63" s="44" t="s">
        <v>142</v>
      </c>
      <c r="F63" s="45">
        <v>56</v>
      </c>
    </row>
    <row r="64" spans="1:6" ht="19.5">
      <c r="A64" s="46">
        <v>57</v>
      </c>
      <c r="B64" s="52" t="s">
        <v>91</v>
      </c>
      <c r="C64" s="48">
        <v>12</v>
      </c>
      <c r="D64" s="48">
        <v>10</v>
      </c>
      <c r="E64" s="49" t="s">
        <v>141</v>
      </c>
      <c r="F64" s="50">
        <v>57</v>
      </c>
    </row>
    <row r="65" spans="1:6" ht="19.5">
      <c r="A65" s="41">
        <v>58</v>
      </c>
      <c r="B65" s="51" t="s">
        <v>92</v>
      </c>
      <c r="C65" s="43">
        <v>175</v>
      </c>
      <c r="D65" s="43">
        <v>63</v>
      </c>
      <c r="E65" s="44" t="s">
        <v>140</v>
      </c>
      <c r="F65" s="45">
        <v>58</v>
      </c>
    </row>
    <row r="66" spans="1:6" ht="19.5">
      <c r="A66" s="46">
        <v>59</v>
      </c>
      <c r="B66" s="52" t="s">
        <v>93</v>
      </c>
      <c r="C66" s="48">
        <v>74</v>
      </c>
      <c r="D66" s="48">
        <v>10</v>
      </c>
      <c r="E66" s="49" t="s">
        <v>139</v>
      </c>
      <c r="F66" s="50">
        <v>59</v>
      </c>
    </row>
    <row r="67" spans="1:6" ht="19.5">
      <c r="A67" s="41">
        <v>60</v>
      </c>
      <c r="B67" s="51" t="s">
        <v>94</v>
      </c>
      <c r="C67" s="43">
        <v>688</v>
      </c>
      <c r="D67" s="43">
        <v>255</v>
      </c>
      <c r="E67" s="44" t="s">
        <v>138</v>
      </c>
      <c r="F67" s="45">
        <v>60</v>
      </c>
    </row>
    <row r="68" spans="1:6" ht="19.5">
      <c r="A68" s="46">
        <v>61</v>
      </c>
      <c r="B68" s="52" t="s">
        <v>95</v>
      </c>
      <c r="C68" s="48">
        <v>475</v>
      </c>
      <c r="D68" s="48">
        <v>134</v>
      </c>
      <c r="E68" s="49" t="s">
        <v>137</v>
      </c>
      <c r="F68" s="50">
        <v>61</v>
      </c>
    </row>
    <row r="69" spans="1:6" ht="19.5">
      <c r="A69" s="41">
        <v>62</v>
      </c>
      <c r="B69" s="51" t="s">
        <v>96</v>
      </c>
      <c r="C69" s="43">
        <v>169</v>
      </c>
      <c r="D69" s="43">
        <v>42</v>
      </c>
      <c r="E69" s="44" t="s">
        <v>136</v>
      </c>
      <c r="F69" s="45">
        <v>62</v>
      </c>
    </row>
    <row r="70" spans="1:6" ht="19.5">
      <c r="A70" s="46">
        <v>63</v>
      </c>
      <c r="B70" s="52" t="s">
        <v>122</v>
      </c>
      <c r="C70" s="48">
        <v>148</v>
      </c>
      <c r="D70" s="48">
        <v>40</v>
      </c>
      <c r="E70" s="49" t="s">
        <v>123</v>
      </c>
      <c r="F70" s="50">
        <v>63</v>
      </c>
    </row>
    <row r="71" spans="1:6" ht="19.5">
      <c r="A71" s="41">
        <v>64</v>
      </c>
      <c r="B71" s="51" t="s">
        <v>97</v>
      </c>
      <c r="C71" s="43">
        <v>338</v>
      </c>
      <c r="D71" s="43">
        <v>85</v>
      </c>
      <c r="E71" s="44" t="s">
        <v>135</v>
      </c>
      <c r="F71" s="45">
        <v>64</v>
      </c>
    </row>
    <row r="72" spans="1:6" ht="19.5">
      <c r="A72" s="53">
        <v>65</v>
      </c>
      <c r="B72" s="54" t="s">
        <v>98</v>
      </c>
      <c r="C72" s="55">
        <v>168</v>
      </c>
      <c r="D72" s="55">
        <v>46</v>
      </c>
      <c r="E72" s="56" t="s">
        <v>124</v>
      </c>
      <c r="F72" s="57">
        <v>65</v>
      </c>
    </row>
    <row r="73" spans="1:6" ht="27" thickBot="1">
      <c r="A73" s="156" t="s">
        <v>125</v>
      </c>
      <c r="B73" s="157"/>
      <c r="C73" s="58">
        <f>SUM(C8:C72)</f>
        <v>18199</v>
      </c>
      <c r="D73" s="59">
        <f>SUM(D8:D72)</f>
        <v>4808</v>
      </c>
      <c r="E73" s="158" t="s">
        <v>0</v>
      </c>
      <c r="F73" s="159"/>
    </row>
    <row r="74" spans="1:8" s="61" customFormat="1" ht="19.5">
      <c r="A74" s="160" t="s">
        <v>131</v>
      </c>
      <c r="B74" s="160"/>
      <c r="C74" s="154" t="s">
        <v>191</v>
      </c>
      <c r="D74" s="154"/>
      <c r="E74" s="154"/>
      <c r="F74" s="154"/>
      <c r="G74" s="60"/>
      <c r="H74" s="60"/>
    </row>
  </sheetData>
  <sheetProtection/>
  <mergeCells count="15">
    <mergeCell ref="A5:A7"/>
    <mergeCell ref="B5:B7"/>
    <mergeCell ref="E5:E7"/>
    <mergeCell ref="F5:F7"/>
    <mergeCell ref="A1:C1"/>
    <mergeCell ref="C74:F74"/>
    <mergeCell ref="E1:F1"/>
    <mergeCell ref="A2:C3"/>
    <mergeCell ref="D2:F3"/>
    <mergeCell ref="C6:D6"/>
    <mergeCell ref="A73:B73"/>
    <mergeCell ref="E73:F73"/>
    <mergeCell ref="E4:F4"/>
    <mergeCell ref="A74:B74"/>
    <mergeCell ref="C5:D5"/>
  </mergeCells>
  <printOptions horizontalCentered="1"/>
  <pageMargins left="0.7874015748031497" right="0.7874015748031497" top="0.7874015748031497" bottom="0.7874015748031497" header="0" footer="0.5905511811023623"/>
  <pageSetup horizontalDpi="1200" verticalDpi="1200" orientation="portrait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2016-10-24T06:45:04Z</dcterms:modified>
  <cp:category/>
  <cp:version/>
  <cp:contentType/>
  <cp:contentStatus/>
</cp:coreProperties>
</file>