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New folder\"/>
    </mc:Choice>
  </mc:AlternateContent>
  <bookViews>
    <workbookView xWindow="0" yWindow="0" windowWidth="20490" windowHeight="7785"/>
  </bookViews>
  <sheets>
    <sheet name="جدول10" sheetId="24" r:id="rId1"/>
  </sheets>
  <definedNames>
    <definedName name="_xlnm.Print_Area" localSheetId="0">جدول10!$A$2:$M$19</definedName>
  </definedNames>
  <calcPr calcId="152511"/>
</workbook>
</file>

<file path=xl/calcChain.xml><?xml version="1.0" encoding="utf-8"?>
<calcChain xmlns="http://schemas.openxmlformats.org/spreadsheetml/2006/main">
  <c r="L18" i="24" l="1"/>
  <c r="K18" i="24"/>
  <c r="J18" i="24"/>
  <c r="G18" i="24"/>
  <c r="D18" i="24"/>
  <c r="L17" i="24"/>
  <c r="K17" i="24"/>
  <c r="J17" i="24"/>
  <c r="G17" i="24"/>
  <c r="D17" i="24"/>
  <c r="L16" i="24"/>
  <c r="K16" i="24"/>
  <c r="J16" i="24"/>
  <c r="G16" i="24"/>
  <c r="D16" i="24"/>
  <c r="L15" i="24"/>
  <c r="K15" i="24"/>
  <c r="J15" i="24"/>
  <c r="G15" i="24"/>
  <c r="D15" i="24"/>
  <c r="L14" i="24"/>
  <c r="K14" i="24"/>
  <c r="J14" i="24"/>
  <c r="G14" i="24"/>
  <c r="D14" i="24"/>
  <c r="L13" i="24"/>
  <c r="K13" i="24"/>
  <c r="J13" i="24"/>
  <c r="G13" i="24"/>
  <c r="D13" i="24"/>
  <c r="L12" i="24"/>
  <c r="K12" i="24"/>
  <c r="J12" i="24"/>
  <c r="G12" i="24"/>
  <c r="D12" i="24"/>
  <c r="L11" i="24"/>
  <c r="K11" i="24"/>
  <c r="J11" i="24"/>
  <c r="G11" i="24"/>
  <c r="D11" i="24"/>
  <c r="L10" i="24"/>
  <c r="K10" i="24"/>
  <c r="J10" i="24"/>
  <c r="G10" i="24"/>
  <c r="D10" i="24"/>
  <c r="L9" i="24"/>
  <c r="K9" i="24"/>
  <c r="J9" i="24"/>
  <c r="G9" i="24"/>
  <c r="D9" i="24"/>
  <c r="L8" i="24"/>
  <c r="K8" i="24"/>
  <c r="J8" i="24"/>
  <c r="G8" i="24"/>
  <c r="D8" i="24"/>
  <c r="L7" i="24"/>
  <c r="K7" i="24"/>
  <c r="J7" i="24"/>
  <c r="G7" i="24"/>
  <c r="D7" i="24"/>
  <c r="L6" i="24"/>
  <c r="K6" i="24"/>
  <c r="J6" i="24"/>
  <c r="G6" i="24"/>
  <c r="D6" i="24"/>
  <c r="M6" i="24" l="1"/>
  <c r="M10" i="24"/>
  <c r="M18" i="24"/>
  <c r="M14" i="24"/>
  <c r="M8" i="24"/>
  <c r="M12" i="24"/>
  <c r="M16" i="24"/>
  <c r="M7" i="24"/>
  <c r="M9" i="24"/>
  <c r="M11" i="24"/>
  <c r="M13" i="24"/>
  <c r="M15" i="24"/>
  <c r="M17" i="24"/>
  <c r="L19" i="24" l="1"/>
  <c r="K19" i="24"/>
  <c r="M19" i="24" s="1"/>
  <c r="J19" i="24"/>
  <c r="G19" i="24"/>
  <c r="D19" i="24"/>
</calcChain>
</file>

<file path=xl/sharedStrings.xml><?xml version="1.0" encoding="utf-8"?>
<sst xmlns="http://schemas.openxmlformats.org/spreadsheetml/2006/main" count="56" uniqueCount="52">
  <si>
    <t>المجموع</t>
  </si>
  <si>
    <t xml:space="preserve">  المصدر: المؤسسة العامة للتدريب التقني والمهني.</t>
  </si>
  <si>
    <t>مراكز التدريب  Training Centers</t>
  </si>
  <si>
    <t xml:space="preserve">              معاهد التدريب العليا              Higher Training   Institutes</t>
  </si>
  <si>
    <t>المجموع    Total</t>
  </si>
  <si>
    <t xml:space="preserve">Region </t>
  </si>
  <si>
    <t xml:space="preserve">إناث    F  </t>
  </si>
  <si>
    <t>ذكور   M</t>
  </si>
  <si>
    <t>المجموع  T</t>
  </si>
  <si>
    <t>ذكور  M</t>
  </si>
  <si>
    <t>إناث  F</t>
  </si>
  <si>
    <t>ذكور    M</t>
  </si>
  <si>
    <t>إناث   F</t>
  </si>
  <si>
    <t>Total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</si>
  <si>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</si>
  <si>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</si>
  <si>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</si>
  <si>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</si>
  <si>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</si>
  <si>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</si>
  <si>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</si>
  <si>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</si>
  <si>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Man power </t>
  </si>
  <si>
    <t xml:space="preserve">    المجموع الكلي    Total </t>
  </si>
  <si>
    <t xml:space="preserve"> الحدود الشمالية</t>
  </si>
  <si>
    <t xml:space="preserve"> الرياض</t>
  </si>
  <si>
    <t xml:space="preserve"> القصيم</t>
  </si>
  <si>
    <t xml:space="preserve"> جازان</t>
  </si>
  <si>
    <t xml:space="preserve"> حائل</t>
  </si>
  <si>
    <t xml:space="preserve"> عسير</t>
  </si>
  <si>
    <t xml:space="preserve"> مكة المكرمة</t>
  </si>
  <si>
    <t xml:space="preserve"> نجران</t>
  </si>
  <si>
    <t xml:space="preserve"> الجوف</t>
  </si>
  <si>
    <t xml:space="preserve"> المدينة المنورة</t>
  </si>
  <si>
    <t xml:space="preserve"> تبوك</t>
  </si>
  <si>
    <t>الباحة</t>
  </si>
  <si>
    <t>Source: Technical and Vocational Training Corporation</t>
  </si>
  <si>
    <t xml:space="preserve"> أعضاء هيئة التدريب  ضمن برامج التدريب الأهلي الذي تشرف عليها المؤسسة العامة للتدريب التقني والمهني حسب  المناطق 1438/1437هـ </t>
  </si>
  <si>
    <t xml:space="preserve"> Training staff within the program of private training , supervised by the General Organization for Technical and Vocational Training by region, 1437/1438 AH</t>
  </si>
  <si>
    <t xml:space="preserve"> المنطقة الإدارية</t>
  </si>
  <si>
    <t>التعليم والتدريب</t>
  </si>
  <si>
    <t xml:space="preserve"> Education &amp; Training </t>
  </si>
  <si>
    <t>معاهد التدريب
   Training institutes</t>
  </si>
  <si>
    <t xml:space="preserve"> المنطقة الشرقية</t>
  </si>
  <si>
    <t>Al-Riyadh</t>
  </si>
  <si>
    <t>Al-Qaseem</t>
  </si>
  <si>
    <t>Al-Madinah Al-Monawarah</t>
  </si>
  <si>
    <t>Aseer</t>
  </si>
  <si>
    <t>Makkah Al-Mokarramah</t>
  </si>
  <si>
    <t>جدول 4-24</t>
  </si>
  <si>
    <t>Table 4-24</t>
  </si>
  <si>
    <t xml:space="preserve"> القوى العاملة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</si>
</sst>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4"/>
      <color theme="1"/>
      <name val="Arial"/>
      <family val="2"/>
      <charset val="178"/>
      <scheme val="minor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10"/>
      <color theme="1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5" fillId="0" borderId="0"/>
  </cellStyleXfs>
  <cellXfs count="25">
    <xf numFmtId="0" fontId="0" fillId="0" borderId="0" xfId="0"/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left" vertical="center" wrapText="1" readingOrder="2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right" vertical="center" wrapText="1" readingOrder="2"/>
    </xf>
    <xf numFmtId="0" fontId="9" fillId="5" borderId="0" xfId="0" applyFont="1" applyFill="1" applyAlignment="1">
      <alignment horizontal="left" vertical="center" wrapText="1" readingOrder="1"/>
    </xf>
    <xf numFmtId="0" fontId="8" fillId="0" borderId="0" xfId="0" applyFont="1" applyFill="1" applyAlignment="1">
      <alignment horizontal="center" vertical="center" wrapText="1" readingOrder="2"/>
    </xf>
    <xf numFmtId="0" fontId="8" fillId="0" borderId="0" xfId="0" applyFont="1" applyFill="1" applyAlignment="1">
      <alignment horizontal="center" vertical="center" wrapText="1" readingOrder="1"/>
    </xf>
    <xf numFmtId="0" fontId="6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3" xfId="3"/>
    <cellStyle name="Normal 3 2" xfId="2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rightToLeft="1" tabSelected="1" zoomScaleNormal="100" workbookViewId="0">
      <selection activeCell="G8" sqref="G8"/>
    </sheetView>
  </sheetViews>
  <sheetFormatPr defaultColWidth="6.08984375" defaultRowHeight="20.100000000000001" customHeight="1"/>
  <cols>
    <col min="1" max="1" width="14.6328125" style="1" customWidth="1"/>
    <col min="2" max="2" width="7.7265625" style="1" customWidth="1"/>
    <col min="3" max="3" width="7" style="1" customWidth="1"/>
    <col min="4" max="5" width="6.7265625" style="1" customWidth="1"/>
    <col min="6" max="6" width="7.1796875" style="1" customWidth="1"/>
    <col min="7" max="7" width="6.81640625" style="1" customWidth="1"/>
    <col min="8" max="8" width="7.08984375" style="1" customWidth="1"/>
    <col min="9" max="9" width="7" style="1" customWidth="1"/>
    <col min="10" max="10" width="7.08984375" style="1" customWidth="1"/>
    <col min="11" max="11" width="6.90625" style="1" customWidth="1"/>
    <col min="12" max="12" width="6.81640625" style="1" customWidth="1"/>
    <col min="13" max="13" width="10.6328125" style="1" customWidth="1"/>
    <col min="14" max="14" width="17.54296875" style="1" customWidth="1"/>
    <col min="15" max="16384" width="6.08984375" style="1"/>
  </cols>
  <sheetData>
    <row r="1" spans="1:14" ht="20.100000000000001" customHeight="1">
      <c r="A1" s="7" t="s">
        <v>40</v>
      </c>
      <c r="M1" s="8" t="s">
        <v>41</v>
      </c>
      <c r="N1" s="8"/>
    </row>
    <row r="2" spans="1:14" ht="40.5" customHeight="1">
      <c r="A2" s="9" t="s">
        <v>37</v>
      </c>
      <c r="B2" s="9"/>
      <c r="C2" s="9"/>
      <c r="D2" s="9"/>
      <c r="E2" s="9"/>
      <c r="F2" s="9"/>
      <c r="G2" s="9"/>
      <c r="H2" s="10" t="s">
        <v>38</v>
      </c>
      <c r="I2" s="10"/>
      <c r="J2" s="10"/>
      <c r="K2" s="10"/>
      <c r="L2" s="10"/>
      <c r="M2" s="10"/>
      <c r="N2" s="10"/>
    </row>
    <row r="3" spans="1:14" ht="20.100000000000001" customHeight="1">
      <c r="A3" s="5" t="s">
        <v>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" t="s">
        <v>50</v>
      </c>
    </row>
    <row r="4" spans="1:14" ht="30" customHeight="1">
      <c r="A4" s="14" t="s">
        <v>51</v>
      </c>
      <c r="B4" s="15" t="s">
        <v>2</v>
      </c>
      <c r="C4" s="15"/>
      <c r="D4" s="15"/>
      <c r="E4" s="15" t="s">
        <v>42</v>
      </c>
      <c r="F4" s="15"/>
      <c r="G4" s="15"/>
      <c r="H4" s="15" t="s">
        <v>3</v>
      </c>
      <c r="I4" s="15"/>
      <c r="J4" s="15"/>
      <c r="K4" s="15" t="s">
        <v>4</v>
      </c>
      <c r="L4" s="15"/>
      <c r="M4" s="15" t="s">
        <v>23</v>
      </c>
      <c r="N4" s="13" t="s">
        <v>22</v>
      </c>
    </row>
    <row r="5" spans="1:14" ht="24" customHeight="1">
      <c r="A5" s="14" t="s">
        <v>39</v>
      </c>
      <c r="B5" s="13" t="s">
        <v>7</v>
      </c>
      <c r="C5" s="13" t="s">
        <v>6</v>
      </c>
      <c r="D5" s="13" t="s">
        <v>8</v>
      </c>
      <c r="E5" s="13" t="s">
        <v>9</v>
      </c>
      <c r="F5" s="13" t="s">
        <v>10</v>
      </c>
      <c r="G5" s="13" t="s">
        <v>8</v>
      </c>
      <c r="H5" s="13" t="s">
        <v>11</v>
      </c>
      <c r="I5" s="13" t="s">
        <v>12</v>
      </c>
      <c r="J5" s="13" t="s">
        <v>8</v>
      </c>
      <c r="K5" s="13" t="s">
        <v>9</v>
      </c>
      <c r="L5" s="13" t="s">
        <v>12</v>
      </c>
      <c r="M5" s="15"/>
      <c r="N5" s="13" t="s">
        <v>5</v>
      </c>
    </row>
    <row r="6" spans="1:14" ht="20.100000000000001" customHeight="1">
      <c r="A6" s="16" t="s">
        <v>35</v>
      </c>
      <c r="B6" s="11">
        <v>0</v>
      </c>
      <c r="C6" s="11">
        <v>0</v>
      </c>
      <c r="D6" s="11">
        <f t="shared" ref="D6:D8" si="0">SUM(B6:C6)</f>
        <v>0</v>
      </c>
      <c r="E6" s="11">
        <v>9</v>
      </c>
      <c r="F6" s="11">
        <v>22</v>
      </c>
      <c r="G6" s="11">
        <f t="shared" ref="G6:G8" si="1">SUM(E6:F6)</f>
        <v>31</v>
      </c>
      <c r="H6" s="11">
        <v>0</v>
      </c>
      <c r="I6" s="11">
        <v>0</v>
      </c>
      <c r="J6" s="11">
        <f t="shared" ref="J6:J8" si="2">SUM(H6:I6)</f>
        <v>0</v>
      </c>
      <c r="K6" s="11">
        <f t="shared" ref="K6:K18" si="3">B6+E6+H6</f>
        <v>9</v>
      </c>
      <c r="L6" s="11">
        <f t="shared" ref="L6:L18" si="4">C6+F6+I6</f>
        <v>22</v>
      </c>
      <c r="M6" s="11">
        <f t="shared" ref="M6:M18" si="5">K6+L6</f>
        <v>31</v>
      </c>
      <c r="N6" s="17" t="s">
        <v>14</v>
      </c>
    </row>
    <row r="7" spans="1:14" ht="20.100000000000001" customHeight="1">
      <c r="A7" s="18" t="s">
        <v>32</v>
      </c>
      <c r="B7" s="12">
        <v>0</v>
      </c>
      <c r="C7" s="12">
        <v>2</v>
      </c>
      <c r="D7" s="12">
        <f t="shared" si="0"/>
        <v>2</v>
      </c>
      <c r="E7" s="12">
        <v>12</v>
      </c>
      <c r="F7" s="12">
        <v>0</v>
      </c>
      <c r="G7" s="12">
        <f t="shared" si="1"/>
        <v>12</v>
      </c>
      <c r="H7" s="12">
        <v>13</v>
      </c>
      <c r="I7" s="12">
        <v>43</v>
      </c>
      <c r="J7" s="12">
        <f t="shared" si="2"/>
        <v>56</v>
      </c>
      <c r="K7" s="12">
        <f t="shared" si="3"/>
        <v>25</v>
      </c>
      <c r="L7" s="12">
        <f t="shared" si="4"/>
        <v>45</v>
      </c>
      <c r="M7" s="12">
        <f t="shared" si="5"/>
        <v>70</v>
      </c>
      <c r="N7" s="19" t="s">
        <v>15</v>
      </c>
    </row>
    <row r="8" spans="1:14" ht="20.100000000000001" customHeight="1">
      <c r="A8" s="16" t="s">
        <v>24</v>
      </c>
      <c r="B8" s="11">
        <v>0</v>
      </c>
      <c r="C8" s="11">
        <v>0</v>
      </c>
      <c r="D8" s="11">
        <f t="shared" si="0"/>
        <v>0</v>
      </c>
      <c r="E8" s="11">
        <v>2</v>
      </c>
      <c r="F8" s="11">
        <v>11</v>
      </c>
      <c r="G8" s="11">
        <f t="shared" si="1"/>
        <v>13</v>
      </c>
      <c r="H8" s="11">
        <v>29</v>
      </c>
      <c r="I8" s="11">
        <v>4</v>
      </c>
      <c r="J8" s="11">
        <f t="shared" si="2"/>
        <v>33</v>
      </c>
      <c r="K8" s="11">
        <f t="shared" si="3"/>
        <v>31</v>
      </c>
      <c r="L8" s="11">
        <f t="shared" si="4"/>
        <v>15</v>
      </c>
      <c r="M8" s="11">
        <f t="shared" si="5"/>
        <v>46</v>
      </c>
      <c r="N8" s="17" t="s">
        <v>16</v>
      </c>
    </row>
    <row r="9" spans="1:14" ht="20.100000000000001" customHeight="1">
      <c r="A9" s="18" t="s">
        <v>25</v>
      </c>
      <c r="B9" s="12">
        <v>58</v>
      </c>
      <c r="C9" s="12">
        <v>15</v>
      </c>
      <c r="D9" s="12">
        <f>SUM(B9:C9)</f>
        <v>73</v>
      </c>
      <c r="E9" s="12">
        <v>287</v>
      </c>
      <c r="F9" s="12">
        <v>160</v>
      </c>
      <c r="G9" s="12">
        <f>SUM(E9:F9)</f>
        <v>447</v>
      </c>
      <c r="H9" s="12">
        <v>499</v>
      </c>
      <c r="I9" s="12">
        <v>396</v>
      </c>
      <c r="J9" s="12">
        <f>SUM(H9:I9)</f>
        <v>895</v>
      </c>
      <c r="K9" s="12">
        <f t="shared" si="3"/>
        <v>844</v>
      </c>
      <c r="L9" s="12">
        <f t="shared" si="4"/>
        <v>571</v>
      </c>
      <c r="M9" s="12">
        <f t="shared" si="5"/>
        <v>1415</v>
      </c>
      <c r="N9" s="19" t="s">
        <v>44</v>
      </c>
    </row>
    <row r="10" spans="1:14" ht="20.100000000000001" customHeight="1">
      <c r="A10" s="16" t="s">
        <v>43</v>
      </c>
      <c r="B10" s="11">
        <v>37</v>
      </c>
      <c r="C10" s="11">
        <v>9</v>
      </c>
      <c r="D10" s="11">
        <f t="shared" ref="D10:D18" si="6">SUM(B10:C10)</f>
        <v>46</v>
      </c>
      <c r="E10" s="11">
        <v>168</v>
      </c>
      <c r="F10" s="11">
        <v>152</v>
      </c>
      <c r="G10" s="11">
        <f t="shared" ref="G10:G18" si="7">SUM(E10:F10)</f>
        <v>320</v>
      </c>
      <c r="H10" s="11">
        <v>530</v>
      </c>
      <c r="I10" s="11">
        <v>398</v>
      </c>
      <c r="J10" s="11">
        <f t="shared" ref="J10:J18" si="8">SUM(H10:I10)</f>
        <v>928</v>
      </c>
      <c r="K10" s="11">
        <f t="shared" si="3"/>
        <v>735</v>
      </c>
      <c r="L10" s="11">
        <f t="shared" si="4"/>
        <v>559</v>
      </c>
      <c r="M10" s="11">
        <f t="shared" si="5"/>
        <v>1294</v>
      </c>
      <c r="N10" s="17" t="s">
        <v>17</v>
      </c>
    </row>
    <row r="11" spans="1:14" ht="20.100000000000001" customHeight="1">
      <c r="A11" s="18" t="s">
        <v>26</v>
      </c>
      <c r="B11" s="12">
        <v>4</v>
      </c>
      <c r="C11" s="12">
        <v>7</v>
      </c>
      <c r="D11" s="12">
        <f t="shared" si="6"/>
        <v>11</v>
      </c>
      <c r="E11" s="12">
        <v>27</v>
      </c>
      <c r="F11" s="12">
        <v>38</v>
      </c>
      <c r="G11" s="12">
        <f t="shared" si="7"/>
        <v>65</v>
      </c>
      <c r="H11" s="12">
        <v>21</v>
      </c>
      <c r="I11" s="12">
        <v>116</v>
      </c>
      <c r="J11" s="12">
        <f t="shared" si="8"/>
        <v>137</v>
      </c>
      <c r="K11" s="12">
        <f t="shared" si="3"/>
        <v>52</v>
      </c>
      <c r="L11" s="12">
        <f t="shared" si="4"/>
        <v>161</v>
      </c>
      <c r="M11" s="12">
        <f t="shared" si="5"/>
        <v>213</v>
      </c>
      <c r="N11" s="19" t="s">
        <v>45</v>
      </c>
    </row>
    <row r="12" spans="1:14" ht="20.100000000000001" customHeight="1">
      <c r="A12" s="16" t="s">
        <v>33</v>
      </c>
      <c r="B12" s="11">
        <v>13</v>
      </c>
      <c r="C12" s="11">
        <v>4</v>
      </c>
      <c r="D12" s="11">
        <f t="shared" si="6"/>
        <v>17</v>
      </c>
      <c r="E12" s="11">
        <v>25</v>
      </c>
      <c r="F12" s="11">
        <v>23</v>
      </c>
      <c r="G12" s="11">
        <f t="shared" si="7"/>
        <v>48</v>
      </c>
      <c r="H12" s="11">
        <v>135</v>
      </c>
      <c r="I12" s="11">
        <v>103</v>
      </c>
      <c r="J12" s="11">
        <f t="shared" si="8"/>
        <v>238</v>
      </c>
      <c r="K12" s="11">
        <f t="shared" si="3"/>
        <v>173</v>
      </c>
      <c r="L12" s="11">
        <f t="shared" si="4"/>
        <v>130</v>
      </c>
      <c r="M12" s="11">
        <f t="shared" si="5"/>
        <v>303</v>
      </c>
      <c r="N12" s="20" t="s">
        <v>46</v>
      </c>
    </row>
    <row r="13" spans="1:14" ht="20.100000000000001" customHeight="1">
      <c r="A13" s="18" t="s">
        <v>34</v>
      </c>
      <c r="B13" s="12">
        <v>0</v>
      </c>
      <c r="C13" s="12">
        <v>3</v>
      </c>
      <c r="D13" s="12">
        <f t="shared" si="6"/>
        <v>3</v>
      </c>
      <c r="E13" s="12">
        <v>10</v>
      </c>
      <c r="F13" s="12">
        <v>36</v>
      </c>
      <c r="G13" s="12">
        <f t="shared" si="7"/>
        <v>46</v>
      </c>
      <c r="H13" s="12">
        <v>33</v>
      </c>
      <c r="I13" s="12">
        <v>52</v>
      </c>
      <c r="J13" s="12">
        <f t="shared" si="8"/>
        <v>85</v>
      </c>
      <c r="K13" s="12">
        <f t="shared" si="3"/>
        <v>43</v>
      </c>
      <c r="L13" s="12">
        <f t="shared" si="4"/>
        <v>91</v>
      </c>
      <c r="M13" s="12">
        <f t="shared" si="5"/>
        <v>134</v>
      </c>
      <c r="N13" s="19" t="s">
        <v>18</v>
      </c>
    </row>
    <row r="14" spans="1:14" ht="20.100000000000001" customHeight="1">
      <c r="A14" s="16" t="s">
        <v>27</v>
      </c>
      <c r="B14" s="11">
        <v>0</v>
      </c>
      <c r="C14" s="11">
        <v>0</v>
      </c>
      <c r="D14" s="11">
        <f t="shared" si="6"/>
        <v>0</v>
      </c>
      <c r="E14" s="11">
        <v>18</v>
      </c>
      <c r="F14" s="11">
        <v>34</v>
      </c>
      <c r="G14" s="11">
        <f t="shared" si="7"/>
        <v>52</v>
      </c>
      <c r="H14" s="11">
        <v>42</v>
      </c>
      <c r="I14" s="11">
        <v>46</v>
      </c>
      <c r="J14" s="11">
        <f t="shared" si="8"/>
        <v>88</v>
      </c>
      <c r="K14" s="11">
        <f t="shared" si="3"/>
        <v>60</v>
      </c>
      <c r="L14" s="11">
        <f t="shared" si="4"/>
        <v>80</v>
      </c>
      <c r="M14" s="11">
        <f t="shared" si="5"/>
        <v>140</v>
      </c>
      <c r="N14" s="17" t="s">
        <v>19</v>
      </c>
    </row>
    <row r="15" spans="1:14" ht="20.100000000000001" customHeight="1">
      <c r="A15" s="18" t="s">
        <v>28</v>
      </c>
      <c r="B15" s="12">
        <v>0</v>
      </c>
      <c r="C15" s="12">
        <v>0</v>
      </c>
      <c r="D15" s="12">
        <f t="shared" si="6"/>
        <v>0</v>
      </c>
      <c r="E15" s="12">
        <v>17</v>
      </c>
      <c r="F15" s="12">
        <v>6</v>
      </c>
      <c r="G15" s="12">
        <f t="shared" si="7"/>
        <v>23</v>
      </c>
      <c r="H15" s="12">
        <v>27</v>
      </c>
      <c r="I15" s="12">
        <v>0</v>
      </c>
      <c r="J15" s="12">
        <f t="shared" si="8"/>
        <v>27</v>
      </c>
      <c r="K15" s="12">
        <f t="shared" si="3"/>
        <v>44</v>
      </c>
      <c r="L15" s="12">
        <f t="shared" si="4"/>
        <v>6</v>
      </c>
      <c r="M15" s="12">
        <f t="shared" si="5"/>
        <v>50</v>
      </c>
      <c r="N15" s="19" t="s">
        <v>20</v>
      </c>
    </row>
    <row r="16" spans="1:14" ht="20.100000000000001" customHeight="1">
      <c r="A16" s="16" t="s">
        <v>29</v>
      </c>
      <c r="B16" s="11">
        <v>2</v>
      </c>
      <c r="C16" s="11">
        <v>0</v>
      </c>
      <c r="D16" s="11">
        <f t="shared" si="6"/>
        <v>2</v>
      </c>
      <c r="E16" s="11">
        <v>29</v>
      </c>
      <c r="F16" s="11">
        <v>35</v>
      </c>
      <c r="G16" s="11">
        <f t="shared" si="7"/>
        <v>64</v>
      </c>
      <c r="H16" s="11">
        <v>49</v>
      </c>
      <c r="I16" s="11">
        <v>109</v>
      </c>
      <c r="J16" s="11">
        <f t="shared" si="8"/>
        <v>158</v>
      </c>
      <c r="K16" s="11">
        <f t="shared" si="3"/>
        <v>80</v>
      </c>
      <c r="L16" s="11">
        <f t="shared" si="4"/>
        <v>144</v>
      </c>
      <c r="M16" s="11">
        <f t="shared" si="5"/>
        <v>224</v>
      </c>
      <c r="N16" s="17" t="s">
        <v>47</v>
      </c>
    </row>
    <row r="17" spans="1:17" ht="20.100000000000001" customHeight="1">
      <c r="A17" s="18" t="s">
        <v>30</v>
      </c>
      <c r="B17" s="12">
        <v>19</v>
      </c>
      <c r="C17" s="12">
        <v>4</v>
      </c>
      <c r="D17" s="12">
        <f t="shared" si="6"/>
        <v>23</v>
      </c>
      <c r="E17" s="12">
        <v>94</v>
      </c>
      <c r="F17" s="12">
        <v>232</v>
      </c>
      <c r="G17" s="12">
        <f t="shared" si="7"/>
        <v>326</v>
      </c>
      <c r="H17" s="12">
        <v>453</v>
      </c>
      <c r="I17" s="12">
        <v>353</v>
      </c>
      <c r="J17" s="12">
        <f t="shared" si="8"/>
        <v>806</v>
      </c>
      <c r="K17" s="12">
        <f t="shared" si="3"/>
        <v>566</v>
      </c>
      <c r="L17" s="12">
        <f t="shared" si="4"/>
        <v>589</v>
      </c>
      <c r="M17" s="12">
        <f t="shared" si="5"/>
        <v>1155</v>
      </c>
      <c r="N17" s="21" t="s">
        <v>48</v>
      </c>
    </row>
    <row r="18" spans="1:17" ht="20.100000000000001" customHeight="1">
      <c r="A18" s="16" t="s">
        <v>31</v>
      </c>
      <c r="B18" s="11">
        <v>0</v>
      </c>
      <c r="C18" s="11">
        <v>0</v>
      </c>
      <c r="D18" s="11">
        <f t="shared" si="6"/>
        <v>0</v>
      </c>
      <c r="E18" s="11">
        <v>15</v>
      </c>
      <c r="F18" s="11">
        <v>7</v>
      </c>
      <c r="G18" s="11">
        <f t="shared" si="7"/>
        <v>22</v>
      </c>
      <c r="H18" s="11">
        <v>21</v>
      </c>
      <c r="I18" s="11">
        <v>19</v>
      </c>
      <c r="J18" s="11">
        <f t="shared" si="8"/>
        <v>40</v>
      </c>
      <c r="K18" s="11">
        <f t="shared" si="3"/>
        <v>36</v>
      </c>
      <c r="L18" s="11">
        <f t="shared" si="4"/>
        <v>26</v>
      </c>
      <c r="M18" s="11">
        <f t="shared" si="5"/>
        <v>62</v>
      </c>
      <c r="N18" s="22" t="s">
        <v>21</v>
      </c>
    </row>
    <row r="19" spans="1:17" ht="20.100000000000001" customHeight="1">
      <c r="A19" s="13" t="s">
        <v>0</v>
      </c>
      <c r="B19" s="13">
        <v>133</v>
      </c>
      <c r="C19" s="13">
        <v>44</v>
      </c>
      <c r="D19" s="13">
        <f t="shared" ref="D19" si="9">SUM(B19:C19)</f>
        <v>177</v>
      </c>
      <c r="E19" s="13">
        <v>713</v>
      </c>
      <c r="F19" s="13">
        <v>756</v>
      </c>
      <c r="G19" s="13">
        <f t="shared" ref="G19" si="10">SUM(E19:F19)</f>
        <v>1469</v>
      </c>
      <c r="H19" s="13">
        <v>1852</v>
      </c>
      <c r="I19" s="13">
        <v>1639</v>
      </c>
      <c r="J19" s="13">
        <f t="shared" ref="J19" si="11">SUM(H19:I19)</f>
        <v>3491</v>
      </c>
      <c r="K19" s="13">
        <f t="shared" ref="K19" si="12">B19+E19+H19</f>
        <v>2698</v>
      </c>
      <c r="L19" s="13">
        <f t="shared" ref="L19" si="13">C19+F19+I19</f>
        <v>2439</v>
      </c>
      <c r="M19" s="13">
        <f t="shared" ref="M19" si="14">K19+L19</f>
        <v>5137</v>
      </c>
      <c r="N19" s="13" t="s">
        <v>13</v>
      </c>
    </row>
    <row r="20" spans="1:17" ht="20.100000000000001" customHeight="1">
      <c r="A20" s="23" t="s">
        <v>1</v>
      </c>
      <c r="B20" s="23"/>
      <c r="C20" s="23"/>
      <c r="D20" s="23"/>
      <c r="E20" s="2"/>
      <c r="F20" s="2"/>
      <c r="G20" s="2"/>
      <c r="I20" s="6"/>
      <c r="J20" s="6"/>
      <c r="K20" s="24" t="s">
        <v>36</v>
      </c>
      <c r="L20" s="24"/>
      <c r="M20" s="24"/>
      <c r="N20" s="24"/>
      <c r="O20" s="3"/>
      <c r="P20" s="3"/>
      <c r="Q20" s="3"/>
    </row>
  </sheetData>
  <mergeCells count="10">
    <mergeCell ref="M1:N1"/>
    <mergeCell ref="K4:L4"/>
    <mergeCell ref="M4:M5"/>
    <mergeCell ref="B4:D4"/>
    <mergeCell ref="E4:G4"/>
    <mergeCell ref="H4:J4"/>
    <mergeCell ref="A2:G2"/>
    <mergeCell ref="H2:N2"/>
    <mergeCell ref="A20:D20"/>
    <mergeCell ref="K20:N2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جدول10</vt:lpstr>
      <vt:lpstr>جدول10!Print_Area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admin</cp:lastModifiedBy>
  <cp:lastPrinted>2018-01-21T07:00:21Z</cp:lastPrinted>
  <dcterms:created xsi:type="dcterms:W3CDTF">2014-01-19T07:05:08Z</dcterms:created>
  <dcterms:modified xsi:type="dcterms:W3CDTF">2018-04-25T06:01:30Z</dcterms:modified>
</cp:coreProperties>
</file>