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التعديل االاخير\"/>
    </mc:Choice>
  </mc:AlternateContent>
  <bookViews>
    <workbookView xWindow="-15" yWindow="-15" windowWidth="9510" windowHeight="11610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ورقة1!$A$1:$P$15</definedName>
  </definedNames>
  <calcPr calcId="152511"/>
</workbook>
</file>

<file path=xl/calcChain.xml><?xml version="1.0" encoding="utf-8"?>
<calcChain xmlns="http://schemas.openxmlformats.org/spreadsheetml/2006/main">
  <c r="B12" i="1" l="1"/>
  <c r="B13" i="1"/>
  <c r="C12" i="1"/>
  <c r="A12" i="1" s="1"/>
  <c r="C13" i="1"/>
  <c r="A13" i="1" s="1"/>
  <c r="D12" i="1"/>
  <c r="D13" i="1"/>
  <c r="G12" i="1"/>
  <c r="G13" i="1"/>
  <c r="J12" i="1"/>
  <c r="J13" i="1"/>
  <c r="M12" i="1"/>
  <c r="M13" i="1"/>
  <c r="M11" i="1"/>
  <c r="J11" i="1" l="1"/>
  <c r="G11" i="1"/>
  <c r="D11" i="1"/>
  <c r="C11" i="1"/>
  <c r="B11" i="1"/>
  <c r="M10" i="1"/>
  <c r="J10" i="1"/>
  <c r="G10" i="1"/>
  <c r="D10" i="1"/>
  <c r="C10" i="1"/>
  <c r="B10" i="1"/>
  <c r="M9" i="1"/>
  <c r="J9" i="1"/>
  <c r="G9" i="1"/>
  <c r="D9" i="1"/>
  <c r="C9" i="1"/>
  <c r="B9" i="1"/>
  <c r="A9" i="1" l="1"/>
  <c r="A11" i="1"/>
  <c r="A10" i="1"/>
</calcChain>
</file>

<file path=xl/sharedStrings.xml><?xml version="1.0" encoding="utf-8"?>
<sst xmlns="http://schemas.openxmlformats.org/spreadsheetml/2006/main" count="52" uniqueCount="30">
  <si>
    <t>Goat</t>
  </si>
  <si>
    <t>Total</t>
  </si>
  <si>
    <t>Import</t>
  </si>
  <si>
    <t>Local</t>
  </si>
  <si>
    <t>Sheep</t>
  </si>
  <si>
    <t>Camel</t>
  </si>
  <si>
    <t>ماعز</t>
  </si>
  <si>
    <t>مستورد</t>
  </si>
  <si>
    <t>محلي</t>
  </si>
  <si>
    <t>بقر</t>
  </si>
  <si>
    <t>ضأن</t>
  </si>
  <si>
    <t>ابل</t>
  </si>
  <si>
    <t>المجموع              Total</t>
  </si>
  <si>
    <t>Grand Total</t>
  </si>
  <si>
    <t>Cow</t>
  </si>
  <si>
    <t>جدول 5 -12</t>
  </si>
  <si>
    <t>Table 5 - 12</t>
  </si>
  <si>
    <t>الإجمالي العام</t>
  </si>
  <si>
    <t>الإجمالي</t>
  </si>
  <si>
    <t>Source: Ministry of Municipal and Rural Affairs .</t>
  </si>
  <si>
    <t xml:space="preserve">الخدمات الاجتماعية
</t>
  </si>
  <si>
    <t xml:space="preserve">
Social Service</t>
  </si>
  <si>
    <t>نوع الماشية</t>
  </si>
  <si>
    <t>Type Of Cattle</t>
  </si>
  <si>
    <t>* الذبح يتم تحت إشراف البلدية .</t>
  </si>
  <si>
    <t>* Slaughter under the supervision of the municipal .</t>
  </si>
  <si>
    <t xml:space="preserve"> المصدر: وزارة الشؤون البلدية والقروية .</t>
  </si>
  <si>
    <t>السنه
Year</t>
  </si>
  <si>
    <t xml:space="preserve"> الثروة الحيوانية المذبوحة في المملكة حسب النوع في السنوات من عام   1431-1435 *</t>
  </si>
  <si>
    <t>Cattle slaughtered inside the kingdom according to its quality in the period from 1431-1435 A.H.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</si>
</sst>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charset val="178"/>
    </font>
    <font>
      <sz val="11"/>
      <color theme="8" tint="-0.249977111117893"/>
      <name val="Frutiger LT Arabic 55 Roman"/>
    </font>
    <font>
      <sz val="11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rgb="FFFFFFFF"/>
      <name val="Frutiger LT Arabic 55 Roman"/>
    </font>
    <font>
      <sz val="10"/>
      <name val="Frutiger LT Arabic 55 Roman"/>
    </font>
    <font>
      <sz val="11"/>
      <color rgb="FFFFFFFF"/>
      <name val="Frutiger LT Arabic 55 Roman"/>
    </font>
    <font>
      <sz val="10"/>
      <color theme="0"/>
      <name val="Frutiger LT Arabic 55 Roman"/>
    </font>
    <font>
      <sz val="11"/>
      <color rgb="FF000000"/>
      <name val="Frutiger LT Arabic 55 Roman"/>
    </font>
    <font>
      <sz val="10"/>
      <color rgb="FF000000"/>
      <name val="Frutiger LT Arabic 55 Roman"/>
    </font>
    <font>
      <sz val="8"/>
      <name val="Frutiger LT Arabic 55 Roman"/>
    </font>
    <font>
      <sz val="14"/>
      <name val="Frutiger LT Arabic 45 Light"/>
    </font>
    <font>
      <sz val="9"/>
      <color rgb="FFFFFFFF"/>
      <name val="Frutiger LT Arabic 55 Roman"/>
    </font>
    <font>
      <sz val="12"/>
      <color rgb="FF474D9B"/>
      <name val="Frutiger LT Arabic 45 Light"/>
    </font>
    <font>
      <sz val="9"/>
      <color theme="8" tint="-0.249977111117893"/>
      <name val="Frutiger LT Arabic 55 Roman"/>
    </font>
    <font>
      <sz val="15"/>
      <color rgb="FF474D9B"/>
      <name val="Frutiger LT Arabic 45 Light"/>
    </font>
    <font>
      <sz val="15"/>
      <color theme="8" tint="-0.249977111117893"/>
      <name val="Frutiger LT Arabic 55 Roman"/>
    </font>
    <font>
      <sz val="15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5" borderId="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11" fillId="0" borderId="0" xfId="0" applyFont="1" applyFill="1"/>
    <xf numFmtId="0" fontId="3" fillId="0" borderId="12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2" fillId="0" borderId="0" xfId="0" applyFont="1" applyFill="1"/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readingOrder="1"/>
    </xf>
    <xf numFmtId="0" fontId="9" fillId="3" borderId="14" xfId="0" applyFont="1" applyFill="1" applyBorder="1" applyAlignment="1">
      <alignment horizontal="center" vertical="center" readingOrder="1"/>
    </xf>
    <xf numFmtId="0" fontId="9" fillId="4" borderId="14" xfId="0" applyFont="1" applyFill="1" applyBorder="1" applyAlignment="1">
      <alignment horizontal="center" vertical="center" readingOrder="1"/>
    </xf>
    <xf numFmtId="0" fontId="9" fillId="4" borderId="10" xfId="0" applyFont="1" applyFill="1" applyBorder="1" applyAlignment="1">
      <alignment horizontal="center" vertical="center" readingOrder="1"/>
    </xf>
    <xf numFmtId="0" fontId="3" fillId="0" borderId="12" xfId="0" applyFont="1" applyFill="1" applyBorder="1" applyAlignment="1">
      <alignment horizontal="right" readingOrder="2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4" fillId="0" borderId="0" xfId="0" applyFont="1" applyFill="1" applyAlignment="1">
      <alignment vertical="center" wrapText="1" readingOrder="2"/>
    </xf>
    <xf numFmtId="0" fontId="16" fillId="0" borderId="0" xfId="0" applyFont="1" applyFill="1" applyAlignment="1">
      <alignment horizontal="center" vertical="center" wrapText="1" readingOrder="1"/>
    </xf>
    <xf numFmtId="0" fontId="16" fillId="0" borderId="0" xfId="0" applyFont="1" applyFill="1" applyAlignment="1">
      <alignment horizontal="center" vertical="center" wrapText="1" readingOrder="2"/>
    </xf>
    <xf numFmtId="0" fontId="17" fillId="5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2F6"/>
      <color rgb="FFE6E9F0"/>
      <color rgb="FF9BA8C2"/>
      <color rgb="FF000000"/>
      <color rgb="FFFFFFFF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1</xdr:row>
      <xdr:rowOff>57150</xdr:rowOff>
    </xdr:from>
    <xdr:to>
      <xdr:col>15</xdr:col>
      <xdr:colOff>467270</xdr:colOff>
      <xdr:row>2</xdr:row>
      <xdr:rowOff>267513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304800"/>
          <a:ext cx="1724570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view="pageBreakPreview" zoomScaleNormal="100" zoomScaleSheetLayoutView="100" workbookViewId="0">
      <selection activeCell="A3" sqref="A3:M3"/>
    </sheetView>
  </sheetViews>
  <sheetFormatPr defaultColWidth="9.140625" defaultRowHeight="12.75"/>
  <cols>
    <col min="1" max="2" width="10.7109375" style="10" customWidth="1"/>
    <col min="3" max="3" width="8.140625" style="10" customWidth="1"/>
    <col min="4" max="4" width="10.140625" style="10" customWidth="1"/>
    <col min="5" max="5" width="10.7109375" style="10" customWidth="1"/>
    <col min="6" max="6" width="7.7109375" style="10" customWidth="1"/>
    <col min="7" max="7" width="10.5703125" style="10" customWidth="1"/>
    <col min="8" max="8" width="10.7109375" style="10" customWidth="1"/>
    <col min="9" max="9" width="7.7109375" style="10" customWidth="1"/>
    <col min="10" max="10" width="10.42578125" style="10" customWidth="1"/>
    <col min="11" max="11" width="8.7109375" style="10" customWidth="1"/>
    <col min="12" max="12" width="7.7109375" style="10" customWidth="1"/>
    <col min="13" max="13" width="9" style="10" customWidth="1"/>
    <col min="14" max="14" width="10.7109375" style="10" customWidth="1"/>
    <col min="15" max="16" width="7.7109375" style="10" customWidth="1"/>
    <col min="17" max="18" width="9.140625" style="10" customWidth="1"/>
    <col min="19" max="26" width="9.28515625" style="10" bestFit="1" customWidth="1"/>
    <col min="27" max="16384" width="9.140625" style="10"/>
  </cols>
  <sheetData>
    <row r="1" spans="1:16" s="4" customFormat="1" ht="20.100000000000001" customHeight="1">
      <c r="A1" s="68" t="s">
        <v>21</v>
      </c>
      <c r="B1" s="68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63" t="s">
        <v>20</v>
      </c>
      <c r="O1" s="63"/>
      <c r="P1" s="63"/>
    </row>
    <row r="2" spans="1:16" s="76" customFormat="1" ht="30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</row>
    <row r="3" spans="1:16" s="34" customFormat="1" ht="30" customHeight="1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2"/>
      <c r="O3" s="72"/>
      <c r="P3" s="72"/>
    </row>
    <row r="4" spans="1:16" s="7" customFormat="1" ht="20.100000000000001" customHeight="1">
      <c r="A4" s="5" t="s">
        <v>16</v>
      </c>
      <c r="B4" s="5"/>
      <c r="C4" s="6"/>
      <c r="D4" s="6"/>
      <c r="E4" s="6"/>
      <c r="F4" s="64"/>
      <c r="G4" s="64"/>
      <c r="H4" s="64"/>
      <c r="I4" s="64"/>
      <c r="J4" s="64"/>
      <c r="K4" s="64"/>
      <c r="L4" s="64"/>
      <c r="M4" s="64"/>
      <c r="N4" s="64"/>
      <c r="O4" s="64"/>
      <c r="P4" s="5" t="s">
        <v>15</v>
      </c>
    </row>
    <row r="5" spans="1:16" s="7" customFormat="1" ht="17.25" customHeight="1">
      <c r="A5" s="58" t="s">
        <v>23</v>
      </c>
      <c r="B5" s="59"/>
      <c r="C5" s="59"/>
      <c r="D5" s="59"/>
      <c r="E5" s="59"/>
      <c r="F5" s="59"/>
      <c r="G5" s="59"/>
      <c r="H5" s="46"/>
      <c r="I5" s="59" t="s">
        <v>22</v>
      </c>
      <c r="J5" s="59"/>
      <c r="K5" s="59"/>
      <c r="L5" s="59"/>
      <c r="M5" s="59"/>
      <c r="N5" s="59"/>
      <c r="O5" s="59"/>
      <c r="P5" s="60" t="s">
        <v>27</v>
      </c>
    </row>
    <row r="6" spans="1:16">
      <c r="A6" s="66" t="s">
        <v>12</v>
      </c>
      <c r="B6" s="66"/>
      <c r="C6" s="67"/>
      <c r="D6" s="8" t="s">
        <v>0</v>
      </c>
      <c r="E6" s="59" t="s">
        <v>6</v>
      </c>
      <c r="F6" s="65"/>
      <c r="G6" s="8" t="s">
        <v>4</v>
      </c>
      <c r="H6" s="66" t="s">
        <v>10</v>
      </c>
      <c r="I6" s="67"/>
      <c r="J6" s="8" t="s">
        <v>14</v>
      </c>
      <c r="K6" s="59" t="s">
        <v>9</v>
      </c>
      <c r="L6" s="65"/>
      <c r="M6" s="8" t="s">
        <v>5</v>
      </c>
      <c r="N6" s="59" t="s">
        <v>11</v>
      </c>
      <c r="O6" s="59"/>
      <c r="P6" s="61"/>
    </row>
    <row r="7" spans="1:16">
      <c r="A7" s="51" t="s">
        <v>17</v>
      </c>
      <c r="B7" s="11" t="s">
        <v>7</v>
      </c>
      <c r="C7" s="9" t="s">
        <v>8</v>
      </c>
      <c r="D7" s="9" t="s">
        <v>18</v>
      </c>
      <c r="E7" s="9" t="s">
        <v>7</v>
      </c>
      <c r="F7" s="9" t="s">
        <v>8</v>
      </c>
      <c r="G7" s="8" t="s">
        <v>18</v>
      </c>
      <c r="H7" s="11" t="s">
        <v>7</v>
      </c>
      <c r="I7" s="9" t="s">
        <v>8</v>
      </c>
      <c r="J7" s="9" t="s">
        <v>18</v>
      </c>
      <c r="K7" s="9" t="s">
        <v>7</v>
      </c>
      <c r="L7" s="9" t="s">
        <v>8</v>
      </c>
      <c r="M7" s="9" t="s">
        <v>18</v>
      </c>
      <c r="N7" s="9" t="s">
        <v>7</v>
      </c>
      <c r="O7" s="47" t="s">
        <v>8</v>
      </c>
      <c r="P7" s="61"/>
    </row>
    <row r="8" spans="1:16" ht="14.25">
      <c r="A8" s="12" t="s">
        <v>13</v>
      </c>
      <c r="B8" s="15" t="s">
        <v>2</v>
      </c>
      <c r="C8" s="12" t="s">
        <v>3</v>
      </c>
      <c r="D8" s="13" t="s">
        <v>1</v>
      </c>
      <c r="E8" s="12" t="s">
        <v>2</v>
      </c>
      <c r="F8" s="12" t="s">
        <v>3</v>
      </c>
      <c r="G8" s="14" t="s">
        <v>1</v>
      </c>
      <c r="H8" s="15" t="s">
        <v>2</v>
      </c>
      <c r="I8" s="12" t="s">
        <v>3</v>
      </c>
      <c r="J8" s="44" t="s">
        <v>1</v>
      </c>
      <c r="K8" s="12" t="s">
        <v>2</v>
      </c>
      <c r="L8" s="12" t="s">
        <v>3</v>
      </c>
      <c r="M8" s="13" t="s">
        <v>1</v>
      </c>
      <c r="N8" s="12" t="s">
        <v>2</v>
      </c>
      <c r="O8" s="52" t="s">
        <v>3</v>
      </c>
      <c r="P8" s="62"/>
    </row>
    <row r="9" spans="1:16" ht="24.95" customHeight="1">
      <c r="A9" s="48">
        <f>SUM(B9:C9)</f>
        <v>3236777</v>
      </c>
      <c r="B9" s="16">
        <f t="shared" ref="B9:B13" si="0">N9+K9+H9+E9</f>
        <v>546238</v>
      </c>
      <c r="C9" s="16">
        <f t="shared" ref="C9:C13" si="1">O9+L9+I9+F9</f>
        <v>2690539</v>
      </c>
      <c r="D9" s="17">
        <f>SUM(E9:F9)</f>
        <v>1271906</v>
      </c>
      <c r="E9" s="16">
        <v>139948</v>
      </c>
      <c r="F9" s="18">
        <v>1131958</v>
      </c>
      <c r="G9" s="19">
        <f>SUM(H9:I9)</f>
        <v>1605161</v>
      </c>
      <c r="H9" s="35">
        <v>355662</v>
      </c>
      <c r="I9" s="16">
        <v>1249499</v>
      </c>
      <c r="J9" s="17">
        <f>SUM(K9:L9)</f>
        <v>166701</v>
      </c>
      <c r="K9" s="36">
        <v>34251</v>
      </c>
      <c r="L9" s="35">
        <v>132450</v>
      </c>
      <c r="M9" s="17">
        <f>SUM(N9:O9)</f>
        <v>193009</v>
      </c>
      <c r="N9" s="16">
        <v>16377</v>
      </c>
      <c r="O9" s="35">
        <v>176632</v>
      </c>
      <c r="P9" s="53">
        <v>1431</v>
      </c>
    </row>
    <row r="10" spans="1:16" ht="24.95" customHeight="1">
      <c r="A10" s="50">
        <f>SUM(B10:C10)</f>
        <v>4546322</v>
      </c>
      <c r="B10" s="20">
        <f t="shared" si="0"/>
        <v>1829522</v>
      </c>
      <c r="C10" s="20">
        <f t="shared" si="1"/>
        <v>2716800</v>
      </c>
      <c r="D10" s="21">
        <f>SUM(E10:F10)</f>
        <v>1279686</v>
      </c>
      <c r="E10" s="20">
        <v>150428</v>
      </c>
      <c r="F10" s="37">
        <v>1129258</v>
      </c>
      <c r="G10" s="38">
        <f>SUM(H10:I10)</f>
        <v>2902182</v>
      </c>
      <c r="H10" s="20">
        <v>1627823</v>
      </c>
      <c r="I10" s="20">
        <v>1274359</v>
      </c>
      <c r="J10" s="21">
        <f>SUM(K10:L10)</f>
        <v>171174</v>
      </c>
      <c r="K10" s="22">
        <v>34524</v>
      </c>
      <c r="L10" s="23">
        <v>136650</v>
      </c>
      <c r="M10" s="21">
        <f>SUM(N10:O10)</f>
        <v>193280</v>
      </c>
      <c r="N10" s="20">
        <v>16747</v>
      </c>
      <c r="O10" s="23">
        <v>176533</v>
      </c>
      <c r="P10" s="54">
        <v>1432</v>
      </c>
    </row>
    <row r="11" spans="1:16" ht="24.95" customHeight="1">
      <c r="A11" s="49">
        <f>SUM(B11:C11)</f>
        <v>889418</v>
      </c>
      <c r="B11" s="24">
        <f t="shared" si="0"/>
        <v>160702</v>
      </c>
      <c r="C11" s="24">
        <f t="shared" si="1"/>
        <v>728716</v>
      </c>
      <c r="D11" s="39">
        <f>SUM(E11:F11)</f>
        <v>294568</v>
      </c>
      <c r="E11" s="24">
        <v>49147</v>
      </c>
      <c r="F11" s="40">
        <v>245421</v>
      </c>
      <c r="G11" s="41">
        <f>SUM(H11:I11)</f>
        <v>547672</v>
      </c>
      <c r="H11" s="24">
        <v>104031</v>
      </c>
      <c r="I11" s="24">
        <v>443641</v>
      </c>
      <c r="J11" s="39">
        <f>SUM(K11:L11)</f>
        <v>13305</v>
      </c>
      <c r="K11" s="42">
        <v>3638</v>
      </c>
      <c r="L11" s="43">
        <v>9667</v>
      </c>
      <c r="M11" s="39">
        <f>N11+O11</f>
        <v>33873</v>
      </c>
      <c r="N11" s="24">
        <v>3886</v>
      </c>
      <c r="O11" s="43">
        <v>29987</v>
      </c>
      <c r="P11" s="55">
        <v>1433</v>
      </c>
    </row>
    <row r="12" spans="1:16" ht="24.95" customHeight="1">
      <c r="A12" s="49">
        <f t="shared" ref="A12:A13" si="2">SUM(B12:C12)</f>
        <v>530407</v>
      </c>
      <c r="B12" s="24">
        <f t="shared" si="0"/>
        <v>122538</v>
      </c>
      <c r="C12" s="24">
        <f t="shared" si="1"/>
        <v>407869</v>
      </c>
      <c r="D12" s="39">
        <f t="shared" ref="D12:D13" si="3">SUM(E12:F12)</f>
        <v>167102</v>
      </c>
      <c r="E12" s="20">
        <v>34035</v>
      </c>
      <c r="F12" s="37">
        <v>133067</v>
      </c>
      <c r="G12" s="41">
        <f t="shared" ref="G12:G13" si="4">SUM(H12:I12)</f>
        <v>327371</v>
      </c>
      <c r="H12" s="20">
        <v>78521</v>
      </c>
      <c r="I12" s="20">
        <v>248850</v>
      </c>
      <c r="J12" s="39">
        <f t="shared" ref="J12:J13" si="5">SUM(K12:L12)</f>
        <v>6123</v>
      </c>
      <c r="K12" s="22">
        <v>3630</v>
      </c>
      <c r="L12" s="23">
        <v>2493</v>
      </c>
      <c r="M12" s="39">
        <f t="shared" ref="M12:M13" si="6">N12+O12</f>
        <v>29811</v>
      </c>
      <c r="N12" s="20">
        <v>6352</v>
      </c>
      <c r="O12" s="20">
        <v>23459</v>
      </c>
      <c r="P12" s="54">
        <v>1434</v>
      </c>
    </row>
    <row r="13" spans="1:16" ht="24.95" customHeight="1">
      <c r="A13" s="49">
        <f t="shared" si="2"/>
        <v>530407</v>
      </c>
      <c r="B13" s="24">
        <f t="shared" si="0"/>
        <v>122538</v>
      </c>
      <c r="C13" s="24">
        <f t="shared" si="1"/>
        <v>407869</v>
      </c>
      <c r="D13" s="39">
        <f t="shared" si="3"/>
        <v>167102</v>
      </c>
      <c r="E13" s="45">
        <v>34035</v>
      </c>
      <c r="F13" s="25">
        <v>133067</v>
      </c>
      <c r="G13" s="41">
        <f t="shared" si="4"/>
        <v>327371</v>
      </c>
      <c r="H13" s="26">
        <v>78521</v>
      </c>
      <c r="I13" s="27">
        <v>248850</v>
      </c>
      <c r="J13" s="39">
        <f t="shared" si="5"/>
        <v>6123</v>
      </c>
      <c r="K13" s="25">
        <v>3630</v>
      </c>
      <c r="L13" s="26">
        <v>2493</v>
      </c>
      <c r="M13" s="39">
        <f t="shared" si="6"/>
        <v>29811</v>
      </c>
      <c r="N13" s="27">
        <v>6352</v>
      </c>
      <c r="O13" s="27">
        <v>23459</v>
      </c>
      <c r="P13" s="56">
        <v>1435</v>
      </c>
    </row>
    <row r="14" spans="1:16" s="30" customFormat="1" ht="12">
      <c r="A14" s="70" t="s">
        <v>19</v>
      </c>
      <c r="B14" s="71"/>
      <c r="C14" s="71"/>
      <c r="D14" s="71"/>
      <c r="E14" s="71"/>
      <c r="F14" s="28"/>
      <c r="G14" s="29"/>
      <c r="H14" s="29"/>
      <c r="I14" s="29"/>
      <c r="K14" s="28"/>
      <c r="L14" s="28"/>
      <c r="M14" s="28"/>
      <c r="N14" s="28"/>
      <c r="O14" s="28"/>
      <c r="P14" s="28" t="s">
        <v>26</v>
      </c>
    </row>
    <row r="15" spans="1:16">
      <c r="A15" s="69" t="s">
        <v>25</v>
      </c>
      <c r="B15" s="69"/>
      <c r="C15" s="69"/>
      <c r="D15" s="69"/>
      <c r="E15" s="69"/>
      <c r="F15" s="31"/>
      <c r="G15" s="32"/>
      <c r="H15" s="32"/>
      <c r="I15" s="32"/>
      <c r="J15" s="33"/>
      <c r="M15" s="57" t="s">
        <v>24</v>
      </c>
      <c r="N15" s="57"/>
      <c r="O15" s="57"/>
      <c r="P15" s="57"/>
    </row>
  </sheetData>
  <mergeCells count="16">
    <mergeCell ref="A2:M2"/>
    <mergeCell ref="A3:M3"/>
    <mergeCell ref="M15:P15"/>
    <mergeCell ref="A5:G5"/>
    <mergeCell ref="P5:P8"/>
    <mergeCell ref="N1:P1"/>
    <mergeCell ref="F4:O4"/>
    <mergeCell ref="K6:L6"/>
    <mergeCell ref="N6:O6"/>
    <mergeCell ref="E6:F6"/>
    <mergeCell ref="H6:I6"/>
    <mergeCell ref="A6:C6"/>
    <mergeCell ref="A1:B1"/>
    <mergeCell ref="I5:O5"/>
    <mergeCell ref="A15:E15"/>
    <mergeCell ref="A14:E14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saad</cp:lastModifiedBy>
  <cp:lastPrinted>2016-03-29T11:35:59Z</cp:lastPrinted>
  <dcterms:created xsi:type="dcterms:W3CDTF">1999-10-24T07:15:26Z</dcterms:created>
  <dcterms:modified xsi:type="dcterms:W3CDTF">2016-11-12T01:09:53Z</dcterms:modified>
</cp:coreProperties>
</file>