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الكتاب الاحصائي 54\العمل\منجز\Excel5\"/>
    </mc:Choice>
  </mc:AlternateContent>
  <bookViews>
    <workbookView xWindow="0" yWindow="0" windowWidth="16605" windowHeight="77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ورقة1!$A$1:$I$49</definedName>
  </definedNames>
  <calcPr calcId="162913"/>
</workbook>
</file>

<file path=xl/calcChain.xml><?xml version="1.0" encoding="utf-8"?>
<calcChain xmlns="http://schemas.openxmlformats.org/spreadsheetml/2006/main">
  <c r="D46" i="1" l="1"/>
  <c r="E46" i="1"/>
  <c r="F46" i="1"/>
  <c r="G46" i="1"/>
  <c r="D45" i="1"/>
  <c r="D47" i="1" s="1"/>
  <c r="E45" i="1"/>
  <c r="E47" i="1" s="1"/>
  <c r="F45" i="1"/>
  <c r="F47" i="1" s="1"/>
  <c r="G45" i="1"/>
  <c r="G47" i="1" s="1"/>
  <c r="D44" i="1"/>
  <c r="E44" i="1"/>
  <c r="F44" i="1"/>
  <c r="D41" i="1"/>
  <c r="E41" i="1"/>
  <c r="F41" i="1"/>
  <c r="D38" i="1"/>
  <c r="E38" i="1"/>
  <c r="F38" i="1"/>
  <c r="D35" i="1"/>
  <c r="E35" i="1"/>
  <c r="F35" i="1"/>
  <c r="D32" i="1"/>
  <c r="E32" i="1"/>
  <c r="F32" i="1"/>
  <c r="G44" i="1"/>
  <c r="G41" i="1"/>
  <c r="G38" i="1"/>
  <c r="G35" i="1"/>
  <c r="G32" i="1"/>
  <c r="D29" i="1"/>
  <c r="E29" i="1"/>
  <c r="F29" i="1"/>
  <c r="D26" i="1"/>
  <c r="E26" i="1"/>
  <c r="F26" i="1"/>
  <c r="G26" i="1"/>
  <c r="G29" i="1"/>
  <c r="D23" i="1" l="1"/>
  <c r="E23" i="1"/>
  <c r="F23" i="1"/>
  <c r="G23" i="1"/>
  <c r="C23" i="1" s="1"/>
  <c r="D20" i="1"/>
  <c r="E20" i="1"/>
  <c r="F20" i="1"/>
  <c r="G20" i="1"/>
  <c r="C20" i="1" s="1"/>
  <c r="D17" i="1"/>
  <c r="E17" i="1"/>
  <c r="F17" i="1"/>
  <c r="G17" i="1"/>
  <c r="C17" i="1" s="1"/>
  <c r="C16" i="1"/>
  <c r="C15" i="1"/>
  <c r="C14" i="1"/>
  <c r="D14" i="1"/>
  <c r="E14" i="1"/>
  <c r="F14" i="1"/>
  <c r="G14" i="1"/>
  <c r="D11" i="1"/>
  <c r="E11" i="1"/>
  <c r="F11" i="1"/>
  <c r="G11" i="1"/>
  <c r="D8" i="1"/>
  <c r="E8" i="1"/>
  <c r="F8" i="1"/>
  <c r="G8" i="1"/>
  <c r="C7" i="1"/>
  <c r="C9" i="1"/>
  <c r="C11" i="1" s="1"/>
  <c r="C10" i="1"/>
  <c r="C12" i="1"/>
  <c r="C13" i="1"/>
  <c r="C21" i="1"/>
  <c r="C22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6" i="1"/>
  <c r="C8" i="1" s="1"/>
</calcChain>
</file>

<file path=xl/sharedStrings.xml><?xml version="1.0" encoding="utf-8"?>
<sst xmlns="http://schemas.openxmlformats.org/spreadsheetml/2006/main" count="137" uniqueCount="58">
  <si>
    <t>المنطقة</t>
  </si>
  <si>
    <t>الرياض</t>
  </si>
  <si>
    <t>المدينة المنورة</t>
  </si>
  <si>
    <t>الشرقية</t>
  </si>
  <si>
    <t>القصيم</t>
  </si>
  <si>
    <t>عسير</t>
  </si>
  <si>
    <t>حائل</t>
  </si>
  <si>
    <t>تبوك</t>
  </si>
  <si>
    <t>الباحة</t>
  </si>
  <si>
    <t>الحدود الشمالية</t>
  </si>
  <si>
    <t>الجوف</t>
  </si>
  <si>
    <t>جازان</t>
  </si>
  <si>
    <t xml:space="preserve">نجران </t>
  </si>
  <si>
    <t>الاجمالي العام</t>
  </si>
  <si>
    <t>المصدر</t>
  </si>
  <si>
    <t>ابل</t>
  </si>
  <si>
    <t>بقر</t>
  </si>
  <si>
    <t>ضأن</t>
  </si>
  <si>
    <t>ماعز</t>
  </si>
  <si>
    <t>محلي</t>
  </si>
  <si>
    <t>مستورد</t>
  </si>
  <si>
    <t>مجموع</t>
  </si>
  <si>
    <t>Camel</t>
  </si>
  <si>
    <t>Sheep</t>
  </si>
  <si>
    <t>Goat</t>
  </si>
  <si>
    <t>Source</t>
  </si>
  <si>
    <t>Region</t>
  </si>
  <si>
    <t>Riyadh</t>
  </si>
  <si>
    <t>Makkah</t>
  </si>
  <si>
    <t>Tabouk</t>
  </si>
  <si>
    <t>Jazan</t>
  </si>
  <si>
    <t>Najran</t>
  </si>
  <si>
    <t>Grand Total</t>
  </si>
  <si>
    <t>Local</t>
  </si>
  <si>
    <t>Import</t>
  </si>
  <si>
    <t>Total</t>
  </si>
  <si>
    <t xml:space="preserve">Eastern </t>
  </si>
  <si>
    <t>Madinah</t>
  </si>
  <si>
    <t>المصدر : وزارة الشئون البلدية والقروية .</t>
  </si>
  <si>
    <t>source : Ministry of Municipal and Rural Affairs .</t>
  </si>
  <si>
    <t>المجموع</t>
  </si>
  <si>
    <t>Cow</t>
  </si>
  <si>
    <t>Aseer</t>
  </si>
  <si>
    <t>Hael</t>
  </si>
  <si>
    <t>Al-Baaha</t>
  </si>
  <si>
    <t>Al-Jowf</t>
  </si>
  <si>
    <t>Northern Boarders</t>
  </si>
  <si>
    <t>مكة</t>
  </si>
  <si>
    <t xml:space="preserve"> </t>
  </si>
  <si>
    <t>Al-Qassim</t>
  </si>
  <si>
    <t>الجدول 5-16</t>
  </si>
  <si>
    <t>Table 5 - 16</t>
  </si>
  <si>
    <t>الزراعة والمياه والبيئة</t>
  </si>
  <si>
    <t>Agriculture, water and environment</t>
  </si>
  <si>
    <t xml:space="preserve">1- الذبح يتم تحت اشراف البلدية . </t>
  </si>
  <si>
    <t>1- Slaughter under the supervision of the municipal.</t>
  </si>
  <si>
    <r>
      <t>الثروة الحيوانية المذبوحة تحت اشراف البلديات لعام 1439هـ حسب المنطقة والنوع</t>
    </r>
    <r>
      <rPr>
        <vertAlign val="superscript"/>
        <sz val="12"/>
        <color rgb="FF474D9B"/>
        <rFont val="Frutiger LT Arabic 45 Light"/>
        <charset val="178"/>
      </rPr>
      <t>1</t>
    </r>
  </si>
  <si>
    <r>
      <t>Livestock Slaughtered Under the Supervision of the Municipalities by Region and Type1439 A.H.</t>
    </r>
    <r>
      <rPr>
        <vertAlign val="superscript"/>
        <sz val="12"/>
        <color rgb="FF474D9B"/>
        <rFont val="Frutiger LT Arabic 45 Light"/>
        <charset val="178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</si>
</sst>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  <charset val="178"/>
    </font>
    <font>
      <sz val="10"/>
      <color rgb="FF9BA8C2"/>
      <name val="Frutiger LT Arabic 55 Roman"/>
    </font>
    <font>
      <sz val="10"/>
      <name val="Frutiger LT Arabic 55 Roman"/>
    </font>
    <font>
      <sz val="10"/>
      <color rgb="FFFFFFFF"/>
      <name val="Frutiger LT Arabic 55 Roman"/>
    </font>
    <font>
      <sz val="14"/>
      <name val="Frutiger LT Arabic 55 Roman"/>
    </font>
    <font>
      <sz val="8"/>
      <name val="Frutiger LT Arabic 55 Roman"/>
    </font>
    <font>
      <sz val="11"/>
      <name val="Frutiger LT Arabic 45 Light"/>
    </font>
    <font>
      <sz val="9"/>
      <color theme="8" tint="-0.249977111117893"/>
      <name val="Frutiger LT Arabic 55 Roman"/>
    </font>
    <font>
      <sz val="9"/>
      <name val="Frutiger LT Arabic 55 Roman"/>
    </font>
    <font>
      <sz val="8"/>
      <color rgb="FF9BA8C2"/>
      <name val="Frutiger LT Arabic 55 Roman"/>
    </font>
    <font>
      <b/>
      <sz val="20"/>
      <name val="Frutiger LT Arabic 55 Roman"/>
    </font>
    <font>
      <sz val="12"/>
      <color rgb="FF474D9B"/>
      <name val="Frutiger LT Arabic 45 Light"/>
    </font>
    <font>
      <sz val="10"/>
      <color theme="8" tint="-0.249977111117893"/>
      <name val="Frutiger LT Arabic 55 Roman"/>
    </font>
    <font>
      <sz val="10"/>
      <color rgb="FF000000"/>
      <name val="Frutiger LT Arabic 55 Roman"/>
    </font>
    <font>
      <vertAlign val="superscript"/>
      <sz val="12"/>
      <color rgb="FF474D9B"/>
      <name val="Frutiger LT Arabic 45 Light"/>
      <charset val="178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5" fillId="0" borderId="0">
      <alignment vertical="top"/>
    </xf>
  </cellStyleXfs>
  <cellXfs count="41">
    <xf numFmtId="0" fontId="0" fillId="0" borderId="0" xfId="0"/>
    <xf numFmtId="0" fontId="6" fillId="0" borderId="0" xfId="0" applyFont="1" applyBorder="1" applyAlignment="1">
      <alignment horizontal="center" wrapText="1"/>
    </xf>
    <xf numFmtId="0" fontId="6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0" fontId="1" fillId="0" borderId="0" xfId="0" applyFont="1" applyBorder="1"/>
    <xf numFmtId="0" fontId="2" fillId="0" borderId="0" xfId="0" applyFont="1" applyFill="1" applyBorder="1"/>
    <xf numFmtId="0" fontId="7" fillId="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 readingOrder="2"/>
    </xf>
    <xf numFmtId="0" fontId="10" fillId="3" borderId="0" xfId="0" applyFont="1" applyFill="1" applyBorder="1" applyAlignment="1">
      <alignment horizontal="center" vertical="center" readingOrder="2"/>
    </xf>
    <xf numFmtId="0" fontId="9" fillId="0" borderId="0" xfId="0" applyFont="1" applyFill="1" applyBorder="1" applyAlignment="1">
      <alignment horizontal="right" vertical="center" readingOrder="2"/>
    </xf>
    <xf numFmtId="0" fontId="9" fillId="0" borderId="0" xfId="0" applyFont="1" applyFill="1" applyBorder="1" applyAlignment="1">
      <alignment horizontal="right" vertical="center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colors>
    <mruColors>
      <color rgb="FF9BA8C2"/>
      <color rgb="FFF0F2F6"/>
      <color rgb="FF000000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2"/>
  <sheetViews>
    <sheetView showGridLines="0" tabSelected="1" showWhiteSpace="0" zoomScale="90" zoomScaleNormal="90" zoomScaleSheetLayoutView="96" workbookViewId="0">
      <selection activeCell="I9" sqref="I9:I11"/>
    </sheetView>
  </sheetViews>
  <sheetFormatPr defaultColWidth="9.140625" defaultRowHeight="20.100000000000001" customHeight="1"/>
  <cols>
    <col min="1" max="1" width="20.7109375" style="4" customWidth="1"/>
    <col min="2" max="8" width="14" style="4" customWidth="1"/>
    <col min="9" max="9" width="20.7109375" style="4" customWidth="1"/>
    <col min="10" max="16384" width="9.140625" style="4"/>
  </cols>
  <sheetData>
    <row r="1" spans="1:24" s="10" customFormat="1" ht="20.100000000000001" customHeight="1">
      <c r="A1" s="36" t="s">
        <v>53</v>
      </c>
      <c r="B1" s="36"/>
      <c r="C1" s="36"/>
      <c r="D1" s="16" t="s">
        <v>48</v>
      </c>
      <c r="E1" s="16"/>
      <c r="F1" s="33" t="s">
        <v>52</v>
      </c>
      <c r="G1" s="33"/>
      <c r="H1" s="33"/>
      <c r="I1" s="33"/>
      <c r="J1" s="9"/>
    </row>
    <row r="2" spans="1:24" s="2" customFormat="1" ht="42.75" customHeight="1">
      <c r="A2" s="35" t="s">
        <v>57</v>
      </c>
      <c r="B2" s="35"/>
      <c r="C2" s="35"/>
      <c r="D2" s="35"/>
      <c r="E2" s="35"/>
      <c r="F2" s="35" t="s">
        <v>56</v>
      </c>
      <c r="G2" s="35"/>
      <c r="H2" s="35"/>
      <c r="I2" s="35"/>
      <c r="J2" s="1"/>
      <c r="K2" s="1"/>
    </row>
    <row r="3" spans="1:24" s="3" customFormat="1" ht="20.100000000000001" customHeight="1">
      <c r="A3" s="14" t="s">
        <v>51</v>
      </c>
      <c r="B3" s="34"/>
      <c r="C3" s="34"/>
      <c r="D3" s="34"/>
      <c r="E3" s="34"/>
      <c r="F3" s="34"/>
      <c r="G3" s="34"/>
      <c r="H3" s="34"/>
      <c r="I3" s="15" t="s">
        <v>50</v>
      </c>
    </row>
    <row r="4" spans="1:24" ht="20.100000000000001" customHeight="1">
      <c r="A4" s="31" t="s">
        <v>26</v>
      </c>
      <c r="B4" s="30" t="s">
        <v>25</v>
      </c>
      <c r="C4" s="12" t="s">
        <v>40</v>
      </c>
      <c r="D4" s="12" t="s">
        <v>18</v>
      </c>
      <c r="E4" s="12" t="s">
        <v>17</v>
      </c>
      <c r="F4" s="22" t="s">
        <v>16</v>
      </c>
      <c r="G4" s="22" t="s">
        <v>15</v>
      </c>
      <c r="H4" s="30" t="s">
        <v>14</v>
      </c>
      <c r="I4" s="31" t="s">
        <v>0</v>
      </c>
      <c r="M4" s="5"/>
      <c r="N4" s="6"/>
      <c r="O4" s="6"/>
      <c r="P4" s="6"/>
      <c r="Q4" s="6"/>
      <c r="R4" s="6"/>
      <c r="S4" s="6"/>
      <c r="T4" s="6"/>
      <c r="U4" s="6"/>
      <c r="V4" s="6"/>
      <c r="W4" s="5"/>
      <c r="X4" s="5"/>
    </row>
    <row r="5" spans="1:24" ht="20.100000000000001" customHeight="1">
      <c r="A5" s="32"/>
      <c r="B5" s="30"/>
      <c r="C5" s="13" t="s">
        <v>35</v>
      </c>
      <c r="D5" s="13" t="s">
        <v>24</v>
      </c>
      <c r="E5" s="13" t="s">
        <v>23</v>
      </c>
      <c r="F5" s="13" t="s">
        <v>41</v>
      </c>
      <c r="G5" s="13" t="s">
        <v>22</v>
      </c>
      <c r="H5" s="30"/>
      <c r="I5" s="32"/>
      <c r="M5" s="5"/>
      <c r="N5" s="6"/>
      <c r="O5" s="6"/>
      <c r="P5" s="6"/>
      <c r="Q5" s="6"/>
      <c r="R5" s="6"/>
      <c r="S5" s="6"/>
      <c r="T5" s="6"/>
      <c r="U5" s="6"/>
      <c r="V5" s="6"/>
      <c r="W5" s="5"/>
      <c r="X5" s="5"/>
    </row>
    <row r="6" spans="1:24" ht="20.100000000000001" customHeight="1">
      <c r="A6" s="28" t="s">
        <v>27</v>
      </c>
      <c r="B6" s="20" t="s">
        <v>33</v>
      </c>
      <c r="C6" s="17">
        <f>D6+E6+F6+G6</f>
        <v>1380203</v>
      </c>
      <c r="D6" s="17">
        <v>610805</v>
      </c>
      <c r="E6" s="17">
        <v>598057</v>
      </c>
      <c r="F6" s="17">
        <v>58054</v>
      </c>
      <c r="G6" s="17">
        <v>113287</v>
      </c>
      <c r="H6" s="20" t="s">
        <v>19</v>
      </c>
      <c r="I6" s="28" t="s">
        <v>1</v>
      </c>
      <c r="L6" s="7"/>
    </row>
    <row r="7" spans="1:24" ht="20.100000000000001" customHeight="1">
      <c r="A7" s="28"/>
      <c r="B7" s="19" t="s">
        <v>34</v>
      </c>
      <c r="C7" s="18">
        <f t="shared" ref="C7:C47" si="0">D7+E7+F7+G7</f>
        <v>1163575</v>
      </c>
      <c r="D7" s="18">
        <v>109208</v>
      </c>
      <c r="E7" s="18">
        <v>1032599</v>
      </c>
      <c r="F7" s="18">
        <v>2571</v>
      </c>
      <c r="G7" s="18">
        <v>19197</v>
      </c>
      <c r="H7" s="19" t="s">
        <v>20</v>
      </c>
      <c r="I7" s="28"/>
      <c r="J7" s="37"/>
      <c r="K7" s="38"/>
    </row>
    <row r="8" spans="1:24" ht="20.100000000000001" customHeight="1">
      <c r="A8" s="28"/>
      <c r="B8" s="21" t="s">
        <v>35</v>
      </c>
      <c r="C8" s="24">
        <f t="shared" ref="C8:F8" si="1">C6+C7</f>
        <v>2543778</v>
      </c>
      <c r="D8" s="24">
        <f t="shared" si="1"/>
        <v>720013</v>
      </c>
      <c r="E8" s="24">
        <f t="shared" si="1"/>
        <v>1630656</v>
      </c>
      <c r="F8" s="24">
        <f t="shared" si="1"/>
        <v>60625</v>
      </c>
      <c r="G8" s="21">
        <f>G6+G7</f>
        <v>132484</v>
      </c>
      <c r="H8" s="21" t="s">
        <v>21</v>
      </c>
      <c r="I8" s="28"/>
      <c r="J8" s="37"/>
      <c r="K8" s="38"/>
    </row>
    <row r="9" spans="1:24" ht="20.100000000000001" customHeight="1">
      <c r="A9" s="29" t="s">
        <v>28</v>
      </c>
      <c r="B9" s="20" t="s">
        <v>33</v>
      </c>
      <c r="C9" s="17">
        <f t="shared" si="0"/>
        <v>1111270</v>
      </c>
      <c r="D9" s="17">
        <v>249692</v>
      </c>
      <c r="E9" s="17">
        <v>813752</v>
      </c>
      <c r="F9" s="17">
        <v>23233</v>
      </c>
      <c r="G9" s="17">
        <v>24593</v>
      </c>
      <c r="H9" s="20" t="s">
        <v>19</v>
      </c>
      <c r="I9" s="29" t="s">
        <v>47</v>
      </c>
      <c r="J9" s="37"/>
      <c r="K9" s="38"/>
    </row>
    <row r="10" spans="1:24" ht="20.100000000000001" customHeight="1">
      <c r="A10" s="29"/>
      <c r="B10" s="19" t="s">
        <v>34</v>
      </c>
      <c r="C10" s="18">
        <f t="shared" si="0"/>
        <v>1253047</v>
      </c>
      <c r="D10" s="18">
        <v>316015</v>
      </c>
      <c r="E10" s="18">
        <v>884185</v>
      </c>
      <c r="F10" s="18">
        <v>29429</v>
      </c>
      <c r="G10" s="18">
        <v>23418</v>
      </c>
      <c r="H10" s="19" t="s">
        <v>20</v>
      </c>
      <c r="I10" s="29"/>
      <c r="J10" s="37"/>
      <c r="K10" s="38"/>
    </row>
    <row r="11" spans="1:24" ht="20.100000000000001" customHeight="1">
      <c r="A11" s="29"/>
      <c r="B11" s="21" t="s">
        <v>35</v>
      </c>
      <c r="C11" s="24">
        <f t="shared" ref="C11:F11" si="2">C9+C10</f>
        <v>2364317</v>
      </c>
      <c r="D11" s="24">
        <f t="shared" si="2"/>
        <v>565707</v>
      </c>
      <c r="E11" s="24">
        <f t="shared" si="2"/>
        <v>1697937</v>
      </c>
      <c r="F11" s="24">
        <f t="shared" si="2"/>
        <v>52662</v>
      </c>
      <c r="G11" s="21">
        <f>G9+G10</f>
        <v>48011</v>
      </c>
      <c r="H11" s="21" t="s">
        <v>21</v>
      </c>
      <c r="I11" s="29"/>
      <c r="J11" s="37"/>
      <c r="K11" s="38"/>
    </row>
    <row r="12" spans="1:24" ht="20.100000000000001" customHeight="1">
      <c r="A12" s="28" t="s">
        <v>37</v>
      </c>
      <c r="B12" s="20" t="s">
        <v>33</v>
      </c>
      <c r="C12" s="17">
        <f t="shared" si="0"/>
        <v>577548</v>
      </c>
      <c r="D12" s="17">
        <v>123666</v>
      </c>
      <c r="E12" s="17">
        <v>433231</v>
      </c>
      <c r="F12" s="17">
        <v>3046</v>
      </c>
      <c r="G12" s="17">
        <v>17605</v>
      </c>
      <c r="H12" s="20" t="s">
        <v>19</v>
      </c>
      <c r="I12" s="28" t="s">
        <v>2</v>
      </c>
      <c r="J12" s="37"/>
      <c r="K12" s="38"/>
    </row>
    <row r="13" spans="1:24" ht="20.100000000000001" customHeight="1">
      <c r="A13" s="28"/>
      <c r="B13" s="17" t="s">
        <v>34</v>
      </c>
      <c r="C13" s="17">
        <f t="shared" si="0"/>
        <v>109526</v>
      </c>
      <c r="D13" s="17">
        <v>31983</v>
      </c>
      <c r="E13" s="17">
        <v>74794</v>
      </c>
      <c r="F13" s="17">
        <v>2304</v>
      </c>
      <c r="G13" s="17">
        <v>445</v>
      </c>
      <c r="H13" s="17" t="s">
        <v>20</v>
      </c>
      <c r="I13" s="28"/>
      <c r="J13" s="37"/>
      <c r="K13" s="38"/>
    </row>
    <row r="14" spans="1:24" ht="20.100000000000001" customHeight="1">
      <c r="A14" s="28"/>
      <c r="B14" s="21" t="s">
        <v>35</v>
      </c>
      <c r="C14" s="24">
        <f t="shared" ref="C14:F14" si="3">C12+C13</f>
        <v>687074</v>
      </c>
      <c r="D14" s="24">
        <f t="shared" si="3"/>
        <v>155649</v>
      </c>
      <c r="E14" s="24">
        <f t="shared" si="3"/>
        <v>508025</v>
      </c>
      <c r="F14" s="24">
        <f t="shared" si="3"/>
        <v>5350</v>
      </c>
      <c r="G14" s="21">
        <f>G12+G13</f>
        <v>18050</v>
      </c>
      <c r="H14" s="21" t="s">
        <v>21</v>
      </c>
      <c r="I14" s="28"/>
      <c r="J14" s="37"/>
      <c r="K14" s="38"/>
    </row>
    <row r="15" spans="1:24" ht="20.100000000000001" customHeight="1">
      <c r="A15" s="29" t="s">
        <v>49</v>
      </c>
      <c r="B15" s="20" t="s">
        <v>33</v>
      </c>
      <c r="C15" s="17">
        <f>D15+E15+F15+G15</f>
        <v>340528</v>
      </c>
      <c r="D15" s="17">
        <v>67084</v>
      </c>
      <c r="E15" s="17">
        <v>228982</v>
      </c>
      <c r="F15" s="17">
        <v>129</v>
      </c>
      <c r="G15" s="17">
        <v>44333</v>
      </c>
      <c r="H15" s="20" t="s">
        <v>19</v>
      </c>
      <c r="I15" s="29" t="s">
        <v>4</v>
      </c>
      <c r="J15" s="37"/>
      <c r="K15" s="38"/>
    </row>
    <row r="16" spans="1:24" ht="20.100000000000001" customHeight="1">
      <c r="A16" s="29"/>
      <c r="B16" s="19" t="s">
        <v>34</v>
      </c>
      <c r="C16" s="18">
        <f>D16+E16+F16+G16</f>
        <v>51218</v>
      </c>
      <c r="D16" s="18">
        <v>6305</v>
      </c>
      <c r="E16" s="18">
        <v>33767</v>
      </c>
      <c r="F16" s="18">
        <v>7437</v>
      </c>
      <c r="G16" s="18">
        <v>3709</v>
      </c>
      <c r="H16" s="19" t="s">
        <v>20</v>
      </c>
      <c r="I16" s="29"/>
      <c r="J16" s="37"/>
      <c r="K16" s="38"/>
    </row>
    <row r="17" spans="1:9" ht="20.100000000000001" customHeight="1">
      <c r="A17" s="29"/>
      <c r="B17" s="21" t="s">
        <v>35</v>
      </c>
      <c r="C17" s="24">
        <f t="shared" si="0"/>
        <v>391746</v>
      </c>
      <c r="D17" s="24">
        <f t="shared" ref="D17:F17" si="4">D15+D16</f>
        <v>73389</v>
      </c>
      <c r="E17" s="24">
        <f t="shared" si="4"/>
        <v>262749</v>
      </c>
      <c r="F17" s="24">
        <f t="shared" si="4"/>
        <v>7566</v>
      </c>
      <c r="G17" s="21">
        <f>G15+G16</f>
        <v>48042</v>
      </c>
      <c r="H17" s="21" t="s">
        <v>21</v>
      </c>
      <c r="I17" s="29"/>
    </row>
    <row r="18" spans="1:9" ht="20.100000000000001" customHeight="1">
      <c r="A18" s="28" t="s">
        <v>36</v>
      </c>
      <c r="B18" s="20" t="s">
        <v>33</v>
      </c>
      <c r="C18" s="17">
        <v>1152997</v>
      </c>
      <c r="D18" s="17">
        <v>181786</v>
      </c>
      <c r="E18" s="17">
        <v>914510</v>
      </c>
      <c r="F18" s="17">
        <v>8909</v>
      </c>
      <c r="G18" s="17">
        <v>47792</v>
      </c>
      <c r="H18" s="20" t="s">
        <v>19</v>
      </c>
      <c r="I18" s="28" t="s">
        <v>3</v>
      </c>
    </row>
    <row r="19" spans="1:9" ht="20.100000000000001" customHeight="1">
      <c r="A19" s="28"/>
      <c r="B19" s="19" t="s">
        <v>34</v>
      </c>
      <c r="C19" s="18">
        <v>317919</v>
      </c>
      <c r="D19" s="18">
        <v>23915</v>
      </c>
      <c r="E19" s="18">
        <v>238581</v>
      </c>
      <c r="F19" s="18">
        <v>46180</v>
      </c>
      <c r="G19" s="18">
        <v>9243</v>
      </c>
      <c r="H19" s="19" t="s">
        <v>20</v>
      </c>
      <c r="I19" s="28"/>
    </row>
    <row r="20" spans="1:9" ht="20.100000000000001" customHeight="1">
      <c r="A20" s="28"/>
      <c r="B20" s="21" t="s">
        <v>35</v>
      </c>
      <c r="C20" s="24">
        <f t="shared" si="0"/>
        <v>1470916</v>
      </c>
      <c r="D20" s="24">
        <f t="shared" ref="D20:F20" si="5">D18+D19</f>
        <v>205701</v>
      </c>
      <c r="E20" s="24">
        <f t="shared" si="5"/>
        <v>1153091</v>
      </c>
      <c r="F20" s="24">
        <f t="shared" si="5"/>
        <v>55089</v>
      </c>
      <c r="G20" s="21">
        <f>G18+G19</f>
        <v>57035</v>
      </c>
      <c r="H20" s="21" t="s">
        <v>21</v>
      </c>
      <c r="I20" s="28"/>
    </row>
    <row r="21" spans="1:9" ht="20.100000000000001" customHeight="1">
      <c r="A21" s="29" t="s">
        <v>42</v>
      </c>
      <c r="B21" s="20" t="s">
        <v>33</v>
      </c>
      <c r="C21" s="17">
        <f t="shared" si="0"/>
        <v>625037</v>
      </c>
      <c r="D21" s="17">
        <v>233159</v>
      </c>
      <c r="E21" s="17">
        <v>363323</v>
      </c>
      <c r="F21" s="17">
        <v>7721</v>
      </c>
      <c r="G21" s="17">
        <v>20834</v>
      </c>
      <c r="H21" s="20" t="s">
        <v>19</v>
      </c>
      <c r="I21" s="29" t="s">
        <v>5</v>
      </c>
    </row>
    <row r="22" spans="1:9" ht="20.100000000000001" customHeight="1">
      <c r="A22" s="29"/>
      <c r="B22" s="19" t="s">
        <v>34</v>
      </c>
      <c r="C22" s="18">
        <f t="shared" si="0"/>
        <v>150537</v>
      </c>
      <c r="D22" s="18">
        <v>51536</v>
      </c>
      <c r="E22" s="18">
        <v>81869</v>
      </c>
      <c r="F22" s="18">
        <v>11353</v>
      </c>
      <c r="G22" s="18">
        <v>5779</v>
      </c>
      <c r="H22" s="19" t="s">
        <v>20</v>
      </c>
      <c r="I22" s="29"/>
    </row>
    <row r="23" spans="1:9" ht="20.100000000000001" customHeight="1">
      <c r="A23" s="29"/>
      <c r="B23" s="21" t="s">
        <v>35</v>
      </c>
      <c r="C23" s="24">
        <f t="shared" si="0"/>
        <v>775574</v>
      </c>
      <c r="D23" s="24">
        <f t="shared" ref="D23:F23" si="6">D21+D22</f>
        <v>284695</v>
      </c>
      <c r="E23" s="24">
        <f t="shared" si="6"/>
        <v>445192</v>
      </c>
      <c r="F23" s="24">
        <f t="shared" si="6"/>
        <v>19074</v>
      </c>
      <c r="G23" s="21">
        <f>G21+G22</f>
        <v>26613</v>
      </c>
      <c r="H23" s="21" t="s">
        <v>21</v>
      </c>
      <c r="I23" s="29"/>
    </row>
    <row r="24" spans="1:9" ht="20.100000000000001" customHeight="1">
      <c r="A24" s="28" t="s">
        <v>29</v>
      </c>
      <c r="B24" s="20" t="s">
        <v>33</v>
      </c>
      <c r="C24" s="17">
        <f t="shared" si="0"/>
        <v>191434</v>
      </c>
      <c r="D24" s="17">
        <v>70026</v>
      </c>
      <c r="E24" s="17">
        <v>114125</v>
      </c>
      <c r="F24" s="17">
        <v>6</v>
      </c>
      <c r="G24" s="17">
        <v>7277</v>
      </c>
      <c r="H24" s="20" t="s">
        <v>19</v>
      </c>
      <c r="I24" s="28" t="s">
        <v>7</v>
      </c>
    </row>
    <row r="25" spans="1:9" ht="20.100000000000001" customHeight="1">
      <c r="A25" s="28"/>
      <c r="B25" s="19" t="s">
        <v>34</v>
      </c>
      <c r="C25" s="18">
        <f t="shared" si="0"/>
        <v>177234</v>
      </c>
      <c r="D25" s="18">
        <v>48722</v>
      </c>
      <c r="E25" s="18">
        <v>120479</v>
      </c>
      <c r="F25" s="18">
        <v>2895</v>
      </c>
      <c r="G25" s="18">
        <v>5138</v>
      </c>
      <c r="H25" s="19" t="s">
        <v>20</v>
      </c>
      <c r="I25" s="28"/>
    </row>
    <row r="26" spans="1:9" ht="20.100000000000001" customHeight="1">
      <c r="A26" s="28"/>
      <c r="B26" s="21" t="s">
        <v>35</v>
      </c>
      <c r="C26" s="24">
        <f t="shared" si="0"/>
        <v>368668</v>
      </c>
      <c r="D26" s="25">
        <f t="shared" ref="D26:F26" si="7">D24+D25</f>
        <v>118748</v>
      </c>
      <c r="E26" s="25">
        <f t="shared" si="7"/>
        <v>234604</v>
      </c>
      <c r="F26" s="25">
        <f t="shared" si="7"/>
        <v>2901</v>
      </c>
      <c r="G26" s="21">
        <f>G24+G25</f>
        <v>12415</v>
      </c>
      <c r="H26" s="21" t="s">
        <v>21</v>
      </c>
      <c r="I26" s="28"/>
    </row>
    <row r="27" spans="1:9" ht="20.100000000000001" customHeight="1">
      <c r="A27" s="29" t="s">
        <v>43</v>
      </c>
      <c r="B27" s="20" t="s">
        <v>33</v>
      </c>
      <c r="C27" s="17">
        <f t="shared" si="0"/>
        <v>224019</v>
      </c>
      <c r="D27" s="17">
        <v>50433</v>
      </c>
      <c r="E27" s="17">
        <v>166244</v>
      </c>
      <c r="F27" s="17">
        <v>19</v>
      </c>
      <c r="G27" s="17">
        <v>7323</v>
      </c>
      <c r="H27" s="20" t="s">
        <v>19</v>
      </c>
      <c r="I27" s="29" t="s">
        <v>6</v>
      </c>
    </row>
    <row r="28" spans="1:9" ht="20.100000000000001" customHeight="1">
      <c r="A28" s="29"/>
      <c r="B28" s="19" t="s">
        <v>34</v>
      </c>
      <c r="C28" s="18">
        <f t="shared" si="0"/>
        <v>14108</v>
      </c>
      <c r="D28" s="18">
        <v>3168</v>
      </c>
      <c r="E28" s="18">
        <v>10183</v>
      </c>
      <c r="F28" s="18">
        <v>378</v>
      </c>
      <c r="G28" s="18">
        <v>379</v>
      </c>
      <c r="H28" s="19" t="s">
        <v>20</v>
      </c>
      <c r="I28" s="29"/>
    </row>
    <row r="29" spans="1:9" ht="20.100000000000001" customHeight="1">
      <c r="A29" s="29"/>
      <c r="B29" s="21" t="s">
        <v>35</v>
      </c>
      <c r="C29" s="24">
        <f t="shared" si="0"/>
        <v>238127</v>
      </c>
      <c r="D29" s="25">
        <f t="shared" ref="D29:F29" si="8">D27+D28</f>
        <v>53601</v>
      </c>
      <c r="E29" s="25">
        <f t="shared" si="8"/>
        <v>176427</v>
      </c>
      <c r="F29" s="25">
        <f t="shared" si="8"/>
        <v>397</v>
      </c>
      <c r="G29" s="21">
        <f>G27+G28</f>
        <v>7702</v>
      </c>
      <c r="H29" s="21" t="s">
        <v>21</v>
      </c>
      <c r="I29" s="29"/>
    </row>
    <row r="30" spans="1:9" ht="20.100000000000001" customHeight="1">
      <c r="A30" s="26" t="s">
        <v>46</v>
      </c>
      <c r="B30" s="20" t="s">
        <v>33</v>
      </c>
      <c r="C30" s="17">
        <f t="shared" si="0"/>
        <v>177339</v>
      </c>
      <c r="D30" s="17">
        <v>20356</v>
      </c>
      <c r="E30" s="17">
        <v>154181</v>
      </c>
      <c r="F30" s="17">
        <v>33</v>
      </c>
      <c r="G30" s="17">
        <v>2769</v>
      </c>
      <c r="H30" s="20" t="s">
        <v>19</v>
      </c>
      <c r="I30" s="28" t="s">
        <v>9</v>
      </c>
    </row>
    <row r="31" spans="1:9" ht="20.100000000000001" customHeight="1">
      <c r="A31" s="26"/>
      <c r="B31" s="19" t="s">
        <v>34</v>
      </c>
      <c r="C31" s="18">
        <f t="shared" si="0"/>
        <v>5452</v>
      </c>
      <c r="D31" s="18">
        <v>40</v>
      </c>
      <c r="E31" s="18">
        <v>4982</v>
      </c>
      <c r="F31" s="18">
        <v>366</v>
      </c>
      <c r="G31" s="18">
        <v>64</v>
      </c>
      <c r="H31" s="19" t="s">
        <v>20</v>
      </c>
      <c r="I31" s="28"/>
    </row>
    <row r="32" spans="1:9" ht="20.100000000000001" customHeight="1">
      <c r="A32" s="26"/>
      <c r="B32" s="21" t="s">
        <v>35</v>
      </c>
      <c r="C32" s="24">
        <f t="shared" si="0"/>
        <v>182791</v>
      </c>
      <c r="D32" s="25">
        <f t="shared" ref="D32:F32" si="9">D30+D31</f>
        <v>20396</v>
      </c>
      <c r="E32" s="25">
        <f t="shared" si="9"/>
        <v>159163</v>
      </c>
      <c r="F32" s="25">
        <f t="shared" si="9"/>
        <v>399</v>
      </c>
      <c r="G32" s="23">
        <f>G30+G31</f>
        <v>2833</v>
      </c>
      <c r="H32" s="21" t="s">
        <v>21</v>
      </c>
      <c r="I32" s="28"/>
    </row>
    <row r="33" spans="1:9" ht="20.100000000000001" customHeight="1">
      <c r="A33" s="29" t="s">
        <v>30</v>
      </c>
      <c r="B33" s="20" t="s">
        <v>33</v>
      </c>
      <c r="C33" s="17">
        <f t="shared" si="0"/>
        <v>392693</v>
      </c>
      <c r="D33" s="17">
        <v>141837</v>
      </c>
      <c r="E33" s="17">
        <v>236757</v>
      </c>
      <c r="F33" s="17">
        <v>10989</v>
      </c>
      <c r="G33" s="17">
        <v>3110</v>
      </c>
      <c r="H33" s="20" t="s">
        <v>19</v>
      </c>
      <c r="I33" s="29" t="s">
        <v>11</v>
      </c>
    </row>
    <row r="34" spans="1:9" ht="20.100000000000001" customHeight="1">
      <c r="A34" s="29"/>
      <c r="B34" s="19" t="s">
        <v>34</v>
      </c>
      <c r="C34" s="18">
        <f t="shared" si="0"/>
        <v>172776</v>
      </c>
      <c r="D34" s="18">
        <v>61764</v>
      </c>
      <c r="E34" s="18">
        <v>91784</v>
      </c>
      <c r="F34" s="18">
        <v>16084</v>
      </c>
      <c r="G34" s="18">
        <v>3144</v>
      </c>
      <c r="H34" s="19" t="s">
        <v>20</v>
      </c>
      <c r="I34" s="29"/>
    </row>
    <row r="35" spans="1:9" ht="20.100000000000001" customHeight="1">
      <c r="A35" s="29"/>
      <c r="B35" s="21" t="s">
        <v>35</v>
      </c>
      <c r="C35" s="24">
        <f t="shared" si="0"/>
        <v>565469</v>
      </c>
      <c r="D35" s="25">
        <f t="shared" ref="D35:F35" si="10">D33+D34</f>
        <v>203601</v>
      </c>
      <c r="E35" s="25">
        <f t="shared" si="10"/>
        <v>328541</v>
      </c>
      <c r="F35" s="25">
        <f t="shared" si="10"/>
        <v>27073</v>
      </c>
      <c r="G35" s="21">
        <f>G33+G34</f>
        <v>6254</v>
      </c>
      <c r="H35" s="21" t="s">
        <v>21</v>
      </c>
      <c r="I35" s="29"/>
    </row>
    <row r="36" spans="1:9" ht="20.100000000000001" customHeight="1">
      <c r="A36" s="28" t="s">
        <v>31</v>
      </c>
      <c r="B36" s="20" t="s">
        <v>33</v>
      </c>
      <c r="C36" s="17">
        <f t="shared" si="0"/>
        <v>202387</v>
      </c>
      <c r="D36" s="17">
        <v>51232</v>
      </c>
      <c r="E36" s="17">
        <v>140077</v>
      </c>
      <c r="F36" s="17">
        <v>744</v>
      </c>
      <c r="G36" s="17">
        <v>10334</v>
      </c>
      <c r="H36" s="20" t="s">
        <v>19</v>
      </c>
      <c r="I36" s="28" t="s">
        <v>12</v>
      </c>
    </row>
    <row r="37" spans="1:9" ht="20.100000000000001" customHeight="1">
      <c r="A37" s="28"/>
      <c r="B37" s="19" t="s">
        <v>34</v>
      </c>
      <c r="C37" s="18">
        <f t="shared" si="0"/>
        <v>12068</v>
      </c>
      <c r="D37" s="18">
        <v>2905</v>
      </c>
      <c r="E37" s="18">
        <v>8170</v>
      </c>
      <c r="F37" s="18">
        <v>730</v>
      </c>
      <c r="G37" s="18">
        <v>263</v>
      </c>
      <c r="H37" s="19" t="s">
        <v>20</v>
      </c>
      <c r="I37" s="28"/>
    </row>
    <row r="38" spans="1:9" ht="20.100000000000001" customHeight="1">
      <c r="A38" s="28"/>
      <c r="B38" s="21" t="s">
        <v>35</v>
      </c>
      <c r="C38" s="24">
        <f t="shared" si="0"/>
        <v>214455</v>
      </c>
      <c r="D38" s="25">
        <f t="shared" ref="D38:F38" si="11">D36+D37</f>
        <v>54137</v>
      </c>
      <c r="E38" s="25">
        <f t="shared" si="11"/>
        <v>148247</v>
      </c>
      <c r="F38" s="25">
        <f t="shared" si="11"/>
        <v>1474</v>
      </c>
      <c r="G38" s="21">
        <f>G36+G37</f>
        <v>10597</v>
      </c>
      <c r="H38" s="21" t="s">
        <v>21</v>
      </c>
      <c r="I38" s="28"/>
    </row>
    <row r="39" spans="1:9" ht="20.100000000000001" customHeight="1">
      <c r="A39" s="29" t="s">
        <v>44</v>
      </c>
      <c r="B39" s="20" t="s">
        <v>33</v>
      </c>
      <c r="C39" s="17">
        <f t="shared" si="0"/>
        <v>125398</v>
      </c>
      <c r="D39" s="17">
        <v>39169</v>
      </c>
      <c r="E39" s="17">
        <v>74765</v>
      </c>
      <c r="F39" s="17">
        <v>7846</v>
      </c>
      <c r="G39" s="17">
        <v>3618</v>
      </c>
      <c r="H39" s="20" t="s">
        <v>19</v>
      </c>
      <c r="I39" s="29" t="s">
        <v>8</v>
      </c>
    </row>
    <row r="40" spans="1:9" ht="20.100000000000001" customHeight="1">
      <c r="A40" s="29"/>
      <c r="B40" s="19" t="s">
        <v>34</v>
      </c>
      <c r="C40" s="18">
        <f t="shared" si="0"/>
        <v>14121</v>
      </c>
      <c r="D40" s="18">
        <v>1496</v>
      </c>
      <c r="E40" s="18">
        <v>10821</v>
      </c>
      <c r="F40" s="18">
        <v>1424</v>
      </c>
      <c r="G40" s="18">
        <v>380</v>
      </c>
      <c r="H40" s="19" t="s">
        <v>20</v>
      </c>
      <c r="I40" s="29"/>
    </row>
    <row r="41" spans="1:9" ht="20.100000000000001" customHeight="1">
      <c r="A41" s="29"/>
      <c r="B41" s="21" t="s">
        <v>35</v>
      </c>
      <c r="C41" s="24">
        <f t="shared" si="0"/>
        <v>139519</v>
      </c>
      <c r="D41" s="25">
        <f t="shared" ref="D41:F41" si="12">D39+D40</f>
        <v>40665</v>
      </c>
      <c r="E41" s="25">
        <f t="shared" si="12"/>
        <v>85586</v>
      </c>
      <c r="F41" s="25">
        <f t="shared" si="12"/>
        <v>9270</v>
      </c>
      <c r="G41" s="21">
        <f>G39+G40</f>
        <v>3998</v>
      </c>
      <c r="H41" s="21" t="s">
        <v>21</v>
      </c>
      <c r="I41" s="29"/>
    </row>
    <row r="42" spans="1:9" ht="20.100000000000001" customHeight="1">
      <c r="A42" s="28" t="s">
        <v>45</v>
      </c>
      <c r="B42" s="20" t="s">
        <v>33</v>
      </c>
      <c r="C42" s="17">
        <f t="shared" si="0"/>
        <v>68752</v>
      </c>
      <c r="D42" s="17">
        <v>17879</v>
      </c>
      <c r="E42" s="17">
        <v>42710</v>
      </c>
      <c r="F42" s="17">
        <v>1067</v>
      </c>
      <c r="G42" s="17">
        <v>7096</v>
      </c>
      <c r="H42" s="20" t="s">
        <v>19</v>
      </c>
      <c r="I42" s="28" t="s">
        <v>10</v>
      </c>
    </row>
    <row r="43" spans="1:9" ht="20.100000000000001" customHeight="1">
      <c r="A43" s="28"/>
      <c r="B43" s="19" t="s">
        <v>34</v>
      </c>
      <c r="C43" s="18">
        <f t="shared" si="0"/>
        <v>10489</v>
      </c>
      <c r="D43" s="18">
        <v>84</v>
      </c>
      <c r="E43" s="18">
        <v>8038</v>
      </c>
      <c r="F43" s="18">
        <v>1444</v>
      </c>
      <c r="G43" s="18">
        <v>923</v>
      </c>
      <c r="H43" s="19" t="s">
        <v>20</v>
      </c>
      <c r="I43" s="28"/>
    </row>
    <row r="44" spans="1:9" ht="20.100000000000001" customHeight="1">
      <c r="A44" s="28"/>
      <c r="B44" s="21" t="s">
        <v>35</v>
      </c>
      <c r="C44" s="24">
        <f t="shared" si="0"/>
        <v>79241</v>
      </c>
      <c r="D44" s="25">
        <f t="shared" ref="D44:F44" si="13">D42+D43</f>
        <v>17963</v>
      </c>
      <c r="E44" s="25">
        <f t="shared" si="13"/>
        <v>50748</v>
      </c>
      <c r="F44" s="25">
        <f t="shared" si="13"/>
        <v>2511</v>
      </c>
      <c r="G44" s="23">
        <f>G42+G43</f>
        <v>8019</v>
      </c>
      <c r="H44" s="21" t="s">
        <v>21</v>
      </c>
      <c r="I44" s="28"/>
    </row>
    <row r="45" spans="1:9" ht="20.100000000000001" customHeight="1">
      <c r="A45" s="30" t="s">
        <v>32</v>
      </c>
      <c r="B45" s="21" t="s">
        <v>33</v>
      </c>
      <c r="C45" s="24">
        <f t="shared" si="0"/>
        <v>6569605</v>
      </c>
      <c r="D45" s="25">
        <f t="shared" ref="D45:F45" si="14">D6+D9+D12+D15+D18+D21+D24+D27+D30+D33+D36+D39+D42</f>
        <v>1857124</v>
      </c>
      <c r="E45" s="25">
        <f t="shared" si="14"/>
        <v>4280714</v>
      </c>
      <c r="F45" s="25">
        <f t="shared" si="14"/>
        <v>121796</v>
      </c>
      <c r="G45" s="21">
        <f>G6+G9+G12+G15+G18+G21+G24+G27+G30+G33+G36+G39+G42</f>
        <v>309971</v>
      </c>
      <c r="H45" s="21" t="s">
        <v>19</v>
      </c>
      <c r="I45" s="30" t="s">
        <v>13</v>
      </c>
    </row>
    <row r="46" spans="1:9" ht="20.100000000000001" customHeight="1">
      <c r="A46" s="30"/>
      <c r="B46" s="21" t="s">
        <v>34</v>
      </c>
      <c r="C46" s="24">
        <f t="shared" si="0"/>
        <v>3452070</v>
      </c>
      <c r="D46" s="25">
        <f t="shared" ref="D46:F46" si="15">D7+D10+D13+D16+D19+D22+D25+D28+D31+D34+D37+D40+D43</f>
        <v>657141</v>
      </c>
      <c r="E46" s="25">
        <f t="shared" si="15"/>
        <v>2600252</v>
      </c>
      <c r="F46" s="25">
        <f t="shared" si="15"/>
        <v>122595</v>
      </c>
      <c r="G46" s="21">
        <f>G7+G10+G13+G16+G19+G22+G25+G28+G31+G34+G37+G40+G43</f>
        <v>72082</v>
      </c>
      <c r="H46" s="21" t="s">
        <v>20</v>
      </c>
      <c r="I46" s="30"/>
    </row>
    <row r="47" spans="1:9" ht="20.100000000000001" customHeight="1">
      <c r="A47" s="30"/>
      <c r="B47" s="21" t="s">
        <v>35</v>
      </c>
      <c r="C47" s="24">
        <f t="shared" si="0"/>
        <v>10021675</v>
      </c>
      <c r="D47" s="25">
        <f t="shared" ref="D47:F47" si="16">D45+D46</f>
        <v>2514265</v>
      </c>
      <c r="E47" s="25">
        <f t="shared" si="16"/>
        <v>6880966</v>
      </c>
      <c r="F47" s="25">
        <f t="shared" si="16"/>
        <v>244391</v>
      </c>
      <c r="G47" s="21">
        <f>G45+G46</f>
        <v>382053</v>
      </c>
      <c r="H47" s="21" t="s">
        <v>21</v>
      </c>
      <c r="I47" s="30"/>
    </row>
    <row r="48" spans="1:9" ht="20.100000000000001" customHeight="1">
      <c r="A48" s="27" t="s">
        <v>39</v>
      </c>
      <c r="B48" s="27"/>
      <c r="C48" s="27"/>
      <c r="D48" s="27"/>
      <c r="E48" s="27"/>
      <c r="F48" s="27"/>
      <c r="G48" s="40" t="s">
        <v>38</v>
      </c>
      <c r="H48" s="40"/>
      <c r="I48" s="40"/>
    </row>
    <row r="49" spans="1:9" ht="20.100000000000001" customHeight="1">
      <c r="A49" s="27" t="s">
        <v>55</v>
      </c>
      <c r="B49" s="27"/>
      <c r="C49" s="27"/>
      <c r="D49" s="27"/>
      <c r="E49" s="11"/>
      <c r="F49" s="11"/>
      <c r="G49" s="11"/>
      <c r="H49" s="39" t="s">
        <v>54</v>
      </c>
      <c r="I49" s="39"/>
    </row>
    <row r="50" spans="1:9" ht="20.100000000000001" customHeight="1">
      <c r="A50" s="8"/>
      <c r="B50" s="8"/>
      <c r="C50" s="8"/>
      <c r="D50" s="8"/>
      <c r="E50" s="8"/>
      <c r="F50" s="8"/>
      <c r="G50" s="8"/>
      <c r="H50" s="8"/>
      <c r="I50" s="8"/>
    </row>
    <row r="51" spans="1:9" ht="20.100000000000001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9" ht="20.100000000000001" customHeight="1">
      <c r="A52" s="8"/>
      <c r="B52" s="8"/>
      <c r="C52" s="8"/>
      <c r="D52" s="8"/>
      <c r="E52" s="8"/>
      <c r="F52" s="8"/>
      <c r="G52" s="8"/>
      <c r="H52" s="8"/>
      <c r="I52" s="8"/>
    </row>
    <row r="53" spans="1:9" ht="20.100000000000001" customHeight="1">
      <c r="A53" s="8"/>
      <c r="B53" s="8"/>
      <c r="C53" s="8"/>
      <c r="D53" s="8"/>
      <c r="E53" s="8"/>
      <c r="F53" s="8"/>
      <c r="G53" s="8"/>
      <c r="H53" s="8"/>
      <c r="I53" s="8"/>
    </row>
    <row r="54" spans="1:9" ht="20.100000000000001" customHeight="1">
      <c r="A54" s="8"/>
      <c r="B54" s="8"/>
      <c r="C54" s="8"/>
      <c r="D54" s="8"/>
      <c r="E54" s="8"/>
      <c r="F54" s="8"/>
      <c r="G54" s="8"/>
      <c r="H54" s="8"/>
      <c r="I54" s="8"/>
    </row>
    <row r="55" spans="1:9" ht="20.100000000000001" customHeight="1">
      <c r="A55" s="8"/>
      <c r="B55" s="8"/>
      <c r="C55" s="8"/>
      <c r="D55" s="8"/>
      <c r="E55" s="8"/>
      <c r="F55" s="8"/>
      <c r="G55" s="8"/>
      <c r="H55" s="8"/>
      <c r="I55" s="8"/>
    </row>
    <row r="56" spans="1:9" ht="20.100000000000001" customHeight="1">
      <c r="A56" s="8"/>
      <c r="B56" s="8"/>
      <c r="C56" s="8"/>
      <c r="D56" s="8"/>
      <c r="E56" s="8"/>
      <c r="F56" s="8"/>
      <c r="G56" s="8"/>
      <c r="H56" s="8"/>
      <c r="I56" s="8"/>
    </row>
    <row r="57" spans="1:9" ht="20.100000000000001" customHeight="1">
      <c r="A57" s="8"/>
      <c r="B57" s="8"/>
      <c r="C57" s="8"/>
      <c r="D57" s="8"/>
      <c r="E57" s="8"/>
      <c r="F57" s="8"/>
      <c r="G57" s="8"/>
      <c r="H57" s="8"/>
      <c r="I57" s="8"/>
    </row>
    <row r="58" spans="1:9" ht="20.100000000000001" customHeight="1">
      <c r="A58" s="8"/>
      <c r="B58" s="8"/>
      <c r="C58" s="8"/>
      <c r="D58" s="8"/>
      <c r="E58" s="8"/>
      <c r="F58" s="8"/>
      <c r="G58" s="8"/>
      <c r="H58" s="8"/>
      <c r="I58" s="8"/>
    </row>
    <row r="59" spans="1:9" ht="20.100000000000001" customHeight="1">
      <c r="A59" s="8"/>
      <c r="B59" s="8"/>
      <c r="C59" s="8"/>
      <c r="D59" s="8"/>
      <c r="E59" s="8"/>
      <c r="F59" s="8"/>
      <c r="G59" s="8"/>
      <c r="H59" s="8"/>
      <c r="I59" s="8"/>
    </row>
    <row r="60" spans="1:9" ht="20.100000000000001" customHeight="1">
      <c r="A60" s="8"/>
      <c r="B60" s="8"/>
      <c r="C60" s="8"/>
      <c r="D60" s="8"/>
      <c r="E60" s="8"/>
      <c r="F60" s="8"/>
      <c r="G60" s="8"/>
      <c r="H60" s="8"/>
      <c r="I60" s="8"/>
    </row>
    <row r="61" spans="1:9" ht="20.100000000000001" customHeight="1">
      <c r="A61" s="8"/>
      <c r="B61" s="8"/>
      <c r="C61" s="8"/>
      <c r="D61" s="8"/>
      <c r="E61" s="8"/>
      <c r="F61" s="8"/>
      <c r="G61" s="8"/>
      <c r="H61" s="8"/>
      <c r="I61" s="8"/>
    </row>
    <row r="62" spans="1:9" ht="20.100000000000001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20.100000000000001" customHeight="1">
      <c r="A63" s="8"/>
      <c r="B63" s="8"/>
      <c r="C63" s="8"/>
      <c r="D63" s="8"/>
      <c r="E63" s="8"/>
      <c r="F63" s="8"/>
      <c r="G63" s="8"/>
      <c r="H63" s="8"/>
      <c r="I63" s="8"/>
    </row>
    <row r="64" spans="1:9" ht="20.100000000000001" customHeight="1">
      <c r="A64" s="8"/>
      <c r="B64" s="8"/>
      <c r="C64" s="8"/>
      <c r="D64" s="8"/>
      <c r="E64" s="8"/>
      <c r="F64" s="8"/>
      <c r="G64" s="8"/>
      <c r="H64" s="8"/>
      <c r="I64" s="8"/>
    </row>
    <row r="65" spans="1:9" ht="20.100000000000001" customHeight="1">
      <c r="A65" s="8"/>
      <c r="B65" s="8"/>
      <c r="C65" s="8"/>
      <c r="D65" s="8"/>
      <c r="E65" s="8"/>
      <c r="F65" s="8"/>
      <c r="G65" s="8"/>
      <c r="H65" s="8"/>
      <c r="I65" s="8"/>
    </row>
    <row r="66" spans="1:9" ht="20.100000000000001" customHeight="1">
      <c r="A66" s="8"/>
      <c r="B66" s="8"/>
      <c r="C66" s="8"/>
      <c r="D66" s="8"/>
      <c r="E66" s="8"/>
      <c r="F66" s="8"/>
      <c r="G66" s="8"/>
      <c r="H66" s="8"/>
      <c r="I66" s="8"/>
    </row>
    <row r="67" spans="1:9" ht="20.100000000000001" customHeight="1">
      <c r="A67" s="8"/>
      <c r="B67" s="8"/>
      <c r="C67" s="8"/>
      <c r="D67" s="8"/>
      <c r="E67" s="8"/>
      <c r="F67" s="8"/>
      <c r="G67" s="8"/>
      <c r="H67" s="8"/>
      <c r="I67" s="8"/>
    </row>
    <row r="68" spans="1:9" ht="20.100000000000001" customHeight="1">
      <c r="A68" s="8"/>
      <c r="B68" s="8"/>
      <c r="C68" s="8"/>
      <c r="D68" s="8"/>
      <c r="E68" s="8"/>
      <c r="F68" s="8"/>
      <c r="G68" s="8"/>
      <c r="H68" s="8"/>
      <c r="I68" s="8"/>
    </row>
    <row r="69" spans="1:9" ht="20.100000000000001" customHeight="1">
      <c r="A69" s="8"/>
      <c r="B69" s="8"/>
      <c r="C69" s="8"/>
      <c r="D69" s="8"/>
      <c r="E69" s="8"/>
      <c r="F69" s="8"/>
      <c r="G69" s="8"/>
      <c r="H69" s="8"/>
      <c r="I69" s="8"/>
    </row>
    <row r="70" spans="1:9" ht="20.100000000000001" customHeight="1">
      <c r="A70" s="8"/>
      <c r="B70" s="8"/>
      <c r="C70" s="8"/>
      <c r="D70" s="8"/>
      <c r="E70" s="8"/>
      <c r="F70" s="8"/>
      <c r="G70" s="8"/>
      <c r="H70" s="8"/>
      <c r="I70" s="8"/>
    </row>
    <row r="71" spans="1:9" ht="20.100000000000001" customHeight="1">
      <c r="A71" s="8"/>
      <c r="B71" s="8"/>
      <c r="C71" s="8"/>
      <c r="D71" s="8"/>
      <c r="E71" s="8"/>
      <c r="F71" s="8"/>
      <c r="G71" s="8"/>
      <c r="H71" s="8"/>
      <c r="I71" s="8"/>
    </row>
    <row r="72" spans="1:9" ht="20.100000000000001" customHeight="1">
      <c r="A72" s="8"/>
      <c r="B72" s="8"/>
      <c r="C72" s="8"/>
      <c r="D72" s="8"/>
      <c r="E72" s="8"/>
      <c r="F72" s="8"/>
      <c r="G72" s="8"/>
      <c r="H72" s="8"/>
      <c r="I72" s="8"/>
    </row>
    <row r="73" spans="1:9" ht="20.100000000000001" customHeight="1">
      <c r="A73" s="8"/>
      <c r="B73" s="8"/>
      <c r="C73" s="8"/>
      <c r="D73" s="8"/>
      <c r="E73" s="8"/>
      <c r="F73" s="8"/>
      <c r="G73" s="8"/>
      <c r="H73" s="8"/>
      <c r="I73" s="8"/>
    </row>
    <row r="74" spans="1:9" ht="20.100000000000001" customHeight="1">
      <c r="A74" s="8"/>
      <c r="B74" s="8"/>
      <c r="C74" s="8"/>
      <c r="D74" s="8"/>
      <c r="E74" s="8"/>
      <c r="F74" s="8"/>
      <c r="G74" s="8"/>
      <c r="H74" s="8"/>
      <c r="I74" s="8"/>
    </row>
    <row r="75" spans="1:9" ht="20.100000000000001" customHeight="1">
      <c r="A75" s="8"/>
      <c r="B75" s="8"/>
      <c r="C75" s="8"/>
      <c r="D75" s="8"/>
      <c r="E75" s="8"/>
      <c r="F75" s="8"/>
      <c r="G75" s="8"/>
      <c r="H75" s="8"/>
      <c r="I75" s="8"/>
    </row>
    <row r="76" spans="1:9" ht="20.100000000000001" customHeight="1">
      <c r="A76" s="8"/>
      <c r="B76" s="8"/>
      <c r="C76" s="8"/>
      <c r="D76" s="8"/>
      <c r="E76" s="8"/>
      <c r="F76" s="8"/>
      <c r="G76" s="8"/>
      <c r="H76" s="8"/>
      <c r="I76" s="8"/>
    </row>
    <row r="77" spans="1:9" ht="20.100000000000001" customHeight="1">
      <c r="A77" s="8"/>
      <c r="B77" s="8"/>
      <c r="C77" s="8"/>
      <c r="D77" s="8"/>
      <c r="E77" s="8"/>
      <c r="F77" s="8"/>
      <c r="G77" s="8"/>
      <c r="H77" s="8"/>
      <c r="I77" s="8"/>
    </row>
    <row r="78" spans="1:9" ht="20.100000000000001" customHeight="1">
      <c r="A78" s="8"/>
      <c r="B78" s="8"/>
      <c r="C78" s="8"/>
      <c r="D78" s="8"/>
      <c r="E78" s="8"/>
      <c r="F78" s="8"/>
      <c r="G78" s="8"/>
      <c r="H78" s="8"/>
      <c r="I78" s="8"/>
    </row>
    <row r="79" spans="1:9" ht="20.100000000000001" customHeight="1">
      <c r="A79" s="8"/>
      <c r="B79" s="8"/>
      <c r="C79" s="8"/>
      <c r="D79" s="8"/>
      <c r="E79" s="8"/>
      <c r="F79" s="8"/>
      <c r="G79" s="8"/>
      <c r="H79" s="8"/>
      <c r="I79" s="8"/>
    </row>
    <row r="80" spans="1:9" ht="20.100000000000001" customHeight="1">
      <c r="A80" s="8"/>
      <c r="B80" s="8"/>
      <c r="C80" s="8"/>
      <c r="D80" s="8"/>
      <c r="E80" s="8"/>
      <c r="F80" s="8"/>
      <c r="G80" s="8"/>
      <c r="H80" s="8"/>
      <c r="I80" s="8"/>
    </row>
    <row r="81" spans="1:9" ht="20.100000000000001" customHeight="1">
      <c r="A81" s="8"/>
      <c r="B81" s="8"/>
      <c r="C81" s="8"/>
      <c r="D81" s="8"/>
      <c r="E81" s="8"/>
      <c r="F81" s="8"/>
      <c r="G81" s="8"/>
      <c r="H81" s="8"/>
      <c r="I81" s="8"/>
    </row>
    <row r="82" spans="1:9" ht="20.100000000000001" customHeight="1">
      <c r="A82" s="8"/>
      <c r="B82" s="8"/>
      <c r="C82" s="8"/>
      <c r="D82" s="8"/>
      <c r="E82" s="8"/>
      <c r="F82" s="8"/>
      <c r="G82" s="8"/>
      <c r="H82" s="8"/>
      <c r="I82" s="8"/>
    </row>
    <row r="83" spans="1:9" ht="20.100000000000001" customHeight="1">
      <c r="A83" s="8"/>
      <c r="B83" s="8"/>
      <c r="C83" s="8"/>
      <c r="D83" s="8"/>
      <c r="E83" s="8"/>
      <c r="F83" s="8"/>
      <c r="G83" s="8"/>
      <c r="H83" s="8"/>
      <c r="I83" s="8"/>
    </row>
    <row r="84" spans="1:9" ht="20.100000000000001" customHeight="1">
      <c r="A84" s="8"/>
      <c r="B84" s="8"/>
      <c r="C84" s="8"/>
      <c r="D84" s="8"/>
      <c r="E84" s="8"/>
      <c r="F84" s="8"/>
      <c r="G84" s="8"/>
      <c r="H84" s="8"/>
      <c r="I84" s="8"/>
    </row>
    <row r="85" spans="1:9" ht="20.100000000000001" customHeight="1">
      <c r="A85" s="8"/>
      <c r="B85" s="8"/>
      <c r="C85" s="8"/>
      <c r="D85" s="8"/>
      <c r="E85" s="8"/>
      <c r="F85" s="8"/>
      <c r="G85" s="8"/>
      <c r="H85" s="8"/>
      <c r="I85" s="8"/>
    </row>
    <row r="86" spans="1:9" ht="20.100000000000001" customHeight="1">
      <c r="A86" s="8"/>
      <c r="B86" s="8"/>
      <c r="C86" s="8"/>
      <c r="D86" s="8"/>
      <c r="E86" s="8"/>
      <c r="F86" s="8"/>
      <c r="G86" s="8"/>
      <c r="H86" s="8"/>
      <c r="I86" s="8"/>
    </row>
    <row r="87" spans="1:9" ht="20.100000000000001" customHeight="1">
      <c r="A87" s="8"/>
      <c r="B87" s="8"/>
      <c r="C87" s="8"/>
      <c r="D87" s="8"/>
      <c r="E87" s="8"/>
      <c r="F87" s="8"/>
      <c r="G87" s="8"/>
      <c r="H87" s="8"/>
      <c r="I87" s="8"/>
    </row>
    <row r="88" spans="1:9" ht="20.100000000000001" customHeight="1">
      <c r="A88" s="8"/>
      <c r="B88" s="8"/>
      <c r="C88" s="8"/>
      <c r="D88" s="8"/>
      <c r="E88" s="8"/>
      <c r="F88" s="8"/>
      <c r="G88" s="8"/>
      <c r="H88" s="8"/>
      <c r="I88" s="8"/>
    </row>
    <row r="89" spans="1:9" ht="20.100000000000001" customHeight="1">
      <c r="A89" s="8"/>
      <c r="B89" s="8"/>
      <c r="C89" s="8"/>
      <c r="D89" s="8"/>
      <c r="E89" s="8"/>
      <c r="F89" s="8"/>
      <c r="G89" s="8"/>
      <c r="H89" s="8"/>
      <c r="I89" s="8"/>
    </row>
    <row r="90" spans="1:9" ht="20.100000000000001" customHeight="1">
      <c r="A90" s="8"/>
      <c r="B90" s="8"/>
      <c r="C90" s="8"/>
      <c r="D90" s="8"/>
      <c r="E90" s="8"/>
      <c r="F90" s="8"/>
      <c r="G90" s="8"/>
      <c r="H90" s="8"/>
      <c r="I90" s="8"/>
    </row>
    <row r="91" spans="1:9" ht="20.100000000000001" customHeight="1">
      <c r="A91" s="8"/>
      <c r="B91" s="8"/>
      <c r="C91" s="8"/>
      <c r="D91" s="8"/>
      <c r="E91" s="8"/>
      <c r="F91" s="8"/>
      <c r="G91" s="8"/>
      <c r="H91" s="8"/>
      <c r="I91" s="8"/>
    </row>
    <row r="92" spans="1:9" ht="20.100000000000001" customHeight="1">
      <c r="A92" s="8"/>
      <c r="B92" s="8"/>
      <c r="C92" s="8"/>
      <c r="D92" s="8"/>
      <c r="E92" s="8"/>
      <c r="F92" s="8"/>
      <c r="G92" s="8"/>
      <c r="H92" s="8"/>
      <c r="I92" s="8"/>
    </row>
    <row r="93" spans="1:9" ht="20.100000000000001" customHeight="1">
      <c r="A93" s="8"/>
      <c r="B93" s="8"/>
      <c r="C93" s="8"/>
      <c r="D93" s="8"/>
      <c r="E93" s="8"/>
      <c r="F93" s="8"/>
      <c r="G93" s="8"/>
      <c r="H93" s="8"/>
      <c r="I93" s="8"/>
    </row>
    <row r="94" spans="1:9" ht="20.100000000000001" customHeight="1">
      <c r="A94" s="8"/>
      <c r="B94" s="8"/>
      <c r="C94" s="8"/>
      <c r="D94" s="8"/>
      <c r="E94" s="8"/>
      <c r="F94" s="8"/>
      <c r="G94" s="8"/>
      <c r="H94" s="8"/>
      <c r="I94" s="8"/>
    </row>
    <row r="95" spans="1:9" ht="20.100000000000001" customHeight="1">
      <c r="A95" s="8"/>
      <c r="B95" s="8"/>
      <c r="C95" s="8"/>
      <c r="D95" s="8"/>
      <c r="E95" s="8"/>
      <c r="F95" s="8"/>
      <c r="G95" s="8"/>
      <c r="H95" s="8"/>
      <c r="I95" s="8"/>
    </row>
    <row r="96" spans="1:9" ht="20.100000000000001" customHeight="1">
      <c r="A96" s="8"/>
      <c r="B96" s="8"/>
      <c r="C96" s="8"/>
      <c r="D96" s="8"/>
      <c r="E96" s="8"/>
      <c r="F96" s="8"/>
      <c r="G96" s="8"/>
      <c r="H96" s="8"/>
      <c r="I96" s="8"/>
    </row>
    <row r="97" spans="1:9" ht="20.100000000000001" customHeight="1">
      <c r="A97" s="8"/>
      <c r="B97" s="8"/>
      <c r="C97" s="8"/>
      <c r="D97" s="8"/>
      <c r="E97" s="8"/>
      <c r="F97" s="8"/>
      <c r="G97" s="8"/>
      <c r="H97" s="8"/>
      <c r="I97" s="8"/>
    </row>
    <row r="98" spans="1:9" ht="20.100000000000001" customHeight="1">
      <c r="A98" s="8"/>
      <c r="B98" s="8"/>
      <c r="C98" s="8"/>
      <c r="D98" s="8"/>
      <c r="E98" s="8"/>
      <c r="F98" s="8"/>
      <c r="G98" s="8"/>
      <c r="H98" s="8"/>
      <c r="I98" s="8"/>
    </row>
    <row r="99" spans="1:9" ht="20.100000000000001" customHeight="1">
      <c r="A99" s="8"/>
      <c r="B99" s="8"/>
      <c r="C99" s="8"/>
      <c r="D99" s="8"/>
      <c r="E99" s="8"/>
      <c r="F99" s="8"/>
      <c r="G99" s="8"/>
      <c r="H99" s="8"/>
      <c r="I99" s="8"/>
    </row>
    <row r="100" spans="1:9" ht="20.100000000000001" customHeight="1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20.100000000000001" customHeight="1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20.100000000000001" customHeight="1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20.100000000000001" customHeight="1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20.100000000000001" customHeight="1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20.100000000000001" customHeight="1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20.100000000000001" customHeight="1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20.100000000000001" customHeight="1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20.100000000000001" customHeight="1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20.100000000000001" customHeight="1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20.100000000000001" customHeight="1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20.100000000000001" customHeight="1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20.100000000000001" customHeight="1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20.100000000000001" customHeight="1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20.100000000000001" customHeight="1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20.100000000000001" customHeight="1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20.100000000000001" customHeight="1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20.100000000000001" customHeight="1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20.100000000000001" customHeight="1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20.100000000000001" customHeight="1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20.100000000000001" customHeight="1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20.100000000000001" customHeight="1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20.100000000000001" customHeight="1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20.100000000000001" customHeight="1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20.100000000000001" customHeight="1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20.100000000000001" customHeight="1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20.100000000000001" customHeight="1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20.100000000000001" customHeight="1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20.100000000000001" customHeight="1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20.100000000000001" customHeight="1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20.100000000000001" customHeight="1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20.100000000000001" customHeight="1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20.100000000000001" customHeight="1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20.100000000000001" customHeight="1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20.100000000000001" customHeight="1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20.100000000000001" customHeight="1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20.100000000000001" customHeight="1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20.100000000000001" customHeight="1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20.100000000000001" customHeight="1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20.100000000000001" customHeight="1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20.100000000000001" customHeight="1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20.100000000000001" customHeight="1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20.100000000000001" customHeight="1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20.100000000000001" customHeight="1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20.100000000000001" customHeight="1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20.100000000000001" customHeight="1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20.100000000000001" customHeight="1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20.100000000000001" customHeight="1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20.100000000000001" customHeight="1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20.100000000000001" customHeight="1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20.100000000000001" customHeight="1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20.100000000000001" customHeight="1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20.100000000000001" customHeight="1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20.100000000000001" customHeight="1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20.100000000000001" customHeight="1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20.100000000000001" customHeight="1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20.100000000000001" customHeight="1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20.100000000000001" customHeight="1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20.100000000000001" customHeight="1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20.100000000000001" customHeight="1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20.100000000000001" customHeight="1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20.100000000000001" customHeight="1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20.100000000000001" customHeight="1">
      <c r="A162" s="8"/>
      <c r="B162" s="8"/>
      <c r="C162" s="8"/>
      <c r="D162" s="8"/>
      <c r="E162" s="8"/>
      <c r="F162" s="8"/>
      <c r="G162" s="8"/>
      <c r="H162" s="8"/>
      <c r="I162" s="8"/>
    </row>
  </sheetData>
  <mergeCells count="42">
    <mergeCell ref="J7:K16"/>
    <mergeCell ref="H49:I49"/>
    <mergeCell ref="A49:D49"/>
    <mergeCell ref="I9:I11"/>
    <mergeCell ref="I12:I14"/>
    <mergeCell ref="A9:A11"/>
    <mergeCell ref="A12:A14"/>
    <mergeCell ref="I21:I23"/>
    <mergeCell ref="I24:I26"/>
    <mergeCell ref="A21:A23"/>
    <mergeCell ref="A24:A26"/>
    <mergeCell ref="I27:I29"/>
    <mergeCell ref="I33:I35"/>
    <mergeCell ref="A27:A29"/>
    <mergeCell ref="G48:I48"/>
    <mergeCell ref="I45:I47"/>
    <mergeCell ref="I4:I5"/>
    <mergeCell ref="A4:A5"/>
    <mergeCell ref="F1:I1"/>
    <mergeCell ref="A18:A20"/>
    <mergeCell ref="I18:I20"/>
    <mergeCell ref="H4:H5"/>
    <mergeCell ref="B4:B5"/>
    <mergeCell ref="B3:H3"/>
    <mergeCell ref="I15:I17"/>
    <mergeCell ref="F2:I2"/>
    <mergeCell ref="A2:E2"/>
    <mergeCell ref="A15:A17"/>
    <mergeCell ref="A6:A8"/>
    <mergeCell ref="I6:I8"/>
    <mergeCell ref="A1:C1"/>
    <mergeCell ref="A30:A32"/>
    <mergeCell ref="A48:F48"/>
    <mergeCell ref="I30:I32"/>
    <mergeCell ref="A39:A41"/>
    <mergeCell ref="A36:A38"/>
    <mergeCell ref="I39:I41"/>
    <mergeCell ref="I42:I44"/>
    <mergeCell ref="A42:A44"/>
    <mergeCell ref="I36:I38"/>
    <mergeCell ref="A45:A47"/>
    <mergeCell ref="A33:A35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62" orientation="portrait" r:id="rId1"/>
  <headerFooter alignWithMargins="0">
    <oddFooter>&amp;C&amp;14 5 - 26</oddFooter>
  </headerFooter>
  <rowBreaks count="1" manualBreakCount="1">
    <brk id="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‏‏مستخدم Windows</cp:lastModifiedBy>
  <cp:lastPrinted>2016-03-20T09:17:30Z</cp:lastPrinted>
  <dcterms:created xsi:type="dcterms:W3CDTF">1999-10-24T06:49:53Z</dcterms:created>
  <dcterms:modified xsi:type="dcterms:W3CDTF">2019-03-09T07:00:40Z</dcterms:modified>
</cp:coreProperties>
</file>