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125" windowHeight="733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ورقة1!$A$1:$H$16</definedName>
  </definedNames>
  <calcPr calcId="124519"/>
</workbook>
</file>

<file path=xl/calcChain.xml><?xml version="1.0" encoding="utf-8"?>
<calcChain xmlns="http://schemas.openxmlformats.org/spreadsheetml/2006/main">
  <c r="C8" i="1"/>
  <c r="C9"/>
  <c r="B9" s="1"/>
  <c r="A9" s="1"/>
  <c r="C10"/>
  <c r="B10" s="1"/>
  <c r="A10" s="1"/>
  <c r="C11"/>
  <c r="C12"/>
  <c r="B11" l="1"/>
  <c r="A11" s="1"/>
  <c r="B12"/>
  <c r="A12" s="1"/>
</calcChain>
</file>

<file path=xl/sharedStrings.xml><?xml version="1.0" encoding="utf-8"?>
<sst xmlns="http://schemas.openxmlformats.org/spreadsheetml/2006/main" count="23" uniqueCount="23">
  <si>
    <t xml:space="preserve">
Total</t>
  </si>
  <si>
    <t xml:space="preserve">جدول 6-14   </t>
  </si>
  <si>
    <t>Table 6-14</t>
  </si>
  <si>
    <t xml:space="preserve">التغير
 Change </t>
  </si>
  <si>
    <t>عجز غير مهني   
Non-Occupational Disability</t>
  </si>
  <si>
    <t xml:space="preserve"> </t>
  </si>
  <si>
    <t>التأمينات الاجتماعية</t>
  </si>
  <si>
    <t xml:space="preserve">Social Insurance </t>
  </si>
  <si>
    <t xml:space="preserve"> * لاتتضمنن تعويضات التأمين لمنحة الوفاة والزواج   </t>
  </si>
  <si>
    <t xml:space="preserve">   التقاعد = بلوغ السن + المبكر + المرأة + أعمال شاقة .</t>
  </si>
  <si>
    <t xml:space="preserve">   أفراد العائلة = المتوفى + السجين + المفقود .</t>
  </si>
  <si>
    <t>الجملة 
Total</t>
  </si>
  <si>
    <t xml:space="preserve">السنة المالية
Fiscal year  </t>
  </si>
  <si>
    <t>أفراد العائلة 
Family Members</t>
  </si>
  <si>
    <t xml:space="preserve">   المصدر: المؤسسة العامة للتأمينات الاجتماعية .</t>
  </si>
  <si>
    <t>التقاعد* 
* Pension</t>
  </si>
  <si>
    <t>المعاشات الدورية حسب نوع المعاش للأعوام
 1432 - 1436 هـ * (ريال )</t>
  </si>
  <si>
    <t>الفرق عن العام السابق
 Change Compared to Previous Year</t>
  </si>
  <si>
    <t>Source: General Organization for Social Insurance (GOSI)</t>
  </si>
  <si>
    <t>* Insurance compensations don't include death or marriage grant</t>
  </si>
  <si>
    <t>Pension = Retirement age + early retirement + women + hard work</t>
  </si>
  <si>
    <t>Family members = dead + prisoner + lost</t>
  </si>
  <si>
    <t>Pensions by Type 1432-1436 A.H* (S.R)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</si>
</sst>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sz val="8"/>
      <name val="Arial"/>
      <family val="2"/>
      <charset val="178"/>
    </font>
    <font>
      <sz val="9"/>
      <name val="Arial"/>
      <family val="2"/>
      <charset val="178"/>
    </font>
    <font>
      <sz val="10"/>
      <name val="Frutiger LT Arabic 55 Roman"/>
    </font>
    <font>
      <sz val="10"/>
      <color theme="0"/>
      <name val="Frutiger LT Arabic 55 Roman"/>
    </font>
    <font>
      <sz val="9"/>
      <name val="Frutiger LT Arabic 55 Roman"/>
    </font>
    <font>
      <sz val="14"/>
      <color theme="4" tint="0.39997558519241921"/>
      <name val="Frutiger LT Arabic 45 Light"/>
    </font>
    <font>
      <sz val="12"/>
      <color rgb="FF474D9B"/>
      <name val="Frutiger LT Arabic 45 Light"/>
    </font>
    <font>
      <b/>
      <sz val="8"/>
      <name val="Frutiger LT Arabic 55 Roman"/>
    </font>
    <font>
      <sz val="8"/>
      <color rgb="FF8C96A7"/>
      <name val="Frutiger LT Arabic 55 Roman"/>
    </font>
    <font>
      <sz val="10"/>
      <color rgb="FF31869B"/>
      <name val="Frutiger LT Arabic 55 Roman"/>
    </font>
    <font>
      <b/>
      <sz val="10"/>
      <name val="Frutiger LT Arabic 55 Roman"/>
    </font>
    <font>
      <sz val="10"/>
      <color theme="8" tint="-0.249977111117893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 applyFill="1"/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Border="1" applyAlignment="1"/>
    <xf numFmtId="0" fontId="14" fillId="3" borderId="0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center" vertical="center" wrapText="1" shrinkToFit="1"/>
    </xf>
    <xf numFmtId="0" fontId="5" fillId="5" borderId="1" xfId="0" applyFont="1" applyFill="1" applyBorder="1" applyAlignment="1">
      <alignment horizontal="center" vertical="center" wrapText="1" shrinkToFit="1"/>
    </xf>
    <xf numFmtId="0" fontId="5" fillId="5" borderId="1" xfId="0" applyFont="1" applyFill="1" applyBorder="1" applyAlignment="1">
      <alignment horizontal="center" vertical="center" readingOrder="1"/>
    </xf>
    <xf numFmtId="164" fontId="5" fillId="4" borderId="1" xfId="0" applyNumberFormat="1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readingOrder="1"/>
    </xf>
    <xf numFmtId="0" fontId="12" fillId="6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0F2F6"/>
      <color rgb="FFE6E9F0"/>
      <color rgb="FFFFA8C2"/>
      <color rgb="FF6666FF"/>
      <color rgb="FFF6F5EE"/>
      <color rgb="FFC4BD96"/>
      <color rgb="FFE0C1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workbookViewId="0">
      <selection activeCell="B4" sqref="B4:B7"/>
    </sheetView>
  </sheetViews>
  <sheetFormatPr defaultColWidth="9.140625" defaultRowHeight="12.75"/>
  <cols>
    <col min="1" max="6" width="15.28515625" style="2" customWidth="1"/>
    <col min="7" max="7" width="20.7109375" style="2" customWidth="1"/>
    <col min="8" max="8" width="2.85546875" style="2" customWidth="1"/>
    <col min="9" max="16384" width="9.140625" style="2"/>
  </cols>
  <sheetData>
    <row r="1" spans="1:11" s="6" customFormat="1" ht="20.100000000000001" customHeight="1">
      <c r="A1" s="19" t="s">
        <v>7</v>
      </c>
      <c r="B1" s="19"/>
      <c r="C1" s="11"/>
      <c r="D1" s="11"/>
      <c r="E1" s="11"/>
      <c r="F1" s="11"/>
      <c r="G1" s="12" t="s">
        <v>6</v>
      </c>
    </row>
    <row r="2" spans="1:11" s="7" customFormat="1" ht="35.1" customHeight="1">
      <c r="A2" s="22" t="s">
        <v>22</v>
      </c>
      <c r="B2" s="22"/>
      <c r="C2" s="22"/>
      <c r="D2" s="23" t="s">
        <v>16</v>
      </c>
      <c r="E2" s="23"/>
      <c r="F2" s="23"/>
      <c r="G2" s="23"/>
    </row>
    <row r="3" spans="1:11" s="4" customFormat="1" ht="20.100000000000001" customHeight="1">
      <c r="A3" s="8" t="s">
        <v>2</v>
      </c>
      <c r="B3" s="9"/>
      <c r="C3" s="9"/>
      <c r="D3" s="9"/>
      <c r="E3" s="9"/>
      <c r="F3" s="9"/>
      <c r="G3" s="10" t="s">
        <v>1</v>
      </c>
    </row>
    <row r="4" spans="1:11" ht="12.75" customHeight="1">
      <c r="A4" s="21" t="s">
        <v>3</v>
      </c>
      <c r="B4" s="21" t="s">
        <v>17</v>
      </c>
      <c r="C4" s="21" t="s">
        <v>11</v>
      </c>
      <c r="D4" s="21" t="s">
        <v>13</v>
      </c>
      <c r="E4" s="21" t="s">
        <v>4</v>
      </c>
      <c r="F4" s="21" t="s">
        <v>15</v>
      </c>
      <c r="G4" s="21" t="s">
        <v>12</v>
      </c>
    </row>
    <row r="5" spans="1:11" ht="12.75" customHeight="1">
      <c r="A5" s="21"/>
      <c r="B5" s="21"/>
      <c r="C5" s="21" t="s">
        <v>0</v>
      </c>
      <c r="D5" s="21"/>
      <c r="E5" s="21"/>
      <c r="F5" s="21"/>
      <c r="G5" s="21"/>
    </row>
    <row r="6" spans="1:11" ht="12.75" customHeight="1">
      <c r="A6" s="21"/>
      <c r="B6" s="21"/>
      <c r="C6" s="21"/>
      <c r="D6" s="21"/>
      <c r="E6" s="21"/>
      <c r="F6" s="21"/>
      <c r="G6" s="21"/>
    </row>
    <row r="7" spans="1:11" ht="31.5" customHeight="1">
      <c r="A7" s="21"/>
      <c r="B7" s="21"/>
      <c r="C7" s="21"/>
      <c r="D7" s="21"/>
      <c r="E7" s="21"/>
      <c r="F7" s="21"/>
      <c r="G7" s="21"/>
      <c r="K7" s="1"/>
    </row>
    <row r="8" spans="1:11" ht="20.100000000000001" customHeight="1">
      <c r="A8" s="13">
        <v>17.600000000000001</v>
      </c>
      <c r="B8" s="14">
        <v>1425272188</v>
      </c>
      <c r="C8" s="14">
        <f t="shared" ref="C8:C11" si="0">SUM(D8:F8)</f>
        <v>9540715087</v>
      </c>
      <c r="D8" s="14">
        <v>1260352647</v>
      </c>
      <c r="E8" s="14">
        <v>389935461</v>
      </c>
      <c r="F8" s="14">
        <v>7890426979</v>
      </c>
      <c r="G8" s="15">
        <v>1432</v>
      </c>
    </row>
    <row r="9" spans="1:11" ht="20.100000000000001" customHeight="1">
      <c r="A9" s="16">
        <f>B9/C8*100</f>
        <v>26.882901937767507</v>
      </c>
      <c r="B9" s="17">
        <f t="shared" ref="B9:B12" si="1">C9-C8</f>
        <v>2564821081</v>
      </c>
      <c r="C9" s="17">
        <f t="shared" si="0"/>
        <v>12105536168</v>
      </c>
      <c r="D9" s="17">
        <v>1429092607</v>
      </c>
      <c r="E9" s="17">
        <v>442085644</v>
      </c>
      <c r="F9" s="17">
        <v>10234357917</v>
      </c>
      <c r="G9" s="18">
        <v>1433</v>
      </c>
    </row>
    <row r="10" spans="1:11" ht="20.100000000000001" customHeight="1">
      <c r="A10" s="13">
        <f t="shared" ref="A10:A12" si="2">B10/C9*100</f>
        <v>12.3858434124006</v>
      </c>
      <c r="B10" s="14">
        <f t="shared" si="1"/>
        <v>1499372754</v>
      </c>
      <c r="C10" s="14">
        <f t="shared" si="0"/>
        <v>13604908922</v>
      </c>
      <c r="D10" s="14">
        <v>1484239685</v>
      </c>
      <c r="E10" s="14">
        <v>431158798</v>
      </c>
      <c r="F10" s="14">
        <v>11689510439</v>
      </c>
      <c r="G10" s="15">
        <v>1434</v>
      </c>
    </row>
    <row r="11" spans="1:11" ht="20.100000000000001" customHeight="1">
      <c r="A11" s="16">
        <f t="shared" si="2"/>
        <v>7.9203878921784963</v>
      </c>
      <c r="B11" s="17">
        <f t="shared" si="1"/>
        <v>1077561559</v>
      </c>
      <c r="C11" s="17">
        <f t="shared" si="0"/>
        <v>14682470481</v>
      </c>
      <c r="D11" s="17">
        <v>1677477489</v>
      </c>
      <c r="E11" s="17">
        <v>466972871</v>
      </c>
      <c r="F11" s="17">
        <v>12538020121</v>
      </c>
      <c r="G11" s="18">
        <v>1435</v>
      </c>
    </row>
    <row r="12" spans="1:11" ht="20.100000000000001" customHeight="1">
      <c r="A12" s="13">
        <f t="shared" si="2"/>
        <v>5.2434497109751081</v>
      </c>
      <c r="B12" s="14">
        <f t="shared" si="1"/>
        <v>769867956</v>
      </c>
      <c r="C12" s="14">
        <f>SUM(D12:F12)</f>
        <v>15452338437</v>
      </c>
      <c r="D12" s="14">
        <v>1820364127</v>
      </c>
      <c r="E12" s="14">
        <v>475374026</v>
      </c>
      <c r="F12" s="14">
        <v>13156600284</v>
      </c>
      <c r="G12" s="15">
        <v>1436</v>
      </c>
    </row>
    <row r="13" spans="1:11" s="4" customFormat="1" ht="20.100000000000001" customHeight="1">
      <c r="A13" s="20" t="s">
        <v>18</v>
      </c>
      <c r="B13" s="20"/>
      <c r="C13" s="20"/>
      <c r="D13" s="20"/>
      <c r="E13" s="24" t="s">
        <v>14</v>
      </c>
      <c r="F13" s="24"/>
      <c r="G13" s="24"/>
      <c r="H13" s="4" t="s">
        <v>5</v>
      </c>
    </row>
    <row r="14" spans="1:11" s="4" customFormat="1" ht="20.100000000000001" customHeight="1">
      <c r="A14" s="20" t="s">
        <v>19</v>
      </c>
      <c r="B14" s="20"/>
      <c r="C14" s="20"/>
      <c r="D14" s="20"/>
      <c r="E14" s="24" t="s">
        <v>8</v>
      </c>
      <c r="F14" s="24"/>
      <c r="G14" s="24"/>
    </row>
    <row r="15" spans="1:11" s="4" customFormat="1" ht="20.100000000000001" customHeight="1">
      <c r="A15" s="20" t="s">
        <v>20</v>
      </c>
      <c r="B15" s="20"/>
      <c r="C15" s="20"/>
      <c r="D15" s="20"/>
      <c r="E15" s="24" t="s">
        <v>9</v>
      </c>
      <c r="F15" s="24"/>
      <c r="G15" s="24"/>
    </row>
    <row r="16" spans="1:11" s="4" customFormat="1" ht="20.100000000000001" customHeight="1">
      <c r="A16" s="20" t="s">
        <v>21</v>
      </c>
      <c r="B16" s="20"/>
      <c r="C16" s="20"/>
      <c r="D16" s="8"/>
      <c r="E16" s="24" t="s">
        <v>10</v>
      </c>
      <c r="F16" s="24"/>
      <c r="G16" s="24"/>
    </row>
    <row r="17" spans="1:9">
      <c r="A17" s="5"/>
      <c r="B17" s="5"/>
      <c r="C17" s="5"/>
      <c r="D17" s="5"/>
      <c r="E17" s="5"/>
      <c r="F17" s="5"/>
      <c r="G17" s="5"/>
    </row>
    <row r="20" spans="1:9">
      <c r="E20"/>
    </row>
    <row r="27" spans="1:9">
      <c r="I27" s="3"/>
    </row>
  </sheetData>
  <mergeCells count="18">
    <mergeCell ref="A16:C16"/>
    <mergeCell ref="B4:B7"/>
    <mergeCell ref="E4:E7"/>
    <mergeCell ref="D4:D7"/>
    <mergeCell ref="E16:G16"/>
    <mergeCell ref="C4:C7"/>
    <mergeCell ref="E13:G13"/>
    <mergeCell ref="E14:G14"/>
    <mergeCell ref="E15:G15"/>
    <mergeCell ref="G4:G7"/>
    <mergeCell ref="F4:F7"/>
    <mergeCell ref="A1:B1"/>
    <mergeCell ref="A13:D13"/>
    <mergeCell ref="A14:D14"/>
    <mergeCell ref="A15:D15"/>
    <mergeCell ref="A4:A7"/>
    <mergeCell ref="A2:C2"/>
    <mergeCell ref="D2:G2"/>
  </mergeCells>
  <phoneticPr fontId="0" type="noConversion"/>
  <printOptions horizontalCentered="1" verticalCentered="1"/>
  <pageMargins left="0.78740157480314965" right="0.59055118110236227" top="0.78740157480314965" bottom="0.78740157480314965" header="0" footer="0.5905511811023622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ICC</cp:lastModifiedBy>
  <cp:lastPrinted>2016-04-04T21:24:03Z</cp:lastPrinted>
  <dcterms:created xsi:type="dcterms:W3CDTF">1999-09-17T08:32:15Z</dcterms:created>
  <dcterms:modified xsi:type="dcterms:W3CDTF">2017-04-11T05:27:56Z</dcterms:modified>
</cp:coreProperties>
</file>