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0730" windowHeight="816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ورقة1!$A$1:$K$37</definedName>
  </definedNames>
  <calcPr calcId="124519" iterate="1" iterateCount="1000" calcOnSave="0"/>
</workbook>
</file>

<file path=xl/calcChain.xml><?xml version="1.0" encoding="utf-8"?>
<calcChain xmlns="http://schemas.openxmlformats.org/spreadsheetml/2006/main">
  <c r="B24" i="1"/>
  <c r="B25"/>
  <c r="B26"/>
  <c r="B27"/>
  <c r="B28"/>
  <c r="B29"/>
  <c r="B30"/>
  <c r="B31"/>
  <c r="B32"/>
  <c r="B33"/>
  <c r="B34"/>
  <c r="B23"/>
  <c r="C35"/>
  <c r="D35"/>
  <c r="B35" l="1"/>
  <c r="E35"/>
  <c r="F35"/>
  <c r="G35"/>
  <c r="H35"/>
  <c r="I35"/>
  <c r="J35"/>
  <c r="J21" l="1"/>
  <c r="I21"/>
  <c r="H21"/>
  <c r="G21"/>
  <c r="F21"/>
  <c r="E21"/>
  <c r="D21"/>
  <c r="C21"/>
  <c r="B20"/>
  <c r="B19"/>
  <c r="B18"/>
  <c r="B17"/>
  <c r="B16"/>
  <c r="B15"/>
  <c r="B14"/>
  <c r="B13"/>
  <c r="B12"/>
  <c r="B11"/>
  <c r="B10"/>
  <c r="B9"/>
  <c r="B21" l="1"/>
</calcChain>
</file>

<file path=xl/sharedStrings.xml><?xml version="1.0" encoding="utf-8"?>
<sst xmlns="http://schemas.openxmlformats.org/spreadsheetml/2006/main" count="81" uniqueCount="54">
  <si>
    <t>المجموع</t>
  </si>
  <si>
    <t>جدة</t>
  </si>
  <si>
    <t>Total</t>
  </si>
  <si>
    <t>Jeddah</t>
  </si>
  <si>
    <t>Year</t>
  </si>
  <si>
    <t>السنة</t>
  </si>
  <si>
    <t>يناير</t>
  </si>
  <si>
    <t>فبراير</t>
  </si>
  <si>
    <t>مارس</t>
  </si>
  <si>
    <t>ابريل</t>
  </si>
  <si>
    <t>مايو</t>
  </si>
  <si>
    <t>يونيو</t>
  </si>
  <si>
    <t>يوليو</t>
  </si>
  <si>
    <t>أغسطس</t>
  </si>
  <si>
    <t>سبتمبر</t>
  </si>
  <si>
    <t>نوفمبر</t>
  </si>
  <si>
    <t>ديسمبر</t>
  </si>
  <si>
    <t>January</t>
  </si>
  <si>
    <t>February</t>
  </si>
  <si>
    <t>March</t>
  </si>
  <si>
    <t>April</t>
  </si>
  <si>
    <t>May</t>
  </si>
  <si>
    <t>June</t>
  </si>
  <si>
    <t>August</t>
  </si>
  <si>
    <t>September</t>
  </si>
  <si>
    <t>October</t>
  </si>
  <si>
    <t>November</t>
  </si>
  <si>
    <t>December</t>
  </si>
  <si>
    <t>July</t>
  </si>
  <si>
    <t>المصدر : شركة الغاز والتصنيع الأهلية</t>
  </si>
  <si>
    <t>الرياض</t>
  </si>
  <si>
    <t>الطائف</t>
  </si>
  <si>
    <t>الدمام</t>
  </si>
  <si>
    <t>المدينة المنورة</t>
  </si>
  <si>
    <t>القصيم</t>
  </si>
  <si>
    <t>أبها</t>
  </si>
  <si>
    <t>Riyadh</t>
  </si>
  <si>
    <t>Dammam</t>
  </si>
  <si>
    <t>Abha</t>
  </si>
  <si>
    <t>ينبع</t>
  </si>
  <si>
    <t>جدول 8-5</t>
  </si>
  <si>
    <t>Table 8 -5</t>
  </si>
  <si>
    <t>أكتوبر</t>
  </si>
  <si>
    <t>الإجمالي</t>
  </si>
  <si>
    <t xml:space="preserve">الفرع                                                           Branch </t>
  </si>
  <si>
    <t>الطاقة والمياه</t>
  </si>
  <si>
    <t>Energy and Water</t>
  </si>
  <si>
    <t>Taif</t>
  </si>
  <si>
    <t>Madinah</t>
  </si>
  <si>
    <t>Yanbu</t>
  </si>
  <si>
    <t>Qassim</t>
  </si>
  <si>
    <t>Source : National Gas &amp; Industrialization Company</t>
  </si>
  <si>
    <t>مبيعات محطات الغاز حسب الشهر لعام 
 2015 و 2016 م (بالطن)</t>
  </si>
  <si>
    <t xml:space="preserve"> Gas Stations Sales by Month  2015 AND 2016 A.D (tons)</t>
  </si>
</sst>
</file>

<file path=xl/styles.xml><?xml version="1.0" encoding="utf-8"?>
<styleSheet xmlns="http://schemas.openxmlformats.org/spreadsheetml/2006/main">
  <numFmts count="2">
    <numFmt numFmtId="43" formatCode="_-* #,##0.00_-;_-* #,##0.00\-;_-* &quot;-&quot;??_-;_-@_-"/>
    <numFmt numFmtId="164" formatCode="0.000"/>
  </numFmts>
  <fonts count="13">
    <font>
      <sz val="10"/>
      <name val="Arial"/>
      <charset val="178"/>
    </font>
    <font>
      <sz val="12"/>
      <color theme="1"/>
      <name val="Frutiger LT Arabic 55 Roman"/>
    </font>
    <font>
      <sz val="15"/>
      <color theme="1"/>
      <name val="Frutiger LT Arabic 55 Roman"/>
    </font>
    <font>
      <sz val="9"/>
      <color theme="1"/>
      <name val="Frutiger LT Arabic 55 Roman"/>
    </font>
    <font>
      <sz val="10"/>
      <color theme="1"/>
      <name val="Frutiger LT Arabic 55 Roman"/>
    </font>
    <font>
      <sz val="10"/>
      <color theme="0"/>
      <name val="Frutiger LT Arabic 55 Roman"/>
    </font>
    <font>
      <b/>
      <sz val="10"/>
      <color theme="1"/>
      <name val="Frutiger LT Arabic 55 Roman"/>
    </font>
    <font>
      <sz val="8"/>
      <color theme="1"/>
      <name val="Frutiger LT Arabic 55 Roman"/>
    </font>
    <font>
      <sz val="10"/>
      <name val="Arial"/>
      <family val="2"/>
    </font>
    <font>
      <sz val="10"/>
      <name val="Frutiger LT Arabic 55 Roman"/>
    </font>
    <font>
      <sz val="8"/>
      <color rgb="FF8C96A7"/>
      <name val="Frutiger LT Arabic 55 Roman"/>
    </font>
    <font>
      <sz val="12"/>
      <color rgb="FF474D9B"/>
      <name val="Frutiger LT Arabic 45 Light"/>
    </font>
    <font>
      <sz val="10"/>
      <color rgb="FF31869B"/>
      <name val="Frutiger LT Arabic 55 Roman"/>
    </font>
  </fonts>
  <fills count="6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E6E8F0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6" fillId="0" borderId="0" xfId="0" applyFont="1"/>
    <xf numFmtId="164" fontId="4" fillId="0" borderId="0" xfId="0" applyNumberFormat="1" applyFont="1"/>
    <xf numFmtId="0" fontId="4" fillId="0" borderId="0" xfId="0" applyFont="1" applyAlignment="1">
      <alignment readingOrder="1"/>
    </xf>
    <xf numFmtId="0" fontId="4" fillId="0" borderId="0" xfId="0" applyFont="1" applyAlignment="1">
      <alignment vertical="center"/>
    </xf>
    <xf numFmtId="0" fontId="7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43" fontId="1" fillId="0" borderId="0" xfId="1" applyFont="1"/>
    <xf numFmtId="164" fontId="10" fillId="0" borderId="0" xfId="0" applyNumberFormat="1" applyFont="1" applyBorder="1" applyAlignment="1">
      <alignment horizontal="left" vertical="center"/>
    </xf>
    <xf numFmtId="164" fontId="10" fillId="0" borderId="0" xfId="0" applyNumberFormat="1" applyFont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wrapText="1"/>
    </xf>
    <xf numFmtId="0" fontId="10" fillId="0" borderId="0" xfId="0" applyFont="1" applyFill="1" applyAlignment="1">
      <alignment vertical="center"/>
    </xf>
    <xf numFmtId="164" fontId="10" fillId="0" borderId="0" xfId="0" applyNumberFormat="1" applyFont="1" applyFill="1" applyAlignment="1">
      <alignment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readingOrder="2"/>
    </xf>
    <xf numFmtId="0" fontId="4" fillId="3" borderId="1" xfId="0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 readingOrder="1"/>
    </xf>
    <xf numFmtId="0" fontId="4" fillId="3" borderId="1" xfId="0" applyFont="1" applyFill="1" applyBorder="1" applyAlignment="1">
      <alignment horizontal="center" vertical="center" readingOrder="2"/>
    </xf>
    <xf numFmtId="0" fontId="4" fillId="4" borderId="1" xfId="0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 readingOrder="1"/>
    </xf>
    <xf numFmtId="0" fontId="4" fillId="4" borderId="1" xfId="0" applyFont="1" applyFill="1" applyBorder="1" applyAlignment="1">
      <alignment horizontal="center" vertical="center" readingOrder="2"/>
    </xf>
    <xf numFmtId="0" fontId="5" fillId="2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 readingOrder="1"/>
    </xf>
    <xf numFmtId="0" fontId="5" fillId="2" borderId="1" xfId="0" applyFont="1" applyFill="1" applyBorder="1" applyAlignment="1">
      <alignment horizontal="center" vertical="center" readingOrder="2"/>
    </xf>
    <xf numFmtId="0" fontId="12" fillId="0" borderId="0" xfId="0" applyFont="1" applyAlignment="1">
      <alignment horizontal="right" vertical="center" wrapText="1" readingOrder="2"/>
    </xf>
    <xf numFmtId="0" fontId="12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164" fontId="9" fillId="5" borderId="1" xfId="0" applyNumberFormat="1" applyFont="1" applyFill="1" applyBorder="1" applyAlignment="1">
      <alignment horizontal="center" vertical="center"/>
    </xf>
  </cellXfs>
  <cellStyles count="2">
    <cellStyle name="Comma 2" xfId="1"/>
    <cellStyle name="Normal" xfId="0" builtinId="0"/>
  </cellStyles>
  <dxfs count="0"/>
  <tableStyles count="0" defaultTableStyle="TableStyleMedium9" defaultPivotStyle="PivotStyleLight16"/>
  <colors>
    <mruColors>
      <color rgb="FFE6E8F0"/>
      <color rgb="FF9BA8C2"/>
      <color rgb="FFF6F5EE"/>
      <color rgb="FFE0C19D"/>
      <color rgb="FFC4BD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ورقة1"/>
  <dimension ref="A1:Q43"/>
  <sheetViews>
    <sheetView tabSelected="1" zoomScaleSheetLayoutView="100" workbookViewId="0">
      <selection activeCell="G2" sqref="G2:K2"/>
    </sheetView>
  </sheetViews>
  <sheetFormatPr defaultRowHeight="12.75"/>
  <cols>
    <col min="1" max="1" width="12.7109375" style="4" customWidth="1"/>
    <col min="2" max="5" width="9.7109375" style="6" customWidth="1"/>
    <col min="6" max="6" width="10.7109375" style="6" customWidth="1"/>
    <col min="7" max="10" width="9.7109375" style="6" customWidth="1"/>
    <col min="11" max="11" width="12.7109375" style="4" customWidth="1"/>
    <col min="12" max="16384" width="9.140625" style="4"/>
  </cols>
  <sheetData>
    <row r="1" spans="1:17" s="1" customFormat="1" ht="20.100000000000001" customHeight="1">
      <c r="A1" s="31" t="s">
        <v>46</v>
      </c>
      <c r="B1" s="31"/>
      <c r="C1" s="15"/>
      <c r="D1" s="8"/>
      <c r="E1" s="8"/>
      <c r="F1" s="8"/>
      <c r="G1" s="8"/>
      <c r="H1" s="8"/>
      <c r="I1" s="8"/>
      <c r="J1" s="30" t="s">
        <v>45</v>
      </c>
      <c r="K1" s="30"/>
      <c r="Q1" s="11"/>
    </row>
    <row r="2" spans="1:17" s="2" customFormat="1" ht="47.25" customHeight="1">
      <c r="A2" s="33" t="s">
        <v>53</v>
      </c>
      <c r="B2" s="33"/>
      <c r="C2" s="33"/>
      <c r="D2" s="33"/>
      <c r="E2" s="33"/>
      <c r="F2" s="14"/>
      <c r="G2" s="34" t="s">
        <v>52</v>
      </c>
      <c r="H2" s="34"/>
      <c r="I2" s="34"/>
      <c r="J2" s="34"/>
      <c r="K2" s="34"/>
    </row>
    <row r="3" spans="1:17" s="3" customFormat="1" ht="20.100000000000001" customHeight="1">
      <c r="A3" s="16" t="s">
        <v>41</v>
      </c>
      <c r="B3" s="17"/>
      <c r="C3" s="17"/>
      <c r="D3" s="17"/>
      <c r="E3" s="17"/>
      <c r="F3" s="17"/>
      <c r="G3" s="17"/>
      <c r="H3" s="17"/>
      <c r="I3" s="17"/>
      <c r="J3" s="17"/>
      <c r="K3" s="16" t="s">
        <v>40</v>
      </c>
    </row>
    <row r="4" spans="1:17" s="3" customFormat="1" ht="20.100000000000001" customHeight="1">
      <c r="A4" s="32" t="s">
        <v>4</v>
      </c>
      <c r="B4" s="32" t="s">
        <v>44</v>
      </c>
      <c r="C4" s="32"/>
      <c r="D4" s="32"/>
      <c r="E4" s="32"/>
      <c r="F4" s="32"/>
      <c r="G4" s="32"/>
      <c r="H4" s="32"/>
      <c r="I4" s="32"/>
      <c r="J4" s="32"/>
      <c r="K4" s="32" t="s">
        <v>5</v>
      </c>
    </row>
    <row r="5" spans="1:17" ht="15" customHeight="1">
      <c r="A5" s="32"/>
      <c r="B5" s="35" t="s">
        <v>0</v>
      </c>
      <c r="C5" s="35" t="s">
        <v>35</v>
      </c>
      <c r="D5" s="35" t="s">
        <v>34</v>
      </c>
      <c r="E5" s="35" t="s">
        <v>39</v>
      </c>
      <c r="F5" s="36" t="s">
        <v>33</v>
      </c>
      <c r="G5" s="35" t="s">
        <v>32</v>
      </c>
      <c r="H5" s="35" t="s">
        <v>31</v>
      </c>
      <c r="I5" s="35" t="s">
        <v>1</v>
      </c>
      <c r="J5" s="35" t="s">
        <v>30</v>
      </c>
      <c r="K5" s="32"/>
    </row>
    <row r="6" spans="1:17" ht="15" customHeight="1">
      <c r="A6" s="32"/>
      <c r="B6" s="35"/>
      <c r="C6" s="35"/>
      <c r="D6" s="35"/>
      <c r="E6" s="35"/>
      <c r="F6" s="36"/>
      <c r="G6" s="35"/>
      <c r="H6" s="35"/>
      <c r="I6" s="35"/>
      <c r="J6" s="35"/>
      <c r="K6" s="32"/>
    </row>
    <row r="7" spans="1:17" ht="30" customHeight="1">
      <c r="A7" s="32"/>
      <c r="B7" s="18" t="s">
        <v>2</v>
      </c>
      <c r="C7" s="18" t="s">
        <v>38</v>
      </c>
      <c r="D7" s="18" t="s">
        <v>50</v>
      </c>
      <c r="E7" s="18" t="s">
        <v>49</v>
      </c>
      <c r="F7" s="18" t="s">
        <v>48</v>
      </c>
      <c r="G7" s="18" t="s">
        <v>37</v>
      </c>
      <c r="H7" s="18" t="s">
        <v>47</v>
      </c>
      <c r="I7" s="18" t="s">
        <v>3</v>
      </c>
      <c r="J7" s="18" t="s">
        <v>36</v>
      </c>
      <c r="K7" s="32"/>
    </row>
    <row r="8" spans="1:17" ht="20.100000000000001" customHeight="1">
      <c r="A8" s="19">
        <v>2015</v>
      </c>
      <c r="B8" s="40"/>
      <c r="C8" s="40"/>
      <c r="D8" s="40"/>
      <c r="E8" s="40"/>
      <c r="F8" s="40"/>
      <c r="G8" s="40"/>
      <c r="H8" s="40"/>
      <c r="I8" s="40"/>
      <c r="J8" s="40"/>
      <c r="K8" s="20">
        <v>2015</v>
      </c>
    </row>
    <row r="9" spans="1:17" ht="20.100000000000001" customHeight="1">
      <c r="A9" s="21" t="s">
        <v>17</v>
      </c>
      <c r="B9" s="22">
        <f t="shared" ref="B9:B20" si="0">SUM(C9:J9)</f>
        <v>120675.31</v>
      </c>
      <c r="C9" s="22">
        <v>13921.21</v>
      </c>
      <c r="D9" s="22">
        <v>12788.93</v>
      </c>
      <c r="E9" s="22">
        <v>2711.21</v>
      </c>
      <c r="F9" s="22">
        <v>10482.879999999999</v>
      </c>
      <c r="G9" s="22">
        <v>21954.720000000001</v>
      </c>
      <c r="H9" s="22">
        <v>5046.63</v>
      </c>
      <c r="I9" s="22">
        <v>25562.63</v>
      </c>
      <c r="J9" s="22">
        <v>28207.1</v>
      </c>
      <c r="K9" s="23" t="s">
        <v>6</v>
      </c>
    </row>
    <row r="10" spans="1:17" ht="20.100000000000001" customHeight="1">
      <c r="A10" s="24" t="s">
        <v>18</v>
      </c>
      <c r="B10" s="25">
        <f t="shared" si="0"/>
        <v>114639.32999999999</v>
      </c>
      <c r="C10" s="25">
        <v>13023.11</v>
      </c>
      <c r="D10" s="25">
        <v>11672.08</v>
      </c>
      <c r="E10" s="25">
        <v>2861.19</v>
      </c>
      <c r="F10" s="25">
        <v>9510.4500000000007</v>
      </c>
      <c r="G10" s="25">
        <v>19472.43</v>
      </c>
      <c r="H10" s="25">
        <v>4920.8100000000004</v>
      </c>
      <c r="I10" s="25">
        <v>25766.69</v>
      </c>
      <c r="J10" s="25">
        <v>27412.57</v>
      </c>
      <c r="K10" s="26" t="s">
        <v>7</v>
      </c>
    </row>
    <row r="11" spans="1:17" ht="20.100000000000001" customHeight="1">
      <c r="A11" s="21" t="s">
        <v>19</v>
      </c>
      <c r="B11" s="22">
        <f t="shared" si="0"/>
        <v>122870.91999999998</v>
      </c>
      <c r="C11" s="22">
        <v>13723.78</v>
      </c>
      <c r="D11" s="22">
        <v>12449.43</v>
      </c>
      <c r="E11" s="22">
        <v>3094.77</v>
      </c>
      <c r="F11" s="22">
        <v>10304.36</v>
      </c>
      <c r="G11" s="22">
        <v>21415.91</v>
      </c>
      <c r="H11" s="22">
        <v>5430.68</v>
      </c>
      <c r="I11" s="22">
        <v>27171.9</v>
      </c>
      <c r="J11" s="22">
        <v>29280.09</v>
      </c>
      <c r="K11" s="23" t="s">
        <v>8</v>
      </c>
    </row>
    <row r="12" spans="1:17" ht="20.100000000000001" customHeight="1">
      <c r="A12" s="24" t="s">
        <v>20</v>
      </c>
      <c r="B12" s="25">
        <f t="shared" si="0"/>
        <v>115966.75</v>
      </c>
      <c r="C12" s="25">
        <v>13255.6</v>
      </c>
      <c r="D12" s="25">
        <v>11729</v>
      </c>
      <c r="E12" s="25">
        <v>2902.92</v>
      </c>
      <c r="F12" s="25">
        <v>10125.64</v>
      </c>
      <c r="G12" s="25">
        <v>19700.669999999998</v>
      </c>
      <c r="H12" s="25">
        <v>5277.47</v>
      </c>
      <c r="I12" s="25">
        <v>25588.49</v>
      </c>
      <c r="J12" s="25">
        <v>27386.959999999999</v>
      </c>
      <c r="K12" s="26" t="s">
        <v>9</v>
      </c>
    </row>
    <row r="13" spans="1:17" ht="20.100000000000001" customHeight="1">
      <c r="A13" s="21" t="s">
        <v>21</v>
      </c>
      <c r="B13" s="22">
        <f t="shared" si="0"/>
        <v>111476.41999999998</v>
      </c>
      <c r="C13" s="22">
        <v>12903.93</v>
      </c>
      <c r="D13" s="22">
        <v>11464</v>
      </c>
      <c r="E13" s="22">
        <v>1928.93</v>
      </c>
      <c r="F13" s="22">
        <v>9868.06</v>
      </c>
      <c r="G13" s="22">
        <v>19275.14</v>
      </c>
      <c r="H13" s="22">
        <v>5095.54</v>
      </c>
      <c r="I13" s="22">
        <v>25667.360000000001</v>
      </c>
      <c r="J13" s="22">
        <v>25273.46</v>
      </c>
      <c r="K13" s="23" t="s">
        <v>10</v>
      </c>
    </row>
    <row r="14" spans="1:17" ht="20.100000000000001" customHeight="1">
      <c r="A14" s="24" t="s">
        <v>22</v>
      </c>
      <c r="B14" s="25">
        <f t="shared" si="0"/>
        <v>120592.44999999998</v>
      </c>
      <c r="C14" s="25">
        <v>13889.72</v>
      </c>
      <c r="D14" s="25">
        <v>11808.7</v>
      </c>
      <c r="E14" s="25">
        <v>4622.7700000000004</v>
      </c>
      <c r="F14" s="25">
        <v>10541.93</v>
      </c>
      <c r="G14" s="25">
        <v>19060.310000000001</v>
      </c>
      <c r="H14" s="25">
        <v>5669.53</v>
      </c>
      <c r="I14" s="25">
        <v>27573.200000000001</v>
      </c>
      <c r="J14" s="25">
        <v>27426.29</v>
      </c>
      <c r="K14" s="26" t="s">
        <v>11</v>
      </c>
    </row>
    <row r="15" spans="1:17" ht="20.100000000000001" customHeight="1">
      <c r="A15" s="21" t="s">
        <v>28</v>
      </c>
      <c r="B15" s="22">
        <f t="shared" si="0"/>
        <v>109004.77000000002</v>
      </c>
      <c r="C15" s="22">
        <v>13432.5</v>
      </c>
      <c r="D15" s="22">
        <v>11255.97</v>
      </c>
      <c r="E15" s="22">
        <v>3161.15</v>
      </c>
      <c r="F15" s="22">
        <v>9802.92</v>
      </c>
      <c r="G15" s="22">
        <v>16794.14</v>
      </c>
      <c r="H15" s="22">
        <v>5432.69</v>
      </c>
      <c r="I15" s="22">
        <v>24277.58</v>
      </c>
      <c r="J15" s="22">
        <v>24847.82</v>
      </c>
      <c r="K15" s="23" t="s">
        <v>12</v>
      </c>
    </row>
    <row r="16" spans="1:17" ht="20.100000000000001" customHeight="1">
      <c r="A16" s="24" t="s">
        <v>23</v>
      </c>
      <c r="B16" s="25">
        <f t="shared" si="0"/>
        <v>115669.58000000002</v>
      </c>
      <c r="C16" s="25">
        <v>14120.33</v>
      </c>
      <c r="D16" s="25">
        <v>11339.92</v>
      </c>
      <c r="E16" s="25">
        <v>3098.62</v>
      </c>
      <c r="F16" s="25">
        <v>9715.2900000000009</v>
      </c>
      <c r="G16" s="25">
        <v>18071.52</v>
      </c>
      <c r="H16" s="25">
        <v>5432.36</v>
      </c>
      <c r="I16" s="25">
        <v>26573.83</v>
      </c>
      <c r="J16" s="25">
        <v>27317.71</v>
      </c>
      <c r="K16" s="26" t="s">
        <v>13</v>
      </c>
    </row>
    <row r="17" spans="1:14" ht="20.100000000000001" customHeight="1">
      <c r="A17" s="21" t="s">
        <v>24</v>
      </c>
      <c r="B17" s="22">
        <f t="shared" si="0"/>
        <v>113104.54999999999</v>
      </c>
      <c r="C17" s="22">
        <v>13274.46</v>
      </c>
      <c r="D17" s="22">
        <v>11322.39</v>
      </c>
      <c r="E17" s="22">
        <v>1643.85</v>
      </c>
      <c r="F17" s="22">
        <v>9515.52</v>
      </c>
      <c r="G17" s="22">
        <v>18395.47</v>
      </c>
      <c r="H17" s="22">
        <v>5006.53</v>
      </c>
      <c r="I17" s="22">
        <v>26522.93</v>
      </c>
      <c r="J17" s="22">
        <v>27423.4</v>
      </c>
      <c r="K17" s="23" t="s">
        <v>14</v>
      </c>
    </row>
    <row r="18" spans="1:14" ht="20.100000000000001" customHeight="1">
      <c r="A18" s="24" t="s">
        <v>25</v>
      </c>
      <c r="B18" s="25">
        <f t="shared" si="0"/>
        <v>116302.01</v>
      </c>
      <c r="C18" s="25">
        <v>13698.69</v>
      </c>
      <c r="D18" s="25">
        <v>11699.23</v>
      </c>
      <c r="E18" s="25">
        <v>2807.15</v>
      </c>
      <c r="F18" s="25">
        <v>10041.36</v>
      </c>
      <c r="G18" s="25">
        <v>19608.82</v>
      </c>
      <c r="H18" s="25">
        <v>4863.67</v>
      </c>
      <c r="I18" s="25">
        <v>26799.79</v>
      </c>
      <c r="J18" s="25">
        <v>26783.3</v>
      </c>
      <c r="K18" s="26" t="s">
        <v>42</v>
      </c>
    </row>
    <row r="19" spans="1:14" ht="20.100000000000001" customHeight="1">
      <c r="A19" s="21" t="s">
        <v>26</v>
      </c>
      <c r="B19" s="22">
        <f t="shared" si="0"/>
        <v>117503.68000000001</v>
      </c>
      <c r="C19" s="22">
        <v>14017.75</v>
      </c>
      <c r="D19" s="22">
        <v>12467.23</v>
      </c>
      <c r="E19" s="22">
        <v>1722.89</v>
      </c>
      <c r="F19" s="22">
        <v>10225.450000000001</v>
      </c>
      <c r="G19" s="22">
        <v>20331.79</v>
      </c>
      <c r="H19" s="22">
        <v>5378.47</v>
      </c>
      <c r="I19" s="22">
        <v>25991.8</v>
      </c>
      <c r="J19" s="22">
        <v>27368.3</v>
      </c>
      <c r="K19" s="23" t="s">
        <v>15</v>
      </c>
    </row>
    <row r="20" spans="1:14" ht="20.100000000000001" customHeight="1">
      <c r="A20" s="24" t="s">
        <v>27</v>
      </c>
      <c r="B20" s="25">
        <f t="shared" si="0"/>
        <v>133420.78</v>
      </c>
      <c r="C20" s="25">
        <v>14972.86</v>
      </c>
      <c r="D20" s="25">
        <v>14199.14</v>
      </c>
      <c r="E20" s="25">
        <v>1835.42</v>
      </c>
      <c r="F20" s="25">
        <v>11417.55</v>
      </c>
      <c r="G20" s="25">
        <v>22129.55</v>
      </c>
      <c r="H20" s="25">
        <v>5830.48</v>
      </c>
      <c r="I20" s="25">
        <v>28744.59</v>
      </c>
      <c r="J20" s="25">
        <v>34291.19</v>
      </c>
      <c r="K20" s="26" t="s">
        <v>16</v>
      </c>
    </row>
    <row r="21" spans="1:14" ht="20.100000000000001" customHeight="1">
      <c r="A21" s="27" t="s">
        <v>2</v>
      </c>
      <c r="B21" s="28">
        <f t="shared" ref="B21:I21" si="1">SUM(B9:B20)</f>
        <v>1411226.55</v>
      </c>
      <c r="C21" s="28">
        <f t="shared" si="1"/>
        <v>164233.94</v>
      </c>
      <c r="D21" s="28">
        <f t="shared" si="1"/>
        <v>144196.01999999999</v>
      </c>
      <c r="E21" s="28">
        <f t="shared" si="1"/>
        <v>32390.870000000003</v>
      </c>
      <c r="F21" s="28">
        <f t="shared" si="1"/>
        <v>121551.41</v>
      </c>
      <c r="G21" s="28">
        <f t="shared" si="1"/>
        <v>236210.47</v>
      </c>
      <c r="H21" s="28">
        <f t="shared" si="1"/>
        <v>63384.86</v>
      </c>
      <c r="I21" s="28">
        <f t="shared" si="1"/>
        <v>316240.7900000001</v>
      </c>
      <c r="J21" s="28">
        <f>SUM(J9:J20)</f>
        <v>333018.19</v>
      </c>
      <c r="K21" s="29" t="s">
        <v>43</v>
      </c>
      <c r="L21" s="5"/>
    </row>
    <row r="22" spans="1:14" ht="20.100000000000001" customHeight="1">
      <c r="A22" s="19">
        <v>2016</v>
      </c>
      <c r="B22" s="40"/>
      <c r="C22" s="40"/>
      <c r="D22" s="40"/>
      <c r="E22" s="40"/>
      <c r="F22" s="40"/>
      <c r="G22" s="40"/>
      <c r="H22" s="40"/>
      <c r="I22" s="40"/>
      <c r="J22" s="40"/>
      <c r="K22" s="20">
        <v>2016</v>
      </c>
    </row>
    <row r="23" spans="1:14" ht="20.100000000000001" customHeight="1">
      <c r="A23" s="21" t="s">
        <v>17</v>
      </c>
      <c r="B23" s="22">
        <f>J23+I23+H23+G23+F23+E23+D23+C23</f>
        <v>127548.74896000001</v>
      </c>
      <c r="C23" s="22">
        <v>14586.3403</v>
      </c>
      <c r="D23" s="22">
        <v>13741.080870000002</v>
      </c>
      <c r="E23" s="22">
        <v>1655.6261300000001</v>
      </c>
      <c r="F23" s="22">
        <v>11012.49215</v>
      </c>
      <c r="G23" s="22">
        <v>21508.042740000001</v>
      </c>
      <c r="H23" s="22">
        <v>5312.9538499999999</v>
      </c>
      <c r="I23" s="22">
        <v>28770.923350000001</v>
      </c>
      <c r="J23" s="22">
        <v>30961.289570000001</v>
      </c>
      <c r="K23" s="23" t="s">
        <v>6</v>
      </c>
      <c r="L23" s="6"/>
    </row>
    <row r="24" spans="1:14" ht="20.100000000000001" customHeight="1">
      <c r="A24" s="24" t="s">
        <v>18</v>
      </c>
      <c r="B24" s="25">
        <f t="shared" ref="B24:B34" si="2">J24+I24+H24+G24+F24+E24+D24+C24</f>
        <v>123415.90833999999</v>
      </c>
      <c r="C24" s="25">
        <v>14149.759699999999</v>
      </c>
      <c r="D24" s="25">
        <v>12871.73108</v>
      </c>
      <c r="E24" s="25">
        <v>2791.9126299999998</v>
      </c>
      <c r="F24" s="25">
        <v>10657.578740000001</v>
      </c>
      <c r="G24" s="25">
        <v>20674.10196</v>
      </c>
      <c r="H24" s="25">
        <v>5290.8647999999994</v>
      </c>
      <c r="I24" s="25">
        <v>26742.55024</v>
      </c>
      <c r="J24" s="25">
        <v>30237.409190000002</v>
      </c>
      <c r="K24" s="26" t="s">
        <v>7</v>
      </c>
    </row>
    <row r="25" spans="1:14" ht="20.100000000000001" customHeight="1">
      <c r="A25" s="21" t="s">
        <v>19</v>
      </c>
      <c r="B25" s="22">
        <f t="shared" si="2"/>
        <v>129390.82223999999</v>
      </c>
      <c r="C25" s="22">
        <v>14629.41699</v>
      </c>
      <c r="D25" s="22">
        <v>13228.321260000001</v>
      </c>
      <c r="E25" s="22">
        <v>2767.6179700000002</v>
      </c>
      <c r="F25" s="22">
        <v>11201.319539999999</v>
      </c>
      <c r="G25" s="22">
        <v>20870.964479999999</v>
      </c>
      <c r="H25" s="22">
        <v>5664.8773499999998</v>
      </c>
      <c r="I25" s="22">
        <v>29506.985570000001</v>
      </c>
      <c r="J25" s="22">
        <v>31521.319079999997</v>
      </c>
      <c r="K25" s="23" t="s">
        <v>8</v>
      </c>
    </row>
    <row r="26" spans="1:14" ht="20.100000000000001" customHeight="1">
      <c r="A26" s="24" t="s">
        <v>20</v>
      </c>
      <c r="B26" s="25">
        <f t="shared" si="2"/>
        <v>118133.47691999999</v>
      </c>
      <c r="C26" s="25">
        <v>14071.08272</v>
      </c>
      <c r="D26" s="25">
        <v>12086.61526</v>
      </c>
      <c r="E26" s="25">
        <v>1914.8381000000002</v>
      </c>
      <c r="F26" s="25">
        <v>10657.414869999999</v>
      </c>
      <c r="G26" s="25">
        <v>19016.31321</v>
      </c>
      <c r="H26" s="25">
        <v>5187.1784699999998</v>
      </c>
      <c r="I26" s="25">
        <v>26285.779890000002</v>
      </c>
      <c r="J26" s="25">
        <v>28914.254399999998</v>
      </c>
      <c r="K26" s="26" t="s">
        <v>9</v>
      </c>
    </row>
    <row r="27" spans="1:14" ht="20.100000000000001" customHeight="1">
      <c r="A27" s="21" t="s">
        <v>21</v>
      </c>
      <c r="B27" s="22">
        <f t="shared" si="2"/>
        <v>127006.73883</v>
      </c>
      <c r="C27" s="22">
        <v>15002.048449999998</v>
      </c>
      <c r="D27" s="22">
        <v>12855.144689999999</v>
      </c>
      <c r="E27" s="22">
        <v>2839.31531</v>
      </c>
      <c r="F27" s="22">
        <v>11056.29938</v>
      </c>
      <c r="G27" s="22">
        <v>20724.57548</v>
      </c>
      <c r="H27" s="22">
        <v>5961.1342400000003</v>
      </c>
      <c r="I27" s="22">
        <v>28391.236000000001</v>
      </c>
      <c r="J27" s="22">
        <v>30176.985280000001</v>
      </c>
      <c r="K27" s="23" t="s">
        <v>10</v>
      </c>
      <c r="N27" s="7"/>
    </row>
    <row r="28" spans="1:14" ht="20.100000000000001" customHeight="1">
      <c r="A28" s="24" t="s">
        <v>22</v>
      </c>
      <c r="B28" s="25">
        <f t="shared" si="2"/>
        <v>126200.16996000001</v>
      </c>
      <c r="C28" s="25">
        <v>15100.96191</v>
      </c>
      <c r="D28" s="25">
        <v>12726.570750000001</v>
      </c>
      <c r="E28" s="25">
        <v>2278.35464</v>
      </c>
      <c r="F28" s="25">
        <v>11288.65127</v>
      </c>
      <c r="G28" s="25">
        <v>19816.274730000001</v>
      </c>
      <c r="H28" s="25">
        <v>5918.2414900000003</v>
      </c>
      <c r="I28" s="25">
        <v>29689.00488</v>
      </c>
      <c r="J28" s="25">
        <v>29382.110290000001</v>
      </c>
      <c r="K28" s="26" t="s">
        <v>11</v>
      </c>
    </row>
    <row r="29" spans="1:14" ht="20.100000000000001" customHeight="1">
      <c r="A29" s="21" t="s">
        <v>28</v>
      </c>
      <c r="B29" s="22">
        <f t="shared" si="2"/>
        <v>111734.92873</v>
      </c>
      <c r="C29" s="22">
        <v>14360.836879999999</v>
      </c>
      <c r="D29" s="22">
        <v>11498.54415</v>
      </c>
      <c r="E29" s="22">
        <v>1954.6770200000001</v>
      </c>
      <c r="F29" s="22">
        <v>10136.03119</v>
      </c>
      <c r="G29" s="22">
        <v>17596.218499999999</v>
      </c>
      <c r="H29" s="22">
        <v>5642.8439000000008</v>
      </c>
      <c r="I29" s="22">
        <v>25201.037820000001</v>
      </c>
      <c r="J29" s="22">
        <v>25344.739269999998</v>
      </c>
      <c r="K29" s="23" t="s">
        <v>12</v>
      </c>
    </row>
    <row r="30" spans="1:14" ht="20.100000000000001" customHeight="1">
      <c r="A30" s="24" t="s">
        <v>23</v>
      </c>
      <c r="B30" s="25">
        <f t="shared" si="2"/>
        <v>120312.81475000001</v>
      </c>
      <c r="C30" s="25">
        <v>15533.201640000001</v>
      </c>
      <c r="D30" s="25">
        <v>12022.880080000001</v>
      </c>
      <c r="E30" s="25">
        <v>2239.1640499999999</v>
      </c>
      <c r="F30" s="25">
        <v>10361.54594</v>
      </c>
      <c r="G30" s="25">
        <v>18824.239149999998</v>
      </c>
      <c r="H30" s="25">
        <v>6020.07258</v>
      </c>
      <c r="I30" s="25">
        <v>27609.338540000001</v>
      </c>
      <c r="J30" s="25">
        <v>27702.372769999998</v>
      </c>
      <c r="K30" s="26" t="s">
        <v>13</v>
      </c>
    </row>
    <row r="31" spans="1:14" ht="20.100000000000001" customHeight="1">
      <c r="A31" s="21" t="s">
        <v>24</v>
      </c>
      <c r="B31" s="22">
        <f t="shared" si="2"/>
        <v>112296.63176999998</v>
      </c>
      <c r="C31" s="22">
        <v>14128.991769999999</v>
      </c>
      <c r="D31" s="22">
        <v>11715.83678</v>
      </c>
      <c r="E31" s="22">
        <v>2030.50857</v>
      </c>
      <c r="F31" s="22">
        <v>9942.8696999999993</v>
      </c>
      <c r="G31" s="22">
        <v>17442.747789999998</v>
      </c>
      <c r="H31" s="22">
        <v>5352.1947099999998</v>
      </c>
      <c r="I31" s="22">
        <v>25716.27421</v>
      </c>
      <c r="J31" s="22">
        <v>25967.20824</v>
      </c>
      <c r="K31" s="23" t="s">
        <v>14</v>
      </c>
    </row>
    <row r="32" spans="1:14" ht="20.100000000000001" customHeight="1">
      <c r="A32" s="24" t="s">
        <v>25</v>
      </c>
      <c r="B32" s="25">
        <f t="shared" si="2"/>
        <v>126925.54075</v>
      </c>
      <c r="C32" s="25">
        <v>15228.218999999999</v>
      </c>
      <c r="D32" s="25">
        <v>13448.784830000001</v>
      </c>
      <c r="E32" s="25">
        <v>2441.2598800000005</v>
      </c>
      <c r="F32" s="25">
        <v>11152.188769999999</v>
      </c>
      <c r="G32" s="25">
        <v>20866.479670000001</v>
      </c>
      <c r="H32" s="25">
        <v>5606.2831999999999</v>
      </c>
      <c r="I32" s="25">
        <v>27998.315170000002</v>
      </c>
      <c r="J32" s="25">
        <v>30184.01023</v>
      </c>
      <c r="K32" s="26" t="s">
        <v>42</v>
      </c>
    </row>
    <row r="33" spans="1:11" ht="20.100000000000001" customHeight="1">
      <c r="A33" s="21" t="s">
        <v>26</v>
      </c>
      <c r="B33" s="22">
        <f t="shared" si="2"/>
        <v>123666.35886000001</v>
      </c>
      <c r="C33" s="22">
        <v>14682.9257</v>
      </c>
      <c r="D33" s="22">
        <v>13235.38226</v>
      </c>
      <c r="E33" s="22">
        <v>2059.00353</v>
      </c>
      <c r="F33" s="22">
        <v>10999.636349999999</v>
      </c>
      <c r="G33" s="22">
        <v>19753.40682</v>
      </c>
      <c r="H33" s="22">
        <v>5425.8431799999998</v>
      </c>
      <c r="I33" s="22">
        <v>26707.734069999999</v>
      </c>
      <c r="J33" s="22">
        <v>30802.426950000001</v>
      </c>
      <c r="K33" s="23" t="s">
        <v>15</v>
      </c>
    </row>
    <row r="34" spans="1:11" ht="20.100000000000001" customHeight="1">
      <c r="A34" s="24" t="s">
        <v>27</v>
      </c>
      <c r="B34" s="25">
        <f t="shared" si="2"/>
        <v>129461.21849</v>
      </c>
      <c r="C34" s="25">
        <v>15197.41165</v>
      </c>
      <c r="D34" s="25">
        <v>14288.214029999999</v>
      </c>
      <c r="E34" s="25">
        <v>1851.5480699999998</v>
      </c>
      <c r="F34" s="25">
        <v>11476.112090000001</v>
      </c>
      <c r="G34" s="25">
        <v>21284.039069999999</v>
      </c>
      <c r="H34" s="25">
        <v>5642.5346300000001</v>
      </c>
      <c r="I34" s="25">
        <v>27292.944230000001</v>
      </c>
      <c r="J34" s="25">
        <v>32428.414719999997</v>
      </c>
      <c r="K34" s="26" t="s">
        <v>16</v>
      </c>
    </row>
    <row r="35" spans="1:11" ht="20.100000000000001" customHeight="1">
      <c r="A35" s="27" t="s">
        <v>2</v>
      </c>
      <c r="B35" s="28">
        <f>SUM(B23:B34)</f>
        <v>1476093.3585999999</v>
      </c>
      <c r="C35" s="28">
        <f>SUM(C23:C34)</f>
        <v>176671.19670999999</v>
      </c>
      <c r="D35" s="28">
        <f>SUM(D23:D34)</f>
        <v>153719.10604000001</v>
      </c>
      <c r="E35" s="28">
        <f t="shared" ref="E35:J35" si="3">SUM(E23:E34)</f>
        <v>26823.8259</v>
      </c>
      <c r="F35" s="28">
        <f t="shared" si="3"/>
        <v>129942.13998999998</v>
      </c>
      <c r="G35" s="28">
        <f t="shared" si="3"/>
        <v>238377.40359999999</v>
      </c>
      <c r="H35" s="28">
        <f t="shared" si="3"/>
        <v>67025.022399999987</v>
      </c>
      <c r="I35" s="28">
        <f t="shared" si="3"/>
        <v>329912.12397000002</v>
      </c>
      <c r="J35" s="28">
        <f t="shared" si="3"/>
        <v>353622.53998999996</v>
      </c>
      <c r="K35" s="29" t="s">
        <v>43</v>
      </c>
    </row>
    <row r="36" spans="1:11" s="8" customFormat="1" ht="20.100000000000001" customHeight="1">
      <c r="A36" s="38" t="s">
        <v>51</v>
      </c>
      <c r="B36" s="38"/>
      <c r="C36" s="38"/>
      <c r="D36" s="38"/>
      <c r="E36" s="38"/>
      <c r="F36" s="12"/>
      <c r="G36" s="13"/>
      <c r="H36" s="13"/>
      <c r="I36" s="39" t="s">
        <v>29</v>
      </c>
      <c r="J36" s="39"/>
      <c r="K36" s="39"/>
    </row>
    <row r="37" spans="1:11">
      <c r="B37" s="9"/>
      <c r="C37" s="9"/>
      <c r="D37" s="9"/>
      <c r="E37" s="9"/>
      <c r="F37" s="9"/>
      <c r="G37" s="9"/>
      <c r="H37" s="9"/>
      <c r="I37" s="9"/>
      <c r="J37" s="9"/>
    </row>
    <row r="38" spans="1:1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1:1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</row>
    <row r="41" spans="1:1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</row>
    <row r="42" spans="1:1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</row>
    <row r="43" spans="1:1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</row>
  </sheetData>
  <mergeCells count="24">
    <mergeCell ref="A43:K43"/>
    <mergeCell ref="A36:E36"/>
    <mergeCell ref="I36:K36"/>
    <mergeCell ref="B22:J22"/>
    <mergeCell ref="B8:J8"/>
    <mergeCell ref="A40:K40"/>
    <mergeCell ref="A41:K41"/>
    <mergeCell ref="A42:K42"/>
    <mergeCell ref="J1:K1"/>
    <mergeCell ref="A1:B1"/>
    <mergeCell ref="B4:J4"/>
    <mergeCell ref="A2:E2"/>
    <mergeCell ref="G2:K2"/>
    <mergeCell ref="K4:K7"/>
    <mergeCell ref="A4:A7"/>
    <mergeCell ref="J5:J6"/>
    <mergeCell ref="B5:B6"/>
    <mergeCell ref="C5:C6"/>
    <mergeCell ref="D5:D6"/>
    <mergeCell ref="E5:E6"/>
    <mergeCell ref="F5:F6"/>
    <mergeCell ref="G5:G6"/>
    <mergeCell ref="H5:H6"/>
    <mergeCell ref="I5:I6"/>
  </mergeCells>
  <phoneticPr fontId="0" type="noConversion"/>
  <printOptions horizontalCentered="1"/>
  <pageMargins left="0.15748031496062992" right="0.15748031496062992" top="0.78740157480314965" bottom="0.78740157480314965" header="0" footer="0.59055118110236227"/>
  <pageSetup paperSize="9" scale="90" orientation="portrait" horizontalDpi="2400" verticalDpi="2400" r:id="rId1"/>
  <headerFooter alignWithMargins="0">
    <oddFooter>&amp;C&amp;13 8 - 14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ورقة2"/>
  <dimension ref="A1"/>
  <sheetViews>
    <sheetView workbookViewId="0">
      <selection activeCell="E17" sqref="E17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ورقة3"/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>ncc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al_amri</dc:creator>
  <cp:lastModifiedBy>ICC</cp:lastModifiedBy>
  <cp:lastPrinted>2016-03-20T08:27:32Z</cp:lastPrinted>
  <dcterms:created xsi:type="dcterms:W3CDTF">1999-10-14T10:49:50Z</dcterms:created>
  <dcterms:modified xsi:type="dcterms:W3CDTF">2017-04-17T11:38:54Z</dcterms:modified>
</cp:coreProperties>
</file>