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G15" i="1"/>
  <c r="D15" i="1"/>
  <c r="C15" i="1"/>
  <c r="B15" i="1"/>
  <c r="G14" i="1"/>
  <c r="D14" i="1"/>
  <c r="C14" i="1"/>
  <c r="B14" i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/>
  <c r="G8" i="1"/>
  <c r="D8" i="1"/>
  <c r="C8" i="1"/>
  <c r="B8" i="1"/>
  <c r="A8" i="1" s="1"/>
  <c r="A10" i="1" l="1"/>
  <c r="A11" i="1"/>
  <c r="A12" i="1"/>
  <c r="A14" i="1"/>
  <c r="A15" i="1"/>
  <c r="A16" i="1"/>
  <c r="A18" i="1"/>
  <c r="A19" i="1"/>
  <c r="A20" i="1"/>
  <c r="E22" i="1"/>
  <c r="F22" i="1"/>
  <c r="H22" i="1"/>
  <c r="I22" i="1"/>
  <c r="D22" i="1" l="1"/>
  <c r="B22" i="1"/>
  <c r="C22" i="1"/>
  <c r="A22" i="1"/>
  <c r="G22" i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<sst xmlns="http://schemas.openxmlformats.org/spreadsheetml/2006/main" count="47" uniqueCount="35">
  <si>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</si>
  <si>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</si>
  <si>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</si>
  <si>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</si>
  <si>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</si>
  <si>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</si>
  <si>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</si>
  <si>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</si>
  <si>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</si>
  <si>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</si>
  <si>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</si>
  <si>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</si>
  <si>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</si>
  <si>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</si>
  <si>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</si>
  <si>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</si>
  <si>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</si>
  <si>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</si>
  <si>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</si>
  <si>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</si>
  <si>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</si>
  <si>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</si>
  <si>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</si>
  <si>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Female</t>
  </si>
  <si>
    <t>Male</t>
  </si>
  <si>
    <t>Source : The General Authority for Statistics (GAStat)</t>
  </si>
  <si>
    <t>جدول 1-2</t>
  </si>
  <si>
    <t>Table 1-2</t>
  </si>
  <si>
    <t xml:space="preserve"> Population &amp; Demography</t>
  </si>
  <si>
    <t>65 فأكثر</t>
  </si>
  <si>
    <t xml:space="preserve"> السكان في منطقة الرياض حسب الجنس وفئات العمر والجنسية
 ( سعودي/ غير سعودي ) في منتصف 2017 م</t>
  </si>
  <si>
    <t xml:space="preserve"> Population in Al-Riyadh region by gender, age group, and  nationality (Saudi/Non-Saudi)  - Mid 2017 A.D</t>
  </si>
  <si>
    <t xml:space="preserve"> السكان والخصائص الحيوية</t>
  </si>
  <si>
    <t>Population Characteristics Survey 2017 A.D</t>
  </si>
  <si>
    <t>مسح الخصائص السكانية 2017م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</si>
</sst>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Arial"/>
      <family val="2"/>
    </font>
    <font>
      <sz val="12"/>
      <color rgb="FF474D9B"/>
      <name val="Frutiger LT Arabic 45 Light"/>
    </font>
    <font>
      <sz val="10"/>
      <name val="Frutiger LT Arabic 55 Roman"/>
    </font>
    <font>
      <sz val="8"/>
      <name val="PT Bold Heading"/>
      <charset val="178"/>
    </font>
    <font>
      <sz val="8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4" fillId="0" borderId="0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readingOrder="2"/>
    </xf>
    <xf numFmtId="0" fontId="12" fillId="0" borderId="0" xfId="0" applyFont="1"/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13" fillId="5" borderId="1" xfId="1" applyFont="1" applyFill="1" applyBorder="1" applyAlignment="1">
      <alignment horizontal="center" vertical="center" wrapText="1" shrinkToFit="1"/>
    </xf>
    <xf numFmtId="0" fontId="13" fillId="6" borderId="1" xfId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shrinkToFit="1" readingOrder="2"/>
    </xf>
    <xf numFmtId="0" fontId="5" fillId="0" borderId="0" xfId="0" applyNumberFormat="1" applyFont="1" applyFill="1" applyBorder="1" applyAlignment="1">
      <alignment horizontal="center" vertical="center" shrinkToFit="1" readingOrder="2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  <color rgb="FF8C96A7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zoomScale="115" zoomScaleSheetLayoutView="115" workbookViewId="0">
      <selection activeCell="H10" sqref="H10"/>
    </sheetView>
  </sheetViews>
  <sheetFormatPr defaultRowHeight="20.100000000000001" customHeight="1"/>
  <cols>
    <col min="1" max="9" width="12.28515625" style="4" customWidth="1"/>
    <col min="10" max="10" width="13.85546875" style="4" customWidth="1"/>
    <col min="11" max="11" width="12.85546875" style="4" customWidth="1"/>
    <col min="12" max="16384" width="9.140625" style="4"/>
  </cols>
  <sheetData>
    <row r="1" spans="1:15" s="6" customFormat="1" ht="20.100000000000001" customHeight="1">
      <c r="A1" s="18" t="s">
        <v>28</v>
      </c>
      <c r="B1" s="18"/>
      <c r="C1" s="1"/>
      <c r="D1" s="1"/>
      <c r="E1" s="1"/>
      <c r="F1" s="1"/>
      <c r="G1" s="1"/>
      <c r="H1" s="1"/>
      <c r="I1" s="17" t="s">
        <v>32</v>
      </c>
      <c r="J1" s="17"/>
      <c r="K1" s="1"/>
      <c r="L1" s="1"/>
      <c r="M1" s="1"/>
      <c r="N1" s="1"/>
      <c r="O1" s="1"/>
    </row>
    <row r="2" spans="1:15" ht="24" customHeight="1">
      <c r="A2" s="19" t="s">
        <v>31</v>
      </c>
      <c r="B2" s="19"/>
      <c r="C2" s="19"/>
      <c r="D2" s="19"/>
      <c r="E2" s="19"/>
      <c r="F2" s="19" t="s">
        <v>30</v>
      </c>
      <c r="G2" s="19"/>
      <c r="H2" s="19"/>
      <c r="I2" s="19"/>
      <c r="J2" s="19"/>
      <c r="K2" s="1"/>
    </row>
    <row r="3" spans="1:15" ht="24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7"/>
    </row>
    <row r="4" spans="1:15" ht="20.100000000000001" customHeight="1">
      <c r="A4" s="2" t="s">
        <v>27</v>
      </c>
      <c r="B4" s="2"/>
      <c r="C4" s="2"/>
      <c r="D4" s="5"/>
      <c r="E4" s="20"/>
      <c r="F4" s="21"/>
      <c r="G4" s="21"/>
      <c r="H4" s="5"/>
      <c r="I4" s="5"/>
      <c r="J4" s="26" t="s">
        <v>26</v>
      </c>
    </row>
    <row r="5" spans="1:15" ht="20.100000000000001" customHeight="1">
      <c r="A5" s="22" t="s">
        <v>20</v>
      </c>
      <c r="B5" s="22"/>
      <c r="C5" s="22"/>
      <c r="D5" s="22" t="s">
        <v>21</v>
      </c>
      <c r="E5" s="22"/>
      <c r="F5" s="22"/>
      <c r="G5" s="22" t="s">
        <v>22</v>
      </c>
      <c r="H5" s="22"/>
      <c r="I5" s="22"/>
      <c r="J5" s="23" t="s">
        <v>17</v>
      </c>
    </row>
    <row r="6" spans="1:15" ht="20.100000000000001" customHeight="1">
      <c r="A6" s="13" t="s">
        <v>0</v>
      </c>
      <c r="B6" s="13" t="s">
        <v>1</v>
      </c>
      <c r="C6" s="13" t="s">
        <v>2</v>
      </c>
      <c r="D6" s="13" t="s">
        <v>0</v>
      </c>
      <c r="E6" s="13" t="s">
        <v>1</v>
      </c>
      <c r="F6" s="13" t="s">
        <v>2</v>
      </c>
      <c r="G6" s="13" t="s">
        <v>0</v>
      </c>
      <c r="H6" s="13" t="s">
        <v>1</v>
      </c>
      <c r="I6" s="13" t="s">
        <v>2</v>
      </c>
      <c r="J6" s="24"/>
    </row>
    <row r="7" spans="1:15" ht="20.100000000000001" customHeight="1">
      <c r="A7" s="14" t="s">
        <v>3</v>
      </c>
      <c r="B7" s="14" t="s">
        <v>23</v>
      </c>
      <c r="C7" s="14" t="s">
        <v>24</v>
      </c>
      <c r="D7" s="14" t="s">
        <v>3</v>
      </c>
      <c r="E7" s="14" t="s">
        <v>23</v>
      </c>
      <c r="F7" s="14" t="s">
        <v>24</v>
      </c>
      <c r="G7" s="14" t="s">
        <v>3</v>
      </c>
      <c r="H7" s="14" t="s">
        <v>23</v>
      </c>
      <c r="I7" s="14" t="s">
        <v>24</v>
      </c>
      <c r="J7" s="25"/>
    </row>
    <row r="8" spans="1:15" ht="20.100000000000001" customHeight="1">
      <c r="A8" s="15">
        <f t="shared" ref="A8:A21" si="0">SUM(B8:C8)</f>
        <v>662883</v>
      </c>
      <c r="B8" s="15">
        <f t="shared" ref="B8:C21" si="1">E8+H8</f>
        <v>318122</v>
      </c>
      <c r="C8" s="15">
        <f t="shared" si="1"/>
        <v>344761</v>
      </c>
      <c r="D8" s="15">
        <f t="shared" ref="D8:D21" si="2">F8+E8</f>
        <v>161525</v>
      </c>
      <c r="E8" s="15">
        <v>79721</v>
      </c>
      <c r="F8" s="15">
        <v>81804</v>
      </c>
      <c r="G8" s="15">
        <f t="shared" ref="G8:G21" si="3">I8+H8</f>
        <v>501358</v>
      </c>
      <c r="H8" s="15">
        <v>238401</v>
      </c>
      <c r="I8" s="15">
        <v>262957</v>
      </c>
      <c r="J8" s="8" t="s">
        <v>4</v>
      </c>
    </row>
    <row r="9" spans="1:15" ht="20.100000000000001" customHeight="1">
      <c r="A9" s="16">
        <f t="shared" si="0"/>
        <v>701121</v>
      </c>
      <c r="B9" s="16">
        <f t="shared" si="1"/>
        <v>344063</v>
      </c>
      <c r="C9" s="16">
        <f t="shared" si="1"/>
        <v>357058</v>
      </c>
      <c r="D9" s="16">
        <f t="shared" si="2"/>
        <v>201702</v>
      </c>
      <c r="E9" s="16">
        <v>98267</v>
      </c>
      <c r="F9" s="16">
        <v>103435</v>
      </c>
      <c r="G9" s="16">
        <f t="shared" si="3"/>
        <v>499419</v>
      </c>
      <c r="H9" s="16">
        <v>245796</v>
      </c>
      <c r="I9" s="16">
        <v>253623</v>
      </c>
      <c r="J9" s="9" t="s">
        <v>5</v>
      </c>
    </row>
    <row r="10" spans="1:15" ht="20.100000000000001" customHeight="1">
      <c r="A10" s="15">
        <f t="shared" si="0"/>
        <v>624757</v>
      </c>
      <c r="B10" s="15">
        <f t="shared" si="1"/>
        <v>310977</v>
      </c>
      <c r="C10" s="15">
        <f t="shared" si="1"/>
        <v>313780</v>
      </c>
      <c r="D10" s="15">
        <f t="shared" si="2"/>
        <v>163164</v>
      </c>
      <c r="E10" s="15">
        <v>78726</v>
      </c>
      <c r="F10" s="15">
        <v>84438</v>
      </c>
      <c r="G10" s="15">
        <f t="shared" si="3"/>
        <v>461593</v>
      </c>
      <c r="H10" s="15">
        <v>232251</v>
      </c>
      <c r="I10" s="15">
        <v>229342</v>
      </c>
      <c r="J10" s="8" t="s">
        <v>6</v>
      </c>
    </row>
    <row r="11" spans="1:15" ht="20.100000000000001" customHeight="1">
      <c r="A11" s="16">
        <f t="shared" si="0"/>
        <v>538466</v>
      </c>
      <c r="B11" s="16">
        <f t="shared" si="1"/>
        <v>261734</v>
      </c>
      <c r="C11" s="16">
        <f t="shared" si="1"/>
        <v>276732</v>
      </c>
      <c r="D11" s="16">
        <f t="shared" si="2"/>
        <v>129167</v>
      </c>
      <c r="E11" s="16">
        <v>60169</v>
      </c>
      <c r="F11" s="16">
        <v>68998</v>
      </c>
      <c r="G11" s="16">
        <f t="shared" si="3"/>
        <v>409299</v>
      </c>
      <c r="H11" s="16">
        <v>201565</v>
      </c>
      <c r="I11" s="16">
        <v>207734</v>
      </c>
      <c r="J11" s="9" t="s">
        <v>7</v>
      </c>
    </row>
    <row r="12" spans="1:15" ht="20.100000000000001" customHeight="1">
      <c r="A12" s="15">
        <f t="shared" si="0"/>
        <v>600580</v>
      </c>
      <c r="B12" s="15">
        <f t="shared" si="1"/>
        <v>265226</v>
      </c>
      <c r="C12" s="15">
        <f t="shared" si="1"/>
        <v>335354</v>
      </c>
      <c r="D12" s="15">
        <f t="shared" si="2"/>
        <v>145408</v>
      </c>
      <c r="E12" s="15">
        <v>57901</v>
      </c>
      <c r="F12" s="15">
        <v>87507</v>
      </c>
      <c r="G12" s="15">
        <f t="shared" si="3"/>
        <v>455172</v>
      </c>
      <c r="H12" s="15">
        <v>207325</v>
      </c>
      <c r="I12" s="15">
        <v>247847</v>
      </c>
      <c r="J12" s="8" t="s">
        <v>8</v>
      </c>
    </row>
    <row r="13" spans="1:15" ht="20.100000000000001" customHeight="1">
      <c r="A13" s="16">
        <f t="shared" si="0"/>
        <v>817107</v>
      </c>
      <c r="B13" s="16">
        <f t="shared" si="1"/>
        <v>347610</v>
      </c>
      <c r="C13" s="16">
        <f t="shared" si="1"/>
        <v>469497</v>
      </c>
      <c r="D13" s="16">
        <f t="shared" si="2"/>
        <v>355790</v>
      </c>
      <c r="E13" s="16">
        <v>127402</v>
      </c>
      <c r="F13" s="16">
        <v>228388</v>
      </c>
      <c r="G13" s="16">
        <f t="shared" si="3"/>
        <v>461317</v>
      </c>
      <c r="H13" s="16">
        <v>220208</v>
      </c>
      <c r="I13" s="16">
        <v>241109</v>
      </c>
      <c r="J13" s="9" t="s">
        <v>9</v>
      </c>
    </row>
    <row r="14" spans="1:15" ht="20.100000000000001" customHeight="1">
      <c r="A14" s="15">
        <f t="shared" si="0"/>
        <v>818674</v>
      </c>
      <c r="B14" s="15">
        <f t="shared" si="1"/>
        <v>321487</v>
      </c>
      <c r="C14" s="15">
        <f t="shared" si="1"/>
        <v>497187</v>
      </c>
      <c r="D14" s="15">
        <f t="shared" si="2"/>
        <v>419419</v>
      </c>
      <c r="E14" s="15">
        <v>131798</v>
      </c>
      <c r="F14" s="15">
        <v>287621</v>
      </c>
      <c r="G14" s="15">
        <f t="shared" si="3"/>
        <v>399255</v>
      </c>
      <c r="H14" s="15">
        <v>189689</v>
      </c>
      <c r="I14" s="15">
        <v>209566</v>
      </c>
      <c r="J14" s="8" t="s">
        <v>10</v>
      </c>
    </row>
    <row r="15" spans="1:15" ht="20.100000000000001" customHeight="1">
      <c r="A15" s="16">
        <f t="shared" si="0"/>
        <v>933869</v>
      </c>
      <c r="B15" s="16">
        <f t="shared" si="1"/>
        <v>340003</v>
      </c>
      <c r="C15" s="16">
        <f t="shared" si="1"/>
        <v>593866</v>
      </c>
      <c r="D15" s="16">
        <f t="shared" si="2"/>
        <v>592902</v>
      </c>
      <c r="E15" s="16">
        <v>172825</v>
      </c>
      <c r="F15" s="16">
        <v>420077</v>
      </c>
      <c r="G15" s="16">
        <f t="shared" si="3"/>
        <v>340967</v>
      </c>
      <c r="H15" s="16">
        <v>167178</v>
      </c>
      <c r="I15" s="16">
        <v>173789</v>
      </c>
      <c r="J15" s="9" t="s">
        <v>11</v>
      </c>
    </row>
    <row r="16" spans="1:15" ht="20.100000000000001" customHeight="1">
      <c r="A16" s="15">
        <f t="shared" si="0"/>
        <v>841675</v>
      </c>
      <c r="B16" s="15">
        <f t="shared" si="1"/>
        <v>296803</v>
      </c>
      <c r="C16" s="15">
        <f t="shared" si="1"/>
        <v>544872</v>
      </c>
      <c r="D16" s="15">
        <f t="shared" si="2"/>
        <v>563850</v>
      </c>
      <c r="E16" s="15">
        <v>160085</v>
      </c>
      <c r="F16" s="15">
        <v>403765</v>
      </c>
      <c r="G16" s="15">
        <f t="shared" si="3"/>
        <v>277825</v>
      </c>
      <c r="H16" s="15">
        <v>136718</v>
      </c>
      <c r="I16" s="15">
        <v>141107</v>
      </c>
      <c r="J16" s="8" t="s">
        <v>12</v>
      </c>
    </row>
    <row r="17" spans="1:15" ht="20.100000000000001" customHeight="1">
      <c r="A17" s="16">
        <f t="shared" si="0"/>
        <v>623695</v>
      </c>
      <c r="B17" s="16">
        <f t="shared" si="1"/>
        <v>201017</v>
      </c>
      <c r="C17" s="16">
        <f t="shared" si="1"/>
        <v>422678</v>
      </c>
      <c r="D17" s="16">
        <f t="shared" si="2"/>
        <v>376736</v>
      </c>
      <c r="E17" s="16">
        <v>81736</v>
      </c>
      <c r="F17" s="16">
        <v>295000</v>
      </c>
      <c r="G17" s="16">
        <f t="shared" si="3"/>
        <v>246959</v>
      </c>
      <c r="H17" s="16">
        <v>119281</v>
      </c>
      <c r="I17" s="16">
        <v>127678</v>
      </c>
      <c r="J17" s="9" t="s">
        <v>13</v>
      </c>
    </row>
    <row r="18" spans="1:15" ht="20.100000000000001" customHeight="1">
      <c r="A18" s="15">
        <f t="shared" si="0"/>
        <v>439686</v>
      </c>
      <c r="B18" s="15">
        <f t="shared" si="1"/>
        <v>132728</v>
      </c>
      <c r="C18" s="15">
        <f t="shared" si="1"/>
        <v>306958</v>
      </c>
      <c r="D18" s="15">
        <f t="shared" si="2"/>
        <v>226383</v>
      </c>
      <c r="E18" s="15">
        <v>27833</v>
      </c>
      <c r="F18" s="15">
        <v>198550</v>
      </c>
      <c r="G18" s="15">
        <f t="shared" si="3"/>
        <v>213303</v>
      </c>
      <c r="H18" s="15">
        <v>104895</v>
      </c>
      <c r="I18" s="15">
        <v>108408</v>
      </c>
      <c r="J18" s="8" t="s">
        <v>14</v>
      </c>
    </row>
    <row r="19" spans="1:15" ht="20.100000000000001" customHeight="1">
      <c r="A19" s="16">
        <f t="shared" si="0"/>
        <v>264796</v>
      </c>
      <c r="B19" s="16">
        <f t="shared" si="1"/>
        <v>77367</v>
      </c>
      <c r="C19" s="16">
        <f t="shared" si="1"/>
        <v>187429</v>
      </c>
      <c r="D19" s="16">
        <f t="shared" si="2"/>
        <v>127157</v>
      </c>
      <c r="E19" s="16">
        <v>15226</v>
      </c>
      <c r="F19" s="16">
        <v>111931</v>
      </c>
      <c r="G19" s="16">
        <f t="shared" si="3"/>
        <v>137639</v>
      </c>
      <c r="H19" s="16">
        <v>62141</v>
      </c>
      <c r="I19" s="16">
        <v>75498</v>
      </c>
      <c r="J19" s="9" t="s">
        <v>15</v>
      </c>
    </row>
    <row r="20" spans="1:15" ht="20.100000000000001" customHeight="1">
      <c r="A20" s="15">
        <f t="shared" si="0"/>
        <v>150120</v>
      </c>
      <c r="B20" s="15">
        <f t="shared" si="1"/>
        <v>48018</v>
      </c>
      <c r="C20" s="15">
        <f t="shared" si="1"/>
        <v>102102</v>
      </c>
      <c r="D20" s="15">
        <f t="shared" si="2"/>
        <v>61680</v>
      </c>
      <c r="E20" s="15">
        <v>8832</v>
      </c>
      <c r="F20" s="15">
        <v>52848</v>
      </c>
      <c r="G20" s="15">
        <f t="shared" si="3"/>
        <v>88440</v>
      </c>
      <c r="H20" s="15">
        <v>39186</v>
      </c>
      <c r="I20" s="15">
        <v>49254</v>
      </c>
      <c r="J20" s="8" t="s">
        <v>16</v>
      </c>
    </row>
    <row r="21" spans="1:15" ht="20.100000000000001" customHeight="1">
      <c r="A21" s="16">
        <f t="shared" si="0"/>
        <v>198855</v>
      </c>
      <c r="B21" s="16">
        <f t="shared" si="1"/>
        <v>86863</v>
      </c>
      <c r="C21" s="16">
        <f t="shared" si="1"/>
        <v>111992</v>
      </c>
      <c r="D21" s="16">
        <f t="shared" si="2"/>
        <v>33079</v>
      </c>
      <c r="E21" s="16">
        <v>8051</v>
      </c>
      <c r="F21" s="16">
        <v>25028</v>
      </c>
      <c r="G21" s="16">
        <f t="shared" si="3"/>
        <v>165776</v>
      </c>
      <c r="H21" s="16">
        <v>78812</v>
      </c>
      <c r="I21" s="16">
        <v>86964</v>
      </c>
      <c r="J21" s="9" t="s">
        <v>29</v>
      </c>
    </row>
    <row r="22" spans="1:15" s="6" customFormat="1" ht="27" customHeight="1">
      <c r="A22" s="12">
        <f t="shared" ref="A22:I22" si="4">SUM(A8:A21)</f>
        <v>8216284</v>
      </c>
      <c r="B22" s="12">
        <f t="shared" si="4"/>
        <v>3352018</v>
      </c>
      <c r="C22" s="12">
        <f t="shared" si="4"/>
        <v>4864266</v>
      </c>
      <c r="D22" s="12">
        <f t="shared" si="4"/>
        <v>3557962</v>
      </c>
      <c r="E22" s="12">
        <f t="shared" si="4"/>
        <v>1108572</v>
      </c>
      <c r="F22" s="12">
        <f t="shared" si="4"/>
        <v>2449390</v>
      </c>
      <c r="G22" s="12">
        <f t="shared" si="4"/>
        <v>4658322</v>
      </c>
      <c r="H22" s="12">
        <f t="shared" si="4"/>
        <v>2243446</v>
      </c>
      <c r="I22" s="12">
        <f t="shared" si="4"/>
        <v>2414876</v>
      </c>
      <c r="J22" s="12" t="s">
        <v>19</v>
      </c>
    </row>
    <row r="23" spans="1:15" s="6" customFormat="1" ht="20.100000000000001" customHeight="1">
      <c r="A23" s="28" t="s">
        <v>25</v>
      </c>
      <c r="B23" s="28"/>
      <c r="C23" s="28"/>
      <c r="D23" s="28"/>
      <c r="E23" s="28"/>
      <c r="F23" s="10"/>
      <c r="G23" s="27" t="s">
        <v>18</v>
      </c>
      <c r="H23" s="27"/>
      <c r="I23" s="27"/>
      <c r="J23" s="27"/>
      <c r="K23" s="3"/>
      <c r="L23" s="3"/>
      <c r="M23" s="3"/>
      <c r="N23" s="1"/>
      <c r="O23" s="1"/>
    </row>
    <row r="24" spans="1:15" ht="20.100000000000001" customHeight="1">
      <c r="A24" s="28" t="s">
        <v>33</v>
      </c>
      <c r="B24" s="28"/>
      <c r="C24" s="28"/>
      <c r="D24" s="11"/>
      <c r="E24" s="11"/>
      <c r="F24" s="11"/>
      <c r="G24" s="11"/>
      <c r="H24" s="27" t="s">
        <v>34</v>
      </c>
      <c r="I24" s="27"/>
      <c r="J24" s="27"/>
    </row>
  </sheetData>
  <mergeCells count="13">
    <mergeCell ref="H24:J24"/>
    <mergeCell ref="A24:C24"/>
    <mergeCell ref="I1:J1"/>
    <mergeCell ref="A1:B1"/>
    <mergeCell ref="G23:J23"/>
    <mergeCell ref="A23:E23"/>
    <mergeCell ref="A2:E3"/>
    <mergeCell ref="F2:J3"/>
    <mergeCell ref="E4:G4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77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2018-03-04T09:07:29Z</cp:lastPrinted>
  <dcterms:created xsi:type="dcterms:W3CDTF">2016-07-25T10:44:16Z</dcterms:created>
  <dcterms:modified xsi:type="dcterms:W3CDTF">2018-03-18T05:16:50Z</dcterms:modified>
</cp:coreProperties>
</file>