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G19" i="1"/>
  <c r="D19" i="1"/>
  <c r="C19" i="1"/>
  <c r="A19" i="1" s="1"/>
  <c r="B19" i="1"/>
  <c r="G18" i="1"/>
  <c r="D18" i="1"/>
  <c r="C18" i="1"/>
  <c r="B18" i="1"/>
  <c r="G17" i="1"/>
  <c r="D17" i="1"/>
  <c r="C17" i="1"/>
  <c r="B17" i="1"/>
  <c r="A17" i="1" s="1"/>
  <c r="G16" i="1"/>
  <c r="D16" i="1"/>
  <c r="C16" i="1"/>
  <c r="B16" i="1"/>
  <c r="G15" i="1"/>
  <c r="D15" i="1"/>
  <c r="C15" i="1"/>
  <c r="A15" i="1" s="1"/>
  <c r="B15" i="1"/>
  <c r="G14" i="1"/>
  <c r="D14" i="1"/>
  <c r="C14" i="1"/>
  <c r="B14" i="1"/>
  <c r="G13" i="1"/>
  <c r="D13" i="1"/>
  <c r="C13" i="1"/>
  <c r="B13" i="1"/>
  <c r="A13" i="1"/>
  <c r="G12" i="1"/>
  <c r="D12" i="1"/>
  <c r="C12" i="1"/>
  <c r="B12" i="1"/>
  <c r="A12" i="1" s="1"/>
  <c r="G11" i="1"/>
  <c r="D11" i="1"/>
  <c r="C11" i="1"/>
  <c r="B11" i="1"/>
  <c r="G10" i="1"/>
  <c r="D10" i="1"/>
  <c r="C10" i="1"/>
  <c r="B10" i="1"/>
  <c r="A10" i="1" s="1"/>
  <c r="G9" i="1"/>
  <c r="D9" i="1"/>
  <c r="C9" i="1"/>
  <c r="B9" i="1"/>
  <c r="A9" i="1"/>
  <c r="G8" i="1"/>
  <c r="D8" i="1"/>
  <c r="C8" i="1"/>
  <c r="B8" i="1"/>
  <c r="A8" i="1" s="1"/>
  <c r="E22" i="1"/>
  <c r="F22" i="1"/>
  <c r="H22" i="1"/>
  <c r="I22" i="1"/>
  <c r="A11" i="1" l="1"/>
  <c r="A14" i="1"/>
  <c r="A16" i="1"/>
  <c r="D22" i="1"/>
  <c r="A18" i="1"/>
  <c r="A20" i="1"/>
  <c r="B22" i="1"/>
  <c r="C22" i="1"/>
  <c r="G22" i="1"/>
  <c r="A22" i="1" l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<sst xmlns="http://schemas.openxmlformats.org/spreadsheetml/2006/main" count="47" uniqueCount="35">
  <si>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</si>
  <si>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</si>
  <si>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</si>
  <si>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</si>
  <si>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</si>
  <si>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</si>
  <si>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</si>
  <si>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</si>
  <si>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</si>
  <si>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</si>
  <si>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</si>
  <si>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</si>
  <si>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</si>
  <si>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</si>
  <si>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</si>
  <si>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</si>
  <si>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</si>
  <si>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</si>
  <si>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</si>
  <si>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</si>
  <si>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Female</t>
  </si>
  <si>
    <t>Male</t>
  </si>
  <si>
    <t>Source :The General Authority for Statistics (GAStat)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</si>
  <si>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</si>
  <si>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</si>
  <si>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</si>
  <si>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1-3</t>
  </si>
  <si>
    <t>Table 1-3</t>
  </si>
  <si>
    <t xml:space="preserve"> Population &amp; Demography</t>
  </si>
  <si>
    <t>65 فأكثر</t>
  </si>
  <si>
    <t xml:space="preserve"> السكان في منطقة مكة المكرمة حسب الجنس وفئات العمر والجنسية
 ( سعودي/ غير سعودي ) في منتصف 2017 م</t>
  </si>
  <si>
    <t xml:space="preserve"> Population in Makkah Al-Mokarramah region by gender, age group, and  nationality (Saudi/Non-Saudi) - Mid 2017 A.D</t>
  </si>
  <si>
    <t>Population Characteristics Survey 2017 A.D</t>
  </si>
  <si>
    <t>مسح الخصائص السكانية 2017م</t>
  </si>
  <si>
    <t xml:space="preserve"> السكان والخصائص الحيوية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</si>
</sst>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6" fillId="4" borderId="2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11" fillId="5" borderId="1" xfId="1" applyFont="1" applyFill="1" applyBorder="1" applyAlignment="1">
      <alignment horizontal="center" vertical="center" wrapText="1" shrinkToFit="1"/>
    </xf>
    <xf numFmtId="0" fontId="11" fillId="6" borderId="1" xfId="1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shrinkToFit="1" readingOrder="2"/>
    </xf>
    <xf numFmtId="0" fontId="5" fillId="0" borderId="0" xfId="0" applyNumberFormat="1" applyFont="1" applyFill="1" applyBorder="1" applyAlignment="1">
      <alignment horizontal="center" vertical="center" shrinkToFit="1" readingOrder="2"/>
    </xf>
    <xf numFmtId="0" fontId="6" fillId="4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0F2F6"/>
      <color rgb="FF8C9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abSelected="1" view="pageBreakPreview" zoomScale="115" zoomScaleNormal="110" zoomScaleSheetLayoutView="115" workbookViewId="0">
      <selection activeCell="G20" sqref="G20"/>
    </sheetView>
  </sheetViews>
  <sheetFormatPr defaultRowHeight="20.100000000000001" customHeight="1"/>
  <cols>
    <col min="1" max="9" width="14" style="4" customWidth="1"/>
    <col min="10" max="10" width="16.7109375" style="4" customWidth="1"/>
    <col min="11" max="16384" width="9.140625" style="4"/>
  </cols>
  <sheetData>
    <row r="1" spans="1:15" s="6" customFormat="1" ht="20.100000000000001" customHeight="1">
      <c r="A1" s="15" t="s">
        <v>28</v>
      </c>
      <c r="B1" s="15"/>
      <c r="C1" s="1"/>
      <c r="D1" s="1"/>
      <c r="E1" s="1"/>
      <c r="F1" s="1"/>
      <c r="G1" s="1"/>
      <c r="H1" s="1"/>
      <c r="I1" s="14" t="s">
        <v>34</v>
      </c>
      <c r="J1" s="14"/>
      <c r="K1" s="1"/>
      <c r="L1" s="1"/>
      <c r="M1" s="1"/>
      <c r="N1" s="1"/>
      <c r="O1" s="1"/>
    </row>
    <row r="2" spans="1:15" ht="20.100000000000001" customHeight="1">
      <c r="A2" s="16" t="s">
        <v>31</v>
      </c>
      <c r="B2" s="16"/>
      <c r="C2" s="16"/>
      <c r="D2" s="16"/>
      <c r="E2" s="16"/>
      <c r="F2" s="16" t="s">
        <v>30</v>
      </c>
      <c r="G2" s="16"/>
      <c r="H2" s="16"/>
      <c r="I2" s="16"/>
      <c r="J2" s="16"/>
    </row>
    <row r="3" spans="1:15" ht="20.100000000000001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5" ht="19.5" customHeight="1">
      <c r="A4" s="2" t="s">
        <v>27</v>
      </c>
      <c r="B4" s="2"/>
      <c r="C4" s="2"/>
      <c r="D4" s="5"/>
      <c r="E4" s="17"/>
      <c r="F4" s="18"/>
      <c r="G4" s="18"/>
      <c r="H4" s="5"/>
      <c r="I4" s="5"/>
      <c r="J4" s="22" t="s">
        <v>26</v>
      </c>
    </row>
    <row r="5" spans="1:15" ht="20.100000000000001" customHeight="1">
      <c r="A5" s="19" t="s">
        <v>23</v>
      </c>
      <c r="B5" s="19"/>
      <c r="C5" s="19"/>
      <c r="D5" s="19" t="s">
        <v>24</v>
      </c>
      <c r="E5" s="19"/>
      <c r="F5" s="19"/>
      <c r="G5" s="19" t="s">
        <v>25</v>
      </c>
      <c r="H5" s="19"/>
      <c r="I5" s="19"/>
      <c r="J5" s="19" t="s">
        <v>17</v>
      </c>
    </row>
    <row r="6" spans="1:15" ht="20.100000000000001" customHeight="1">
      <c r="A6" s="7" t="s">
        <v>0</v>
      </c>
      <c r="B6" s="7" t="s">
        <v>1</v>
      </c>
      <c r="C6" s="7" t="s">
        <v>2</v>
      </c>
      <c r="D6" s="7" t="s">
        <v>0</v>
      </c>
      <c r="E6" s="7" t="s">
        <v>1</v>
      </c>
      <c r="F6" s="7" t="s">
        <v>2</v>
      </c>
      <c r="G6" s="7" t="s">
        <v>0</v>
      </c>
      <c r="H6" s="7" t="s">
        <v>1</v>
      </c>
      <c r="I6" s="7" t="s">
        <v>2</v>
      </c>
      <c r="J6" s="19"/>
    </row>
    <row r="7" spans="1:15" ht="20.100000000000001" customHeight="1">
      <c r="A7" s="10" t="s">
        <v>3</v>
      </c>
      <c r="B7" s="10" t="s">
        <v>20</v>
      </c>
      <c r="C7" s="10" t="s">
        <v>21</v>
      </c>
      <c r="D7" s="10" t="s">
        <v>3</v>
      </c>
      <c r="E7" s="10" t="s">
        <v>20</v>
      </c>
      <c r="F7" s="10" t="s">
        <v>21</v>
      </c>
      <c r="G7" s="10" t="s">
        <v>3</v>
      </c>
      <c r="H7" s="10" t="s">
        <v>20</v>
      </c>
      <c r="I7" s="10" t="s">
        <v>21</v>
      </c>
      <c r="J7" s="19"/>
    </row>
    <row r="8" spans="1:15" ht="20.100000000000001" customHeight="1">
      <c r="A8" s="12">
        <f t="shared" ref="A8:A21" si="0">SUM(B8:C8)</f>
        <v>665154</v>
      </c>
      <c r="B8" s="12">
        <f t="shared" ref="B8:C21" si="1">E8+H8</f>
        <v>329908</v>
      </c>
      <c r="C8" s="12">
        <f t="shared" si="1"/>
        <v>335246</v>
      </c>
      <c r="D8" s="12">
        <f t="shared" ref="D8:D21" si="2">F8+E8</f>
        <v>221343</v>
      </c>
      <c r="E8" s="12">
        <v>108651</v>
      </c>
      <c r="F8" s="12">
        <v>112692</v>
      </c>
      <c r="G8" s="12">
        <f t="shared" ref="G8:G21" si="3">I8+H8</f>
        <v>443811</v>
      </c>
      <c r="H8" s="12">
        <v>221257</v>
      </c>
      <c r="I8" s="12">
        <v>222554</v>
      </c>
      <c r="J8" s="8" t="s">
        <v>4</v>
      </c>
    </row>
    <row r="9" spans="1:15" ht="20.100000000000001" customHeight="1">
      <c r="A9" s="13">
        <f t="shared" si="0"/>
        <v>710406</v>
      </c>
      <c r="B9" s="13">
        <f t="shared" si="1"/>
        <v>353942</v>
      </c>
      <c r="C9" s="13">
        <f t="shared" si="1"/>
        <v>356464</v>
      </c>
      <c r="D9" s="13">
        <f t="shared" si="2"/>
        <v>288794</v>
      </c>
      <c r="E9" s="13">
        <v>145744</v>
      </c>
      <c r="F9" s="13">
        <v>143050</v>
      </c>
      <c r="G9" s="13">
        <f t="shared" si="3"/>
        <v>421612</v>
      </c>
      <c r="H9" s="13">
        <v>208198</v>
      </c>
      <c r="I9" s="13">
        <v>213414</v>
      </c>
      <c r="J9" s="9" t="s">
        <v>5</v>
      </c>
    </row>
    <row r="10" spans="1:15" ht="20.100000000000001" customHeight="1">
      <c r="A10" s="12">
        <f t="shared" si="0"/>
        <v>627200</v>
      </c>
      <c r="B10" s="12">
        <f t="shared" si="1"/>
        <v>314492</v>
      </c>
      <c r="C10" s="12">
        <f t="shared" si="1"/>
        <v>312708</v>
      </c>
      <c r="D10" s="12">
        <f t="shared" si="2"/>
        <v>243621</v>
      </c>
      <c r="E10" s="12">
        <v>123988</v>
      </c>
      <c r="F10" s="12">
        <v>119633</v>
      </c>
      <c r="G10" s="12">
        <f t="shared" si="3"/>
        <v>383579</v>
      </c>
      <c r="H10" s="12">
        <v>190504</v>
      </c>
      <c r="I10" s="12">
        <v>193075</v>
      </c>
      <c r="J10" s="8" t="s">
        <v>6</v>
      </c>
    </row>
    <row r="11" spans="1:15" ht="20.100000000000001" customHeight="1">
      <c r="A11" s="13">
        <f t="shared" si="0"/>
        <v>592503</v>
      </c>
      <c r="B11" s="13">
        <f t="shared" si="1"/>
        <v>298520</v>
      </c>
      <c r="C11" s="13">
        <f t="shared" si="1"/>
        <v>293983</v>
      </c>
      <c r="D11" s="13">
        <f t="shared" si="2"/>
        <v>207021</v>
      </c>
      <c r="E11" s="13">
        <v>106098</v>
      </c>
      <c r="F11" s="13">
        <v>100923</v>
      </c>
      <c r="G11" s="13">
        <f t="shared" si="3"/>
        <v>385482</v>
      </c>
      <c r="H11" s="13">
        <v>192422</v>
      </c>
      <c r="I11" s="13">
        <v>193060</v>
      </c>
      <c r="J11" s="9" t="s">
        <v>7</v>
      </c>
    </row>
    <row r="12" spans="1:15" ht="20.100000000000001" customHeight="1">
      <c r="A12" s="12">
        <f t="shared" si="0"/>
        <v>613870</v>
      </c>
      <c r="B12" s="12">
        <f t="shared" si="1"/>
        <v>300806</v>
      </c>
      <c r="C12" s="12">
        <f t="shared" si="1"/>
        <v>313064</v>
      </c>
      <c r="D12" s="12">
        <f t="shared" si="2"/>
        <v>178946</v>
      </c>
      <c r="E12" s="12">
        <v>89961</v>
      </c>
      <c r="F12" s="12">
        <v>88985</v>
      </c>
      <c r="G12" s="12">
        <f t="shared" si="3"/>
        <v>434924</v>
      </c>
      <c r="H12" s="12">
        <v>210845</v>
      </c>
      <c r="I12" s="12">
        <v>224079</v>
      </c>
      <c r="J12" s="8" t="s">
        <v>8</v>
      </c>
    </row>
    <row r="13" spans="1:15" ht="20.100000000000001" customHeight="1">
      <c r="A13" s="13">
        <f t="shared" si="0"/>
        <v>754239</v>
      </c>
      <c r="B13" s="13">
        <f t="shared" si="1"/>
        <v>355620</v>
      </c>
      <c r="C13" s="13">
        <f t="shared" si="1"/>
        <v>398619</v>
      </c>
      <c r="D13" s="13">
        <f t="shared" si="2"/>
        <v>343737</v>
      </c>
      <c r="E13" s="13">
        <v>152924</v>
      </c>
      <c r="F13" s="13">
        <v>190813</v>
      </c>
      <c r="G13" s="13">
        <f t="shared" si="3"/>
        <v>410502</v>
      </c>
      <c r="H13" s="13">
        <v>202696</v>
      </c>
      <c r="I13" s="13">
        <v>207806</v>
      </c>
      <c r="J13" s="9" t="s">
        <v>9</v>
      </c>
    </row>
    <row r="14" spans="1:15" ht="20.100000000000001" customHeight="1">
      <c r="A14" s="12">
        <f t="shared" si="0"/>
        <v>776417</v>
      </c>
      <c r="B14" s="12">
        <f t="shared" si="1"/>
        <v>338200</v>
      </c>
      <c r="C14" s="12">
        <f t="shared" si="1"/>
        <v>438217</v>
      </c>
      <c r="D14" s="12">
        <f t="shared" si="2"/>
        <v>383903</v>
      </c>
      <c r="E14" s="12">
        <v>140759</v>
      </c>
      <c r="F14" s="12">
        <v>243144</v>
      </c>
      <c r="G14" s="12">
        <f t="shared" si="3"/>
        <v>392514</v>
      </c>
      <c r="H14" s="12">
        <v>197441</v>
      </c>
      <c r="I14" s="12">
        <v>195073</v>
      </c>
      <c r="J14" s="8" t="s">
        <v>10</v>
      </c>
    </row>
    <row r="15" spans="1:15" ht="20.100000000000001" customHeight="1">
      <c r="A15" s="13">
        <f t="shared" si="0"/>
        <v>948270</v>
      </c>
      <c r="B15" s="13">
        <f t="shared" si="1"/>
        <v>369346</v>
      </c>
      <c r="C15" s="13">
        <f t="shared" si="1"/>
        <v>578924</v>
      </c>
      <c r="D15" s="13">
        <f t="shared" si="2"/>
        <v>574649</v>
      </c>
      <c r="E15" s="13">
        <v>184075</v>
      </c>
      <c r="F15" s="13">
        <v>390574</v>
      </c>
      <c r="G15" s="13">
        <f t="shared" si="3"/>
        <v>373621</v>
      </c>
      <c r="H15" s="13">
        <v>185271</v>
      </c>
      <c r="I15" s="13">
        <v>188350</v>
      </c>
      <c r="J15" s="9" t="s">
        <v>11</v>
      </c>
    </row>
    <row r="16" spans="1:15" ht="20.100000000000001" customHeight="1">
      <c r="A16" s="12">
        <f t="shared" si="0"/>
        <v>868638</v>
      </c>
      <c r="B16" s="12">
        <f t="shared" si="1"/>
        <v>330568</v>
      </c>
      <c r="C16" s="12">
        <f t="shared" si="1"/>
        <v>538070</v>
      </c>
      <c r="D16" s="12">
        <f t="shared" si="2"/>
        <v>559283</v>
      </c>
      <c r="E16" s="12">
        <v>179058</v>
      </c>
      <c r="F16" s="12">
        <v>380225</v>
      </c>
      <c r="G16" s="12">
        <f t="shared" si="3"/>
        <v>309355</v>
      </c>
      <c r="H16" s="12">
        <v>151510</v>
      </c>
      <c r="I16" s="12">
        <v>157845</v>
      </c>
      <c r="J16" s="8" t="s">
        <v>12</v>
      </c>
    </row>
    <row r="17" spans="1:15" ht="20.100000000000001" customHeight="1">
      <c r="A17" s="13">
        <f t="shared" si="0"/>
        <v>653718</v>
      </c>
      <c r="B17" s="13">
        <f t="shared" si="1"/>
        <v>230633</v>
      </c>
      <c r="C17" s="13">
        <f t="shared" si="1"/>
        <v>423085</v>
      </c>
      <c r="D17" s="13">
        <f t="shared" si="2"/>
        <v>396603</v>
      </c>
      <c r="E17" s="13">
        <v>104690</v>
      </c>
      <c r="F17" s="13">
        <v>291913</v>
      </c>
      <c r="G17" s="13">
        <f t="shared" si="3"/>
        <v>257115</v>
      </c>
      <c r="H17" s="13">
        <v>125943</v>
      </c>
      <c r="I17" s="13">
        <v>131172</v>
      </c>
      <c r="J17" s="9" t="s">
        <v>13</v>
      </c>
    </row>
    <row r="18" spans="1:15" ht="20.100000000000001" customHeight="1">
      <c r="A18" s="12">
        <f t="shared" si="0"/>
        <v>460261</v>
      </c>
      <c r="B18" s="12">
        <f t="shared" si="1"/>
        <v>136785</v>
      </c>
      <c r="C18" s="12">
        <f t="shared" si="1"/>
        <v>323476</v>
      </c>
      <c r="D18" s="12">
        <f t="shared" si="2"/>
        <v>257878</v>
      </c>
      <c r="E18" s="12">
        <v>42821</v>
      </c>
      <c r="F18" s="12">
        <v>215057</v>
      </c>
      <c r="G18" s="12">
        <f t="shared" si="3"/>
        <v>202383</v>
      </c>
      <c r="H18" s="12">
        <v>93964</v>
      </c>
      <c r="I18" s="12">
        <v>108419</v>
      </c>
      <c r="J18" s="8" t="s">
        <v>14</v>
      </c>
    </row>
    <row r="19" spans="1:15" ht="20.100000000000001" customHeight="1">
      <c r="A19" s="13">
        <f t="shared" si="0"/>
        <v>334962</v>
      </c>
      <c r="B19" s="13">
        <f t="shared" si="1"/>
        <v>107957</v>
      </c>
      <c r="C19" s="13">
        <f t="shared" si="1"/>
        <v>227005</v>
      </c>
      <c r="D19" s="13">
        <f t="shared" si="2"/>
        <v>171848</v>
      </c>
      <c r="E19" s="13">
        <v>30821</v>
      </c>
      <c r="F19" s="13">
        <v>141027</v>
      </c>
      <c r="G19" s="13">
        <f t="shared" si="3"/>
        <v>163114</v>
      </c>
      <c r="H19" s="13">
        <v>77136</v>
      </c>
      <c r="I19" s="13">
        <v>85978</v>
      </c>
      <c r="J19" s="9" t="s">
        <v>15</v>
      </c>
    </row>
    <row r="20" spans="1:15" ht="20.100000000000001" customHeight="1">
      <c r="A20" s="12">
        <f t="shared" si="0"/>
        <v>242685</v>
      </c>
      <c r="B20" s="12">
        <f t="shared" si="1"/>
        <v>85757</v>
      </c>
      <c r="C20" s="12">
        <f t="shared" si="1"/>
        <v>156928</v>
      </c>
      <c r="D20" s="12">
        <f t="shared" si="2"/>
        <v>113822</v>
      </c>
      <c r="E20" s="12">
        <v>24736</v>
      </c>
      <c r="F20" s="12">
        <v>89086</v>
      </c>
      <c r="G20" s="12">
        <f t="shared" si="3"/>
        <v>128863</v>
      </c>
      <c r="H20" s="12">
        <v>61021</v>
      </c>
      <c r="I20" s="12">
        <v>67842</v>
      </c>
      <c r="J20" s="8" t="s">
        <v>16</v>
      </c>
    </row>
    <row r="21" spans="1:15" ht="20.100000000000001" customHeight="1">
      <c r="A21" s="13">
        <f t="shared" si="0"/>
        <v>309443</v>
      </c>
      <c r="B21" s="13">
        <f t="shared" si="1"/>
        <v>140648</v>
      </c>
      <c r="C21" s="13">
        <f t="shared" si="1"/>
        <v>168795</v>
      </c>
      <c r="D21" s="13">
        <f t="shared" si="2"/>
        <v>99741</v>
      </c>
      <c r="E21" s="13">
        <v>32768</v>
      </c>
      <c r="F21" s="13">
        <v>66973</v>
      </c>
      <c r="G21" s="13">
        <f t="shared" si="3"/>
        <v>209702</v>
      </c>
      <c r="H21" s="13">
        <v>107880</v>
      </c>
      <c r="I21" s="13">
        <v>101822</v>
      </c>
      <c r="J21" s="9" t="s">
        <v>29</v>
      </c>
    </row>
    <row r="22" spans="1:15" s="6" customFormat="1" ht="27" customHeight="1">
      <c r="A22" s="11">
        <f t="shared" ref="A22:I22" si="4">SUM(A8:A21)</f>
        <v>8557766</v>
      </c>
      <c r="B22" s="11">
        <f t="shared" si="4"/>
        <v>3693182</v>
      </c>
      <c r="C22" s="11">
        <f t="shared" si="4"/>
        <v>4864584</v>
      </c>
      <c r="D22" s="11">
        <f t="shared" si="4"/>
        <v>4041189</v>
      </c>
      <c r="E22" s="11">
        <f t="shared" si="4"/>
        <v>1467094</v>
      </c>
      <c r="F22" s="11">
        <f t="shared" si="4"/>
        <v>2574095</v>
      </c>
      <c r="G22" s="11">
        <f t="shared" si="4"/>
        <v>4516577</v>
      </c>
      <c r="H22" s="11">
        <f t="shared" si="4"/>
        <v>2226088</v>
      </c>
      <c r="I22" s="11">
        <f t="shared" si="4"/>
        <v>2290489</v>
      </c>
      <c r="J22" s="11" t="s">
        <v>19</v>
      </c>
    </row>
    <row r="23" spans="1:15" s="6" customFormat="1" ht="20.100000000000001" customHeight="1">
      <c r="A23" s="20" t="s">
        <v>22</v>
      </c>
      <c r="B23" s="20"/>
      <c r="C23" s="20"/>
      <c r="D23" s="20"/>
      <c r="E23" s="20"/>
      <c r="F23" s="1"/>
      <c r="G23" s="21" t="s">
        <v>18</v>
      </c>
      <c r="H23" s="21"/>
      <c r="I23" s="21"/>
      <c r="J23" s="21"/>
      <c r="K23" s="3"/>
      <c r="L23" s="3"/>
      <c r="M23" s="3"/>
      <c r="N23" s="1"/>
      <c r="O23" s="1"/>
    </row>
    <row r="24" spans="1:15" ht="20.100000000000001" customHeight="1">
      <c r="A24" s="20" t="s">
        <v>32</v>
      </c>
      <c r="B24" s="20"/>
      <c r="C24" s="20"/>
      <c r="H24" s="21" t="s">
        <v>33</v>
      </c>
      <c r="I24" s="21"/>
      <c r="J24" s="21"/>
    </row>
  </sheetData>
  <mergeCells count="13">
    <mergeCell ref="A24:C24"/>
    <mergeCell ref="H24:J24"/>
    <mergeCell ref="I1:J1"/>
    <mergeCell ref="A1:B1"/>
    <mergeCell ref="G23:J23"/>
    <mergeCell ref="A23:E23"/>
    <mergeCell ref="A2:E3"/>
    <mergeCell ref="F2:J3"/>
    <mergeCell ref="E4:G4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76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2018-03-04T09:52:11Z</cp:lastPrinted>
  <dcterms:created xsi:type="dcterms:W3CDTF">2016-07-25T10:44:16Z</dcterms:created>
  <dcterms:modified xsi:type="dcterms:W3CDTF">2018-03-18T05:23:19Z</dcterms:modified>
</cp:coreProperties>
</file>