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A21" i="1" s="1"/>
  <c r="G20" i="1"/>
  <c r="D20" i="1"/>
  <c r="C20" i="1"/>
  <c r="B20" i="1"/>
  <c r="G19" i="1"/>
  <c r="D19" i="1"/>
  <c r="C19" i="1"/>
  <c r="B19" i="1"/>
  <c r="G18" i="1"/>
  <c r="D18" i="1"/>
  <c r="C18" i="1"/>
  <c r="B18" i="1"/>
  <c r="G17" i="1"/>
  <c r="D17" i="1"/>
  <c r="C17" i="1"/>
  <c r="B17" i="1"/>
  <c r="A17" i="1" s="1"/>
  <c r="G16" i="1"/>
  <c r="D16" i="1"/>
  <c r="C16" i="1"/>
  <c r="B16" i="1"/>
  <c r="G15" i="1"/>
  <c r="D15" i="1"/>
  <c r="C15" i="1"/>
  <c r="B15" i="1"/>
  <c r="G14" i="1"/>
  <c r="D14" i="1"/>
  <c r="C14" i="1"/>
  <c r="B14" i="1"/>
  <c r="G13" i="1"/>
  <c r="D13" i="1"/>
  <c r="C13" i="1"/>
  <c r="B13" i="1"/>
  <c r="A13" i="1" s="1"/>
  <c r="G12" i="1"/>
  <c r="D12" i="1"/>
  <c r="C12" i="1"/>
  <c r="B12" i="1"/>
  <c r="G11" i="1"/>
  <c r="D11" i="1"/>
  <c r="C11" i="1"/>
  <c r="B11" i="1"/>
  <c r="G10" i="1"/>
  <c r="D10" i="1"/>
  <c r="C10" i="1"/>
  <c r="B10" i="1"/>
  <c r="G9" i="1"/>
  <c r="D9" i="1"/>
  <c r="C9" i="1"/>
  <c r="B9" i="1"/>
  <c r="A9" i="1"/>
  <c r="G8" i="1"/>
  <c r="D8" i="1"/>
  <c r="C8" i="1"/>
  <c r="B8" i="1"/>
  <c r="A8" i="1" s="1"/>
  <c r="E22" i="1"/>
  <c r="F22" i="1"/>
  <c r="H22" i="1"/>
  <c r="I22" i="1"/>
  <c r="A10" i="1" l="1"/>
  <c r="A11" i="1"/>
  <c r="A12" i="1"/>
  <c r="A14" i="1"/>
  <c r="A15" i="1"/>
  <c r="A16" i="1"/>
  <c r="A18" i="1"/>
  <c r="A19" i="1"/>
  <c r="A20" i="1"/>
  <c r="D22" i="1"/>
  <c r="B22" i="1"/>
  <c r="C22" i="1"/>
  <c r="G22" i="1"/>
  <c r="A22" i="1" l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<sst xmlns="http://schemas.openxmlformats.org/spreadsheetml/2006/main" count="47" uniqueCount="35">
  <si>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</si>
  <si>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</si>
  <si>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</si>
  <si>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</si>
  <si>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</si>
  <si>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</si>
  <si>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</si>
  <si>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</si>
  <si>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</si>
  <si>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</si>
  <si>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</si>
  <si>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</si>
  <si>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</si>
  <si>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</si>
  <si>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</si>
  <si>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</si>
  <si>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</si>
  <si>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</si>
  <si>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</si>
  <si>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</si>
  <si>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t>Source :The General Authority for Statistics (GAStat)</t>
  </si>
  <si>
    <t>Male</t>
  </si>
  <si>
    <t>Female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</si>
  <si>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</si>
  <si>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</si>
  <si>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</si>
  <si>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جدول 1-5</t>
  </si>
  <si>
    <t>Table 1-5</t>
  </si>
  <si>
    <t xml:space="preserve"> Population &amp; Demography</t>
  </si>
  <si>
    <t>65 فأكثر</t>
  </si>
  <si>
    <t xml:space="preserve"> السكان في منطقة القصيم حسب الجنس وفئات العمر والجنسية
 ( سعودي/ غير سعودي ) في منتصف 2017 م</t>
  </si>
  <si>
    <t xml:space="preserve"> السكان والخصائص الحيوية</t>
  </si>
  <si>
    <t>مسح الخصائص السكانية 2017م</t>
  </si>
  <si>
    <t xml:space="preserve"> Population In Al-Qaseem region by gender, age group, and  nationality (Saudi/Non-Saudi) - Mid 2017 A.D</t>
  </si>
  <si>
    <t>Population Characteristics Survey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</si>
</sst>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0"/>
      <color theme="0"/>
      <name val="Arial"/>
      <family val="2"/>
    </font>
    <font>
      <sz val="10"/>
      <name val="Frutiger LT Arabic 55 Roman"/>
    </font>
    <font>
      <sz val="10"/>
      <name val="Arial"/>
      <family val="2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0" fillId="0" borderId="0"/>
  </cellStyleXfs>
  <cellXfs count="26">
    <xf numFmtId="0" fontId="0" fillId="0" borderId="0" xfId="0"/>
    <xf numFmtId="0" fontId="1" fillId="0" borderId="0" xfId="0" applyFont="1" applyFill="1" applyAlignment="1">
      <alignment vertical="center" readingOrder="2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/>
    <xf numFmtId="0" fontId="5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7" fillId="4" borderId="2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vertical="top"/>
    </xf>
    <xf numFmtId="0" fontId="7" fillId="4" borderId="1" xfId="0" applyFont="1" applyFill="1" applyBorder="1" applyAlignment="1">
      <alignment horizontal="center" vertical="center" wrapText="1" shrinkToFit="1"/>
    </xf>
    <xf numFmtId="0" fontId="11" fillId="5" borderId="1" xfId="1" applyFont="1" applyFill="1" applyBorder="1" applyAlignment="1">
      <alignment horizontal="center" vertical="center" wrapText="1" shrinkToFit="1"/>
    </xf>
    <xf numFmtId="0" fontId="11" fillId="6" borderId="1" xfId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shrinkToFit="1" readingOrder="2"/>
    </xf>
    <xf numFmtId="0" fontId="6" fillId="0" borderId="0" xfId="0" applyNumberFormat="1" applyFont="1" applyFill="1" applyBorder="1" applyAlignment="1">
      <alignment horizontal="center" vertical="center" shrinkToFit="1" readingOrder="2"/>
    </xf>
    <xf numFmtId="0" fontId="7" fillId="4" borderId="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25"/>
  <sheetViews>
    <sheetView tabSelected="1" view="pageBreakPreview" topLeftCell="A11" zoomScale="115" zoomScaleSheetLayoutView="115" workbookViewId="0">
      <selection activeCell="I15" sqref="I15"/>
    </sheetView>
  </sheetViews>
  <sheetFormatPr defaultRowHeight="20.100000000000001" customHeight="1"/>
  <cols>
    <col min="1" max="1" width="14.140625" style="4" customWidth="1"/>
    <col min="2" max="4" width="12.5703125" style="4" customWidth="1"/>
    <col min="5" max="5" width="13.140625" style="4" customWidth="1"/>
    <col min="6" max="9" width="12.5703125" style="4" customWidth="1"/>
    <col min="10" max="10" width="14.85546875" style="4" customWidth="1"/>
    <col min="11" max="16384" width="9.140625" style="4"/>
  </cols>
  <sheetData>
    <row r="1" spans="1:15" s="6" customFormat="1" ht="20.100000000000001" customHeight="1">
      <c r="A1" s="19" t="s">
        <v>28</v>
      </c>
      <c r="B1" s="19"/>
      <c r="C1" s="1"/>
      <c r="D1" s="1"/>
      <c r="E1" s="1"/>
      <c r="F1" s="1"/>
      <c r="G1" s="1"/>
      <c r="H1" s="1"/>
      <c r="I1" s="18" t="s">
        <v>31</v>
      </c>
      <c r="J1" s="18"/>
      <c r="K1" s="1"/>
      <c r="L1" s="1"/>
      <c r="M1" s="1"/>
      <c r="N1" s="1"/>
      <c r="O1" s="1"/>
    </row>
    <row r="2" spans="1:15" ht="25.5" customHeight="1">
      <c r="A2" s="20" t="s">
        <v>33</v>
      </c>
      <c r="B2" s="20"/>
      <c r="C2" s="20"/>
      <c r="D2" s="20"/>
      <c r="E2" s="20"/>
      <c r="F2" s="20" t="s">
        <v>30</v>
      </c>
      <c r="G2" s="20"/>
      <c r="H2" s="20"/>
      <c r="I2" s="20"/>
      <c r="J2" s="20"/>
    </row>
    <row r="3" spans="1:15" ht="25.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5" ht="20.100000000000001" customHeight="1">
      <c r="A4" s="12" t="s">
        <v>27</v>
      </c>
      <c r="B4" s="2"/>
      <c r="C4" s="2"/>
      <c r="D4" s="5"/>
      <c r="E4" s="21"/>
      <c r="F4" s="22"/>
      <c r="G4" s="22"/>
      <c r="H4" s="5"/>
      <c r="I4" s="5"/>
      <c r="J4" s="11" t="s">
        <v>26</v>
      </c>
    </row>
    <row r="5" spans="1:15" ht="20.100000000000001" customHeight="1">
      <c r="A5" s="23" t="s">
        <v>23</v>
      </c>
      <c r="B5" s="23"/>
      <c r="C5" s="23"/>
      <c r="D5" s="23" t="s">
        <v>24</v>
      </c>
      <c r="E5" s="23"/>
      <c r="F5" s="23"/>
      <c r="G5" s="23" t="s">
        <v>25</v>
      </c>
      <c r="H5" s="23"/>
      <c r="I5" s="23"/>
      <c r="J5" s="23" t="s">
        <v>17</v>
      </c>
    </row>
    <row r="6" spans="1:15" ht="20.100000000000001" customHeight="1">
      <c r="A6" s="7" t="s">
        <v>0</v>
      </c>
      <c r="B6" s="7" t="s">
        <v>1</v>
      </c>
      <c r="C6" s="7" t="s">
        <v>2</v>
      </c>
      <c r="D6" s="7" t="s">
        <v>0</v>
      </c>
      <c r="E6" s="7" t="s">
        <v>1</v>
      </c>
      <c r="F6" s="7" t="s">
        <v>2</v>
      </c>
      <c r="G6" s="7" t="s">
        <v>0</v>
      </c>
      <c r="H6" s="7" t="s">
        <v>1</v>
      </c>
      <c r="I6" s="7" t="s">
        <v>2</v>
      </c>
      <c r="J6" s="23"/>
    </row>
    <row r="7" spans="1:15" ht="20.100000000000001" customHeight="1">
      <c r="A7" s="10" t="s">
        <v>3</v>
      </c>
      <c r="B7" s="10" t="s">
        <v>22</v>
      </c>
      <c r="C7" s="10" t="s">
        <v>21</v>
      </c>
      <c r="D7" s="10" t="s">
        <v>3</v>
      </c>
      <c r="E7" s="10" t="s">
        <v>22</v>
      </c>
      <c r="F7" s="10" t="s">
        <v>21</v>
      </c>
      <c r="G7" s="10" t="s">
        <v>3</v>
      </c>
      <c r="H7" s="10" t="s">
        <v>22</v>
      </c>
      <c r="I7" s="10" t="s">
        <v>21</v>
      </c>
      <c r="J7" s="23"/>
    </row>
    <row r="8" spans="1:15" ht="20.100000000000001" customHeight="1">
      <c r="A8" s="15">
        <f t="shared" ref="A8:A21" si="0">SUM(B8:C8)</f>
        <v>120894</v>
      </c>
      <c r="B8" s="15">
        <f t="shared" ref="B8:C21" si="1">E8+H8</f>
        <v>59647</v>
      </c>
      <c r="C8" s="15">
        <f t="shared" si="1"/>
        <v>61247</v>
      </c>
      <c r="D8" s="15">
        <f t="shared" ref="D8:D21" si="2">F8+E8</f>
        <v>12916</v>
      </c>
      <c r="E8" s="15">
        <v>6140</v>
      </c>
      <c r="F8" s="15">
        <v>6776</v>
      </c>
      <c r="G8" s="15">
        <f t="shared" ref="G8:G21" si="3">I8+H8</f>
        <v>107978</v>
      </c>
      <c r="H8" s="15">
        <v>53507</v>
      </c>
      <c r="I8" s="15">
        <v>54471</v>
      </c>
      <c r="J8" s="8" t="s">
        <v>4</v>
      </c>
    </row>
    <row r="9" spans="1:15" ht="20.100000000000001" customHeight="1">
      <c r="A9" s="16">
        <f t="shared" si="0"/>
        <v>119231</v>
      </c>
      <c r="B9" s="16">
        <f t="shared" si="1"/>
        <v>59626</v>
      </c>
      <c r="C9" s="16">
        <f t="shared" si="1"/>
        <v>59605</v>
      </c>
      <c r="D9" s="16">
        <f t="shared" si="2"/>
        <v>14877</v>
      </c>
      <c r="E9" s="16">
        <v>6933</v>
      </c>
      <c r="F9" s="16">
        <v>7944</v>
      </c>
      <c r="G9" s="16">
        <f t="shared" si="3"/>
        <v>104354</v>
      </c>
      <c r="H9" s="16">
        <v>52693</v>
      </c>
      <c r="I9" s="16">
        <v>51661</v>
      </c>
      <c r="J9" s="9" t="s">
        <v>5</v>
      </c>
    </row>
    <row r="10" spans="1:15" ht="20.100000000000001" customHeight="1">
      <c r="A10" s="15">
        <f t="shared" si="0"/>
        <v>109803</v>
      </c>
      <c r="B10" s="15">
        <f t="shared" si="1"/>
        <v>53640</v>
      </c>
      <c r="C10" s="15">
        <f t="shared" si="1"/>
        <v>56163</v>
      </c>
      <c r="D10" s="15">
        <f t="shared" si="2"/>
        <v>11519</v>
      </c>
      <c r="E10" s="15">
        <v>5388</v>
      </c>
      <c r="F10" s="15">
        <v>6131</v>
      </c>
      <c r="G10" s="15">
        <f t="shared" si="3"/>
        <v>98284</v>
      </c>
      <c r="H10" s="15">
        <v>48252</v>
      </c>
      <c r="I10" s="15">
        <v>50032</v>
      </c>
      <c r="J10" s="8" t="s">
        <v>6</v>
      </c>
    </row>
    <row r="11" spans="1:15" ht="20.100000000000001" customHeight="1">
      <c r="A11" s="16">
        <f t="shared" si="0"/>
        <v>102328</v>
      </c>
      <c r="B11" s="16">
        <f t="shared" si="1"/>
        <v>49994</v>
      </c>
      <c r="C11" s="16">
        <f t="shared" si="1"/>
        <v>52334</v>
      </c>
      <c r="D11" s="16">
        <f t="shared" si="2"/>
        <v>7725</v>
      </c>
      <c r="E11" s="16">
        <v>3515</v>
      </c>
      <c r="F11" s="16">
        <v>4210</v>
      </c>
      <c r="G11" s="16">
        <f t="shared" si="3"/>
        <v>94603</v>
      </c>
      <c r="H11" s="16">
        <v>46479</v>
      </c>
      <c r="I11" s="16">
        <v>48124</v>
      </c>
      <c r="J11" s="9" t="s">
        <v>7</v>
      </c>
    </row>
    <row r="12" spans="1:15" ht="20.100000000000001" customHeight="1">
      <c r="A12" s="15">
        <f t="shared" si="0"/>
        <v>120399</v>
      </c>
      <c r="B12" s="15">
        <f t="shared" si="1"/>
        <v>53236</v>
      </c>
      <c r="C12" s="15">
        <f t="shared" si="1"/>
        <v>67163</v>
      </c>
      <c r="D12" s="15">
        <f t="shared" si="2"/>
        <v>16764</v>
      </c>
      <c r="E12" s="15">
        <v>4664</v>
      </c>
      <c r="F12" s="15">
        <v>12100</v>
      </c>
      <c r="G12" s="15">
        <f t="shared" si="3"/>
        <v>103635</v>
      </c>
      <c r="H12" s="15">
        <v>48572</v>
      </c>
      <c r="I12" s="15">
        <v>55063</v>
      </c>
      <c r="J12" s="8" t="s">
        <v>8</v>
      </c>
    </row>
    <row r="13" spans="1:15" ht="20.100000000000001" customHeight="1">
      <c r="A13" s="16">
        <f t="shared" si="0"/>
        <v>141195</v>
      </c>
      <c r="B13" s="16">
        <f t="shared" si="1"/>
        <v>58624</v>
      </c>
      <c r="C13" s="16">
        <f t="shared" si="1"/>
        <v>82571</v>
      </c>
      <c r="D13" s="16">
        <f t="shared" si="2"/>
        <v>48996</v>
      </c>
      <c r="E13" s="16">
        <v>12996</v>
      </c>
      <c r="F13" s="16">
        <v>36000</v>
      </c>
      <c r="G13" s="16">
        <f t="shared" si="3"/>
        <v>92199</v>
      </c>
      <c r="H13" s="16">
        <v>45628</v>
      </c>
      <c r="I13" s="16">
        <v>46571</v>
      </c>
      <c r="J13" s="9" t="s">
        <v>9</v>
      </c>
    </row>
    <row r="14" spans="1:15" ht="20.100000000000001" customHeight="1">
      <c r="A14" s="15">
        <f t="shared" si="0"/>
        <v>135961</v>
      </c>
      <c r="B14" s="15">
        <f t="shared" si="1"/>
        <v>54509</v>
      </c>
      <c r="C14" s="15">
        <f t="shared" si="1"/>
        <v>81452</v>
      </c>
      <c r="D14" s="15">
        <f t="shared" si="2"/>
        <v>55759</v>
      </c>
      <c r="E14" s="15">
        <v>15106</v>
      </c>
      <c r="F14" s="15">
        <v>40653</v>
      </c>
      <c r="G14" s="15">
        <f t="shared" si="3"/>
        <v>80202</v>
      </c>
      <c r="H14" s="15">
        <v>39403</v>
      </c>
      <c r="I14" s="15">
        <v>40799</v>
      </c>
      <c r="J14" s="8" t="s">
        <v>10</v>
      </c>
    </row>
    <row r="15" spans="1:15" ht="20.100000000000001" customHeight="1">
      <c r="A15" s="16">
        <f t="shared" si="0"/>
        <v>150289</v>
      </c>
      <c r="B15" s="16">
        <f t="shared" si="1"/>
        <v>56093</v>
      </c>
      <c r="C15" s="16">
        <f t="shared" si="1"/>
        <v>94196</v>
      </c>
      <c r="D15" s="16">
        <f t="shared" si="2"/>
        <v>80622</v>
      </c>
      <c r="E15" s="16">
        <v>21311</v>
      </c>
      <c r="F15" s="16">
        <v>59311</v>
      </c>
      <c r="G15" s="16">
        <f t="shared" si="3"/>
        <v>69667</v>
      </c>
      <c r="H15" s="16">
        <v>34782</v>
      </c>
      <c r="I15" s="16">
        <v>34885</v>
      </c>
      <c r="J15" s="9" t="s">
        <v>11</v>
      </c>
    </row>
    <row r="16" spans="1:15" ht="20.100000000000001" customHeight="1">
      <c r="A16" s="15">
        <f t="shared" si="0"/>
        <v>136519</v>
      </c>
      <c r="B16" s="15">
        <f t="shared" si="1"/>
        <v>48950</v>
      </c>
      <c r="C16" s="15">
        <f t="shared" si="1"/>
        <v>87569</v>
      </c>
      <c r="D16" s="15">
        <f t="shared" si="2"/>
        <v>72444</v>
      </c>
      <c r="E16" s="15">
        <v>16718</v>
      </c>
      <c r="F16" s="15">
        <v>55726</v>
      </c>
      <c r="G16" s="15">
        <f t="shared" si="3"/>
        <v>64075</v>
      </c>
      <c r="H16" s="15">
        <v>32232</v>
      </c>
      <c r="I16" s="15">
        <v>31843</v>
      </c>
      <c r="J16" s="8" t="s">
        <v>12</v>
      </c>
    </row>
    <row r="17" spans="1:57" ht="20.100000000000001" customHeight="1">
      <c r="A17" s="16">
        <f t="shared" si="0"/>
        <v>99937</v>
      </c>
      <c r="B17" s="16">
        <f t="shared" si="1"/>
        <v>33964</v>
      </c>
      <c r="C17" s="16">
        <f t="shared" si="1"/>
        <v>65973</v>
      </c>
      <c r="D17" s="16">
        <f t="shared" si="2"/>
        <v>46385</v>
      </c>
      <c r="E17" s="16">
        <v>7712</v>
      </c>
      <c r="F17" s="16">
        <v>38673</v>
      </c>
      <c r="G17" s="16">
        <f t="shared" si="3"/>
        <v>53552</v>
      </c>
      <c r="H17" s="16">
        <v>26252</v>
      </c>
      <c r="I17" s="16">
        <v>27300</v>
      </c>
      <c r="J17" s="9" t="s">
        <v>13</v>
      </c>
    </row>
    <row r="18" spans="1:57" ht="20.100000000000001" customHeight="1">
      <c r="A18" s="15">
        <f t="shared" si="0"/>
        <v>68366</v>
      </c>
      <c r="B18" s="15">
        <f t="shared" si="1"/>
        <v>22913</v>
      </c>
      <c r="C18" s="15">
        <f t="shared" si="1"/>
        <v>45453</v>
      </c>
      <c r="D18" s="15">
        <f t="shared" si="2"/>
        <v>26204</v>
      </c>
      <c r="E18" s="15">
        <v>2061</v>
      </c>
      <c r="F18" s="15">
        <v>24143</v>
      </c>
      <c r="G18" s="15">
        <f t="shared" si="3"/>
        <v>42162</v>
      </c>
      <c r="H18" s="15">
        <v>20852</v>
      </c>
      <c r="I18" s="15">
        <v>21310</v>
      </c>
      <c r="J18" s="8" t="s">
        <v>14</v>
      </c>
    </row>
    <row r="19" spans="1:57" ht="20.100000000000001" customHeight="1">
      <c r="A19" s="16">
        <f t="shared" si="0"/>
        <v>45565</v>
      </c>
      <c r="B19" s="16">
        <f t="shared" si="1"/>
        <v>17248</v>
      </c>
      <c r="C19" s="16">
        <f t="shared" si="1"/>
        <v>28317</v>
      </c>
      <c r="D19" s="16">
        <f t="shared" si="2"/>
        <v>13138</v>
      </c>
      <c r="E19" s="16">
        <v>971</v>
      </c>
      <c r="F19" s="16">
        <v>12167</v>
      </c>
      <c r="G19" s="16">
        <f t="shared" si="3"/>
        <v>32427</v>
      </c>
      <c r="H19" s="16">
        <v>16277</v>
      </c>
      <c r="I19" s="16">
        <v>16150</v>
      </c>
      <c r="J19" s="9" t="s">
        <v>15</v>
      </c>
    </row>
    <row r="20" spans="1:57" ht="20.100000000000001" customHeight="1">
      <c r="A20" s="15">
        <f t="shared" si="0"/>
        <v>27633</v>
      </c>
      <c r="B20" s="15">
        <f t="shared" si="1"/>
        <v>11735</v>
      </c>
      <c r="C20" s="15">
        <f t="shared" si="1"/>
        <v>15898</v>
      </c>
      <c r="D20" s="15">
        <f t="shared" si="2"/>
        <v>4619</v>
      </c>
      <c r="E20" s="15">
        <v>51</v>
      </c>
      <c r="F20" s="15">
        <v>4568</v>
      </c>
      <c r="G20" s="15">
        <f t="shared" si="3"/>
        <v>23014</v>
      </c>
      <c r="H20" s="15">
        <v>11684</v>
      </c>
      <c r="I20" s="15">
        <v>11330</v>
      </c>
      <c r="J20" s="8" t="s">
        <v>16</v>
      </c>
    </row>
    <row r="21" spans="1:57" ht="20.100000000000001" customHeight="1">
      <c r="A21" s="16">
        <f t="shared" si="0"/>
        <v>45815</v>
      </c>
      <c r="B21" s="16">
        <f t="shared" si="1"/>
        <v>22446</v>
      </c>
      <c r="C21" s="16">
        <f t="shared" si="1"/>
        <v>23369</v>
      </c>
      <c r="D21" s="16">
        <f t="shared" si="2"/>
        <v>2424</v>
      </c>
      <c r="E21" s="16">
        <v>553</v>
      </c>
      <c r="F21" s="16">
        <v>1871</v>
      </c>
      <c r="G21" s="16">
        <f t="shared" si="3"/>
        <v>43391</v>
      </c>
      <c r="H21" s="16">
        <v>21893</v>
      </c>
      <c r="I21" s="16">
        <v>21498</v>
      </c>
      <c r="J21" s="9" t="s">
        <v>29</v>
      </c>
    </row>
    <row r="22" spans="1:57" s="6" customFormat="1" ht="27" customHeight="1">
      <c r="A22" s="14">
        <f t="shared" ref="A22:I22" si="4">SUM(A8:A21)</f>
        <v>1423935</v>
      </c>
      <c r="B22" s="14">
        <f t="shared" si="4"/>
        <v>602625</v>
      </c>
      <c r="C22" s="14">
        <f t="shared" si="4"/>
        <v>821310</v>
      </c>
      <c r="D22" s="14">
        <f t="shared" si="4"/>
        <v>414392</v>
      </c>
      <c r="E22" s="14">
        <f t="shared" si="4"/>
        <v>104119</v>
      </c>
      <c r="F22" s="14">
        <f t="shared" si="4"/>
        <v>310273</v>
      </c>
      <c r="G22" s="14">
        <f t="shared" si="4"/>
        <v>1009543</v>
      </c>
      <c r="H22" s="14">
        <f t="shared" si="4"/>
        <v>498506</v>
      </c>
      <c r="I22" s="14">
        <f t="shared" si="4"/>
        <v>511037</v>
      </c>
      <c r="J22" s="14" t="s">
        <v>19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s="6" customFormat="1" ht="20.100000000000001" customHeight="1">
      <c r="A23" s="24" t="s">
        <v>20</v>
      </c>
      <c r="B23" s="24"/>
      <c r="C23" s="24"/>
      <c r="D23" s="24"/>
      <c r="E23" s="1"/>
      <c r="F23" s="17" t="s">
        <v>18</v>
      </c>
      <c r="G23" s="17"/>
      <c r="H23" s="17"/>
      <c r="I23" s="17"/>
      <c r="J23" s="17"/>
      <c r="K23" s="3"/>
      <c r="L23" s="3"/>
      <c r="M23" s="3"/>
      <c r="N23" s="1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ht="20.100000000000001" customHeight="1">
      <c r="A24" s="25" t="s">
        <v>34</v>
      </c>
      <c r="B24" s="25"/>
      <c r="C24" s="25"/>
      <c r="D24" s="25"/>
      <c r="H24" s="17" t="s">
        <v>32</v>
      </c>
      <c r="I24" s="17"/>
      <c r="J24" s="17"/>
    </row>
    <row r="25" spans="1:57" ht="20.100000000000001" customHeight="1">
      <c r="A25" s="13"/>
      <c r="B25" s="13"/>
      <c r="C25" s="13"/>
    </row>
  </sheetData>
  <mergeCells count="13">
    <mergeCell ref="H24:J24"/>
    <mergeCell ref="I1:J1"/>
    <mergeCell ref="A1:B1"/>
    <mergeCell ref="F23:J23"/>
    <mergeCell ref="A2:E3"/>
    <mergeCell ref="F2:J3"/>
    <mergeCell ref="E4:G4"/>
    <mergeCell ref="A5:C5"/>
    <mergeCell ref="D5:F5"/>
    <mergeCell ref="G5:I5"/>
    <mergeCell ref="J5:J7"/>
    <mergeCell ref="A23:D23"/>
    <mergeCell ref="A24:D24"/>
  </mergeCells>
  <printOptions horizontalCentered="1"/>
  <pageMargins left="0.74803149606299213" right="0.74803149606299213" top="0.98425196850393704" bottom="0.83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2018-03-14T06:49:57Z</cp:lastPrinted>
  <dcterms:created xsi:type="dcterms:W3CDTF">2016-07-25T10:44:16Z</dcterms:created>
  <dcterms:modified xsi:type="dcterms:W3CDTF">2018-03-18T08:22:09Z</dcterms:modified>
</cp:coreProperties>
</file>