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3\"/>
    </mc:Choice>
  </mc:AlternateContent>
  <bookViews>
    <workbookView xWindow="0" yWindow="0" windowWidth="20490" windowHeight="7785"/>
  </bookViews>
  <sheets>
    <sheet name="1" sheetId="5" r:id="rId1"/>
  </sheets>
  <definedNames>
    <definedName name="_xlnm.Print_Area" localSheetId="0">'1'!$B$1:$N$13</definedName>
  </definedNames>
  <calcPr calcId="162913"/>
</workbook>
</file>

<file path=xl/calcChain.xml><?xml version="1.0" encoding="utf-8"?>
<calcChain xmlns="http://schemas.openxmlformats.org/spreadsheetml/2006/main">
  <c r="C9" i="5" l="1"/>
  <c r="C10" i="5"/>
  <c r="C11" i="5"/>
  <c r="C12" i="5"/>
  <c r="D9" i="5"/>
  <c r="D10" i="5"/>
  <c r="B10" i="5" s="1"/>
  <c r="D11" i="5"/>
  <c r="B11" i="5" s="1"/>
  <c r="D12" i="5"/>
  <c r="C8" i="5"/>
  <c r="B8" i="5" s="1"/>
  <c r="D8" i="5"/>
  <c r="H9" i="5"/>
  <c r="H10" i="5"/>
  <c r="H11" i="5"/>
  <c r="H12" i="5"/>
  <c r="H8" i="5"/>
  <c r="E12" i="5"/>
  <c r="E11" i="5"/>
  <c r="E10" i="5"/>
  <c r="E9" i="5"/>
  <c r="E8" i="5"/>
  <c r="K9" i="5"/>
  <c r="K10" i="5"/>
  <c r="K11" i="5"/>
  <c r="K12" i="5"/>
  <c r="K8" i="5"/>
  <c r="B9" i="5" l="1"/>
  <c r="B12" i="5"/>
</calcChain>
</file>

<file path=xl/sharedStrings.xml><?xml version="1.0" encoding="utf-8"?>
<sst xmlns="http://schemas.openxmlformats.org/spreadsheetml/2006/main" count="42" uniqueCount="24">
  <si>
    <t>Total</t>
  </si>
  <si>
    <t>Ministry of Health</t>
  </si>
  <si>
    <t>Private Sector</t>
  </si>
  <si>
    <t>Saudi</t>
  </si>
  <si>
    <t>Non-Saudi</t>
  </si>
  <si>
    <t>TOTAL</t>
  </si>
  <si>
    <t xml:space="preserve"> وزارة الصحة</t>
  </si>
  <si>
    <t>القطاع الخاص</t>
  </si>
  <si>
    <t xml:space="preserve">الإجمالي </t>
  </si>
  <si>
    <t xml:space="preserve">الجهات الحكومية الأخرى
</t>
  </si>
  <si>
    <t>غير سعودي</t>
  </si>
  <si>
    <t>Other Gov. Sector</t>
  </si>
  <si>
    <t xml:space="preserve">سعودي </t>
  </si>
  <si>
    <t>الجملة</t>
  </si>
  <si>
    <t>الصحة</t>
  </si>
  <si>
    <t>Health</t>
  </si>
  <si>
    <t>المصدر: وزارة الصحة</t>
  </si>
  <si>
    <t>Source: MOH</t>
  </si>
  <si>
    <t>جدول 3-2</t>
  </si>
  <si>
    <t>العاملون الصحيون حسب القطاع والجنسية</t>
  </si>
  <si>
    <t>Health Personnel by Sector and Nationality</t>
  </si>
  <si>
    <t>السنة</t>
  </si>
  <si>
    <t>Year</t>
  </si>
  <si>
    <t>Table 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</si>
</sst>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Neo Sans Arabic"/>
      <family val="2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11"/>
      <color theme="1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0F2F6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0F2F6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0F2F6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/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2F6"/>
      <color rgb="FFE6E9F0"/>
      <color rgb="FF9BA8C2"/>
      <color rgb="FF474D9B"/>
      <color rgb="FF8C96A7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zoomScaleNormal="100" zoomScaleSheetLayoutView="100" workbookViewId="0">
      <selection activeCell="E7" sqref="E7"/>
    </sheetView>
  </sheetViews>
  <sheetFormatPr defaultRowHeight="20.100000000000001" customHeight="1"/>
  <cols>
    <col min="2" max="13" width="9.375" customWidth="1"/>
    <col min="14" max="14" width="14.125" customWidth="1"/>
  </cols>
  <sheetData>
    <row r="1" spans="2:14" ht="20.100000000000001" customHeight="1">
      <c r="B1" s="2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6" t="s">
        <v>14</v>
      </c>
    </row>
    <row r="2" spans="2:14" ht="36" customHeight="1">
      <c r="B2" s="23" t="s">
        <v>20</v>
      </c>
      <c r="C2" s="23"/>
      <c r="D2" s="23"/>
      <c r="E2" s="23"/>
      <c r="F2" s="23"/>
      <c r="G2" s="23"/>
      <c r="H2" s="23"/>
      <c r="I2" s="1"/>
      <c r="J2" s="16" t="s">
        <v>19</v>
      </c>
      <c r="K2" s="16"/>
      <c r="L2" s="16"/>
      <c r="M2" s="16"/>
      <c r="N2" s="16"/>
    </row>
    <row r="3" spans="2:14" ht="20.100000000000001" customHeight="1">
      <c r="B3" s="24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5" t="s">
        <v>18</v>
      </c>
    </row>
    <row r="4" spans="2:14" ht="18" customHeight="1">
      <c r="B4" s="17" t="s">
        <v>8</v>
      </c>
      <c r="C4" s="18"/>
      <c r="D4" s="18"/>
      <c r="E4" s="17" t="s">
        <v>7</v>
      </c>
      <c r="F4" s="18"/>
      <c r="G4" s="18"/>
      <c r="H4" s="17" t="s">
        <v>9</v>
      </c>
      <c r="I4" s="18"/>
      <c r="J4" s="18"/>
      <c r="K4" s="17" t="s">
        <v>6</v>
      </c>
      <c r="L4" s="18"/>
      <c r="M4" s="18"/>
      <c r="N4" s="22" t="s">
        <v>21</v>
      </c>
    </row>
    <row r="5" spans="2:14" ht="18" customHeight="1">
      <c r="B5" s="19" t="s">
        <v>5</v>
      </c>
      <c r="C5" s="20"/>
      <c r="D5" s="20"/>
      <c r="E5" s="19" t="s">
        <v>2</v>
      </c>
      <c r="F5" s="20"/>
      <c r="G5" s="20"/>
      <c r="H5" s="19" t="s">
        <v>11</v>
      </c>
      <c r="I5" s="20"/>
      <c r="J5" s="20"/>
      <c r="K5" s="19" t="s">
        <v>1</v>
      </c>
      <c r="L5" s="20"/>
      <c r="M5" s="20"/>
      <c r="N5" s="21"/>
    </row>
    <row r="6" spans="2:14" ht="18" customHeight="1">
      <c r="B6" s="5" t="s">
        <v>13</v>
      </c>
      <c r="C6" s="6" t="s">
        <v>10</v>
      </c>
      <c r="D6" s="7" t="s">
        <v>12</v>
      </c>
      <c r="E6" s="5" t="s">
        <v>13</v>
      </c>
      <c r="F6" s="6" t="s">
        <v>10</v>
      </c>
      <c r="G6" s="7" t="s">
        <v>12</v>
      </c>
      <c r="H6" s="5" t="s">
        <v>13</v>
      </c>
      <c r="I6" s="6" t="s">
        <v>10</v>
      </c>
      <c r="J6" s="7" t="s">
        <v>12</v>
      </c>
      <c r="K6" s="5" t="s">
        <v>13</v>
      </c>
      <c r="L6" s="6" t="s">
        <v>10</v>
      </c>
      <c r="M6" s="7" t="s">
        <v>12</v>
      </c>
      <c r="N6" s="21" t="s">
        <v>22</v>
      </c>
    </row>
    <row r="7" spans="2:14" ht="18" customHeight="1">
      <c r="B7" s="14" t="s">
        <v>0</v>
      </c>
      <c r="C7" s="8" t="s">
        <v>4</v>
      </c>
      <c r="D7" s="15" t="s">
        <v>3</v>
      </c>
      <c r="E7" s="14" t="s">
        <v>0</v>
      </c>
      <c r="F7" s="8" t="s">
        <v>4</v>
      </c>
      <c r="G7" s="15" t="s">
        <v>3</v>
      </c>
      <c r="H7" s="14" t="s">
        <v>0</v>
      </c>
      <c r="I7" s="8" t="s">
        <v>4</v>
      </c>
      <c r="J7" s="15" t="s">
        <v>3</v>
      </c>
      <c r="K7" s="14" t="s">
        <v>0</v>
      </c>
      <c r="L7" s="8" t="s">
        <v>4</v>
      </c>
      <c r="M7" s="15" t="s">
        <v>3</v>
      </c>
      <c r="N7" s="21"/>
    </row>
    <row r="8" spans="2:14" ht="20.100000000000001" customHeight="1">
      <c r="B8" s="9">
        <f>SUM(D8,C8)</f>
        <v>348877</v>
      </c>
      <c r="C8" s="9">
        <f>SUM(L8,I8,F8)</f>
        <v>209470</v>
      </c>
      <c r="D8" s="9">
        <f>SUM(M8,J8,G8)</f>
        <v>139407</v>
      </c>
      <c r="E8" s="9">
        <f>SUM(F8:G8)</f>
        <v>105662</v>
      </c>
      <c r="F8" s="9">
        <v>98802</v>
      </c>
      <c r="G8" s="9">
        <v>6860</v>
      </c>
      <c r="H8" s="9">
        <f>SUM(I8:J8)</f>
        <v>68334</v>
      </c>
      <c r="I8" s="9">
        <v>42174</v>
      </c>
      <c r="J8" s="9">
        <v>26160</v>
      </c>
      <c r="K8" s="9">
        <f>SUM(L8:M8)</f>
        <v>174881</v>
      </c>
      <c r="L8" s="9">
        <v>68494</v>
      </c>
      <c r="M8" s="9">
        <v>106387</v>
      </c>
      <c r="N8" s="10">
        <v>1434</v>
      </c>
    </row>
    <row r="9" spans="2:14" ht="20.100000000000001" customHeight="1">
      <c r="B9" s="11">
        <f t="shared" ref="B9:B12" si="0">SUM(D9,C9)</f>
        <v>364067</v>
      </c>
      <c r="C9" s="11">
        <f t="shared" ref="C9:C12" si="1">SUM(L9,I9,F9)</f>
        <v>210075</v>
      </c>
      <c r="D9" s="11">
        <f t="shared" ref="D9:D12" si="2">SUM(M9,J9,G9)</f>
        <v>153992</v>
      </c>
      <c r="E9" s="11">
        <f t="shared" ref="E9:E12" si="3">SUM(F9:G9)</f>
        <v>106256</v>
      </c>
      <c r="F9" s="11">
        <v>98050</v>
      </c>
      <c r="G9" s="11">
        <v>8206</v>
      </c>
      <c r="H9" s="11">
        <f t="shared" ref="H9:H12" si="4">SUM(I9:J9)</f>
        <v>71508</v>
      </c>
      <c r="I9" s="11">
        <v>43928</v>
      </c>
      <c r="J9" s="11">
        <v>27580</v>
      </c>
      <c r="K9" s="11">
        <f t="shared" ref="K9:K12" si="5">SUM(L9:M9)</f>
        <v>186303</v>
      </c>
      <c r="L9" s="11">
        <v>68097</v>
      </c>
      <c r="M9" s="11">
        <v>118206</v>
      </c>
      <c r="N9" s="12">
        <v>1435</v>
      </c>
    </row>
    <row r="10" spans="2:14" ht="20.100000000000001" customHeight="1">
      <c r="B10" s="9">
        <f t="shared" si="0"/>
        <v>384636</v>
      </c>
      <c r="C10" s="9">
        <f t="shared" si="1"/>
        <v>215549</v>
      </c>
      <c r="D10" s="9">
        <f t="shared" si="2"/>
        <v>169087</v>
      </c>
      <c r="E10" s="9">
        <f t="shared" si="3"/>
        <v>108436</v>
      </c>
      <c r="F10" s="9">
        <v>99601</v>
      </c>
      <c r="G10" s="9">
        <v>8835</v>
      </c>
      <c r="H10" s="9">
        <f t="shared" si="4"/>
        <v>81317</v>
      </c>
      <c r="I10" s="9">
        <v>46339</v>
      </c>
      <c r="J10" s="9">
        <v>34978</v>
      </c>
      <c r="K10" s="9">
        <f t="shared" si="5"/>
        <v>194883</v>
      </c>
      <c r="L10" s="9">
        <v>69609</v>
      </c>
      <c r="M10" s="9">
        <v>125274</v>
      </c>
      <c r="N10" s="10">
        <v>1436</v>
      </c>
    </row>
    <row r="11" spans="2:14" ht="20.100000000000001" customHeight="1">
      <c r="B11" s="11">
        <f t="shared" si="0"/>
        <v>402938</v>
      </c>
      <c r="C11" s="11">
        <f t="shared" si="1"/>
        <v>227529</v>
      </c>
      <c r="D11" s="11">
        <f t="shared" si="2"/>
        <v>175409</v>
      </c>
      <c r="E11" s="11">
        <f t="shared" si="3"/>
        <v>111626</v>
      </c>
      <c r="F11" s="11">
        <v>102198</v>
      </c>
      <c r="G11" s="11">
        <v>9428</v>
      </c>
      <c r="H11" s="11">
        <f t="shared" si="4"/>
        <v>86289</v>
      </c>
      <c r="I11" s="11">
        <v>49678</v>
      </c>
      <c r="J11" s="11">
        <v>36611</v>
      </c>
      <c r="K11" s="11">
        <f t="shared" si="5"/>
        <v>205023</v>
      </c>
      <c r="L11" s="11">
        <v>75653</v>
      </c>
      <c r="M11" s="11">
        <v>129370</v>
      </c>
      <c r="N11" s="12">
        <v>1437</v>
      </c>
    </row>
    <row r="12" spans="2:14" ht="20.100000000000001" customHeight="1">
      <c r="B12" s="9">
        <f t="shared" si="0"/>
        <v>423940</v>
      </c>
      <c r="C12" s="9">
        <f t="shared" si="1"/>
        <v>237137</v>
      </c>
      <c r="D12" s="9">
        <f t="shared" si="2"/>
        <v>186803</v>
      </c>
      <c r="E12" s="9">
        <f t="shared" si="3"/>
        <v>123891</v>
      </c>
      <c r="F12" s="9">
        <v>111132</v>
      </c>
      <c r="G12" s="9">
        <v>12759</v>
      </c>
      <c r="H12" s="9">
        <f t="shared" si="4"/>
        <v>85955</v>
      </c>
      <c r="I12" s="9">
        <v>47971</v>
      </c>
      <c r="J12" s="9">
        <v>37984</v>
      </c>
      <c r="K12" s="9">
        <f t="shared" si="5"/>
        <v>214094</v>
      </c>
      <c r="L12" s="9">
        <v>78034</v>
      </c>
      <c r="M12" s="9">
        <v>136060</v>
      </c>
      <c r="N12" s="10">
        <v>1438</v>
      </c>
    </row>
    <row r="13" spans="2:14" ht="20.100000000000001" customHeight="1">
      <c r="B13" s="27" t="s">
        <v>17</v>
      </c>
      <c r="C13" s="27"/>
      <c r="D13" s="13"/>
      <c r="E13" s="13"/>
      <c r="F13" s="13"/>
      <c r="G13" s="13"/>
      <c r="H13" s="13"/>
      <c r="I13" s="13"/>
      <c r="J13" s="13"/>
      <c r="K13" s="13"/>
      <c r="L13" s="13"/>
      <c r="M13" s="28" t="s">
        <v>16</v>
      </c>
      <c r="N13" s="28"/>
    </row>
  </sheetData>
  <mergeCells count="14">
    <mergeCell ref="B13:C13"/>
    <mergeCell ref="J2:N2"/>
    <mergeCell ref="K4:M4"/>
    <mergeCell ref="K5:M5"/>
    <mergeCell ref="B5:D5"/>
    <mergeCell ref="B4:D4"/>
    <mergeCell ref="E4:G4"/>
    <mergeCell ref="E5:G5"/>
    <mergeCell ref="H4:J4"/>
    <mergeCell ref="H5:J5"/>
    <mergeCell ref="N6:N7"/>
    <mergeCell ref="N4:N5"/>
    <mergeCell ref="B2:H2"/>
    <mergeCell ref="M13:N13"/>
  </mergeCells>
  <pageMargins left="1.55" right="1.75" top="0.74803149606299213" bottom="5.18" header="0.31496062992125984" footer="0.31496062992125984"/>
  <pageSetup paperSize="9" scale="78" orientation="landscape" horizontalDpi="4294967295" verticalDpi="4294967295" r:id="rId1"/>
  <ignoredErrors>
    <ignoredError sqref="K8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admin</cp:lastModifiedBy>
  <cp:lastPrinted>2018-04-02T08:27:46Z</cp:lastPrinted>
  <dcterms:created xsi:type="dcterms:W3CDTF">2017-12-26T05:59:01Z</dcterms:created>
  <dcterms:modified xsi:type="dcterms:W3CDTF">2018-04-16T05:42:08Z</dcterms:modified>
</cp:coreProperties>
</file>