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0730" windowHeight="11760"/>
  </bookViews>
  <sheets>
    <sheet name="الكهرباء" sheetId="1" r:id="rId1"/>
    <sheet name="المياه" sheetId="2" r:id="rId2"/>
    <sheet name="احصائيات" sheetId="3" r:id="rId3"/>
  </sheets>
  <calcPr calcId="152511"/>
</workbook>
</file>

<file path=xl/calcChain.xml><?xml version="1.0" encoding="utf-8"?>
<calcChain xmlns="http://schemas.openxmlformats.org/spreadsheetml/2006/main">
  <c r="B18" i="1"/>
  <c r="A19" i="2"/>
  <c r="A18" l="1"/>
  <c r="A17"/>
  <c r="A16"/>
  <c r="A15"/>
</calcChain>
</file>

<file path=xl/sharedStrings.xml><?xml version="1.0" encoding="utf-8"?>
<sst xmlns="http://schemas.openxmlformats.org/spreadsheetml/2006/main" count="85" uniqueCount="54">
  <si>
    <t>Energy and Water</t>
  </si>
  <si>
    <t>الطاقة والمياه</t>
  </si>
  <si>
    <t>Table 8-2</t>
  </si>
  <si>
    <t>جدول 8-2</t>
  </si>
  <si>
    <t>المحطات                                                         Plants</t>
  </si>
  <si>
    <t>السنة
Year</t>
  </si>
  <si>
    <t>المجموع</t>
  </si>
  <si>
    <t>الشقيق</t>
  </si>
  <si>
    <t>الشعيبة</t>
  </si>
  <si>
    <t>جدة</t>
  </si>
  <si>
    <t>ينبع</t>
  </si>
  <si>
    <t>الخبر</t>
  </si>
  <si>
    <t>رأس الخير</t>
  </si>
  <si>
    <t>الجبيل</t>
  </si>
  <si>
    <t>Total</t>
  </si>
  <si>
    <t>AL-Shoqiq</t>
  </si>
  <si>
    <t>AL-Shuaibah</t>
  </si>
  <si>
    <t>Jeddah</t>
  </si>
  <si>
    <t>Yanbu</t>
  </si>
  <si>
    <t>Al-Khobar</t>
  </si>
  <si>
    <t>Ras Alkhair</t>
  </si>
  <si>
    <t>Al-Jubail</t>
  </si>
  <si>
    <t>ـ</t>
  </si>
  <si>
    <t>Source : General Organization for Desalination.</t>
  </si>
  <si>
    <t>المصدر: المؤسسة العامة لتحلية  المياه  المالحة.</t>
  </si>
  <si>
    <t>Table 8-3</t>
  </si>
  <si>
    <t>جدول 8-3</t>
  </si>
  <si>
    <t>المحطة                                                              Plant</t>
  </si>
  <si>
    <t>المحطات الأخرى</t>
  </si>
  <si>
    <t>الخفجي</t>
  </si>
  <si>
    <t>راس الخير</t>
  </si>
  <si>
    <t xml:space="preserve">Other </t>
  </si>
  <si>
    <t>Al-Khafji</t>
  </si>
  <si>
    <t>Plants</t>
  </si>
  <si>
    <t>المصدر : المؤسسة العامة لتحلية المياه المالحة</t>
  </si>
  <si>
    <t>انتاج محطات التحلية من المياه المحلاة والطاقة الكهربائية 2007 - 2016 م</t>
  </si>
  <si>
    <t>Desalinated Water and Electricity Production of Desalination Plant: 2007- 2016 A.D.</t>
  </si>
  <si>
    <t>جدول7-5</t>
  </si>
  <si>
    <t>Table 7-5</t>
  </si>
  <si>
    <t>كمية المياه المحلاة (الف متر مكعب)</t>
  </si>
  <si>
    <t xml:space="preserve">التطور </t>
  </si>
  <si>
    <t>كمية الطاقة المنتجة (ميجاوات - ساعة)</t>
  </si>
  <si>
    <t>Quantity of Water Desalinated (In thousands of cubic meters)</t>
  </si>
  <si>
    <t>Development (no.1985=100)</t>
  </si>
  <si>
    <t>Quantity of power Generated (Mega.W.H.)</t>
  </si>
  <si>
    <t>المصدر: المؤسسة العامة لتحلية المياه المالحة</t>
  </si>
  <si>
    <t>Source : General Organization for Desalination</t>
  </si>
  <si>
    <t>khafji</t>
  </si>
  <si>
    <t xml:space="preserve">Source : General Organization for Desalination               </t>
  </si>
  <si>
    <t xml:space="preserve"> المياه المنتجة حسب محطات التحلية للأعوام من 
2012 إلى 2016م (ألف متر مكعب)</t>
  </si>
  <si>
    <t xml:space="preserve"> Water Prouduced  by Desalination Plants for Years  2012  to 2016 A.D.(In thousands of cubic meters)</t>
  </si>
  <si>
    <t xml:space="preserve">السنة </t>
  </si>
  <si>
    <t xml:space="preserve"> Electricity Generated by Desalination Plants for Years 2012 to 2016 A.D.  (MWH)</t>
  </si>
  <si>
    <t xml:space="preserve"> الكهرباء المنتجة حسب محطات التحلية للأعوام من  
2012 إلى 2016م (ميجاوات ساعة)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</si>
</sst>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5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10"/>
      <color rgb="FF31869B"/>
      <name val="Frutiger LT Arabic 55 Roman"/>
    </font>
    <font>
      <sz val="13"/>
      <color theme="1"/>
      <name val="Frutiger LT Arabic 55 Roman"/>
    </font>
    <font>
      <sz val="8"/>
      <color rgb="FF8C96A7"/>
      <name val="Frutiger LT Arabic 55 Roman"/>
    </font>
    <font>
      <sz val="11"/>
      <color theme="0"/>
      <name val="Frutiger LT Arabic 55 Roman"/>
    </font>
    <font>
      <sz val="10"/>
      <color theme="1"/>
      <name val="Frutiger LT Arabic 55 Roman"/>
    </font>
    <font>
      <sz val="14"/>
      <color theme="0"/>
      <name val="Frutiger LT Arabic 55 Roman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5.5"/>
      <name val="Arial"/>
      <family val="2"/>
    </font>
    <font>
      <sz val="12"/>
      <color rgb="FF474D9B"/>
      <name val="Frutiger LT Arabic 45 Light"/>
    </font>
    <font>
      <sz val="10"/>
      <color theme="0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3" fillId="0" borderId="7" xfId="1" applyFont="1" applyBorder="1" applyAlignment="1">
      <alignment vertical="center" wrapText="1"/>
    </xf>
    <xf numFmtId="0" fontId="4" fillId="0" borderId="7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vertical="center"/>
    </xf>
    <xf numFmtId="0" fontId="4" fillId="0" borderId="7" xfId="1" applyFont="1" applyFill="1" applyBorder="1" applyAlignment="1">
      <alignment horizontal="right" vertical="center"/>
    </xf>
    <xf numFmtId="0" fontId="4" fillId="0" borderId="7" xfId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10" fillId="0" borderId="26" xfId="0" applyFont="1" applyBorder="1" applyAlignment="1">
      <alignment horizontal="center" vertical="center" readingOrder="2"/>
    </xf>
    <xf numFmtId="0" fontId="10" fillId="0" borderId="5" xfId="0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164" fontId="10" fillId="0" borderId="27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readingOrder="2"/>
    </xf>
    <xf numFmtId="0" fontId="10" fillId="0" borderId="29" xfId="0" applyFont="1" applyBorder="1" applyAlignment="1">
      <alignment horizontal="center" vertical="center"/>
    </xf>
    <xf numFmtId="164" fontId="11" fillId="0" borderId="29" xfId="0" applyNumberFormat="1" applyFont="1" applyBorder="1" applyAlignment="1">
      <alignment horizontal="center" vertical="center"/>
    </xf>
    <xf numFmtId="164" fontId="11" fillId="5" borderId="30" xfId="0" applyNumberFormat="1" applyFont="1" applyFill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readingOrder="2"/>
    </xf>
    <xf numFmtId="0" fontId="10" fillId="0" borderId="32" xfId="0" applyFont="1" applyBorder="1" applyAlignment="1">
      <alignment horizontal="center" vertical="center"/>
    </xf>
    <xf numFmtId="164" fontId="11" fillId="0" borderId="32" xfId="0" applyNumberFormat="1" applyFont="1" applyBorder="1" applyAlignment="1">
      <alignment horizontal="center" vertical="center"/>
    </xf>
    <xf numFmtId="164" fontId="11" fillId="5" borderId="3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4" fillId="3" borderId="7" xfId="1" applyFont="1" applyFill="1" applyBorder="1" applyAlignment="1">
      <alignment horizontal="center" vertical="center"/>
    </xf>
    <xf numFmtId="0" fontId="6" fillId="0" borderId="0" xfId="0" applyFont="1" applyAlignment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readingOrder="1"/>
    </xf>
    <xf numFmtId="0" fontId="6" fillId="4" borderId="2" xfId="0" applyFont="1" applyFill="1" applyBorder="1" applyAlignment="1">
      <alignment horizontal="center" vertical="center"/>
    </xf>
    <xf numFmtId="0" fontId="6" fillId="4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readingOrder="1"/>
    </xf>
    <xf numFmtId="0" fontId="6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readingOrder="1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4" borderId="35" xfId="1" applyFont="1" applyFill="1" applyBorder="1" applyAlignment="1">
      <alignment horizontal="center" vertical="center"/>
    </xf>
    <xf numFmtId="0" fontId="6" fillId="4" borderId="36" xfId="1" applyFont="1" applyFill="1" applyBorder="1" applyAlignment="1">
      <alignment horizontal="center" vertical="center"/>
    </xf>
    <xf numFmtId="0" fontId="6" fillId="2" borderId="35" xfId="1" applyFont="1" applyFill="1" applyBorder="1" applyAlignment="1">
      <alignment horizontal="center" vertical="center"/>
    </xf>
    <xf numFmtId="0" fontId="6" fillId="2" borderId="36" xfId="1" applyFont="1" applyFill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0" fontId="6" fillId="4" borderId="35" xfId="1" applyFont="1" applyFill="1" applyBorder="1" applyAlignment="1">
      <alignment horizontal="center" vertical="center" readingOrder="1"/>
    </xf>
    <xf numFmtId="0" fontId="6" fillId="4" borderId="36" xfId="1" applyFont="1" applyFill="1" applyBorder="1" applyAlignment="1">
      <alignment horizontal="center" vertical="center" readingOrder="1"/>
    </xf>
    <xf numFmtId="0" fontId="2" fillId="0" borderId="7" xfId="1" applyFont="1" applyBorder="1" applyAlignment="1">
      <alignment horizontal="right" vertical="center" wrapText="1" readingOrder="2"/>
    </xf>
    <xf numFmtId="0" fontId="2" fillId="0" borderId="7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 wrapText="1"/>
    </xf>
    <xf numFmtId="0" fontId="14" fillId="3" borderId="7" xfId="1" applyFont="1" applyFill="1" applyBorder="1" applyAlignment="1">
      <alignment horizontal="center" vertical="center" wrapText="1"/>
    </xf>
    <xf numFmtId="0" fontId="14" fillId="3" borderId="7" xfId="1" applyFont="1" applyFill="1" applyBorder="1" applyAlignment="1">
      <alignment horizontal="center" vertical="center"/>
    </xf>
    <xf numFmtId="0" fontId="6" fillId="2" borderId="35" xfId="1" applyFont="1" applyFill="1" applyBorder="1" applyAlignment="1">
      <alignment horizontal="center" vertical="center" readingOrder="1"/>
    </xf>
    <xf numFmtId="0" fontId="6" fillId="2" borderId="36" xfId="1" applyFont="1" applyFill="1" applyBorder="1" applyAlignment="1">
      <alignment horizontal="center" vertical="center" readingOrder="1"/>
    </xf>
    <xf numFmtId="0" fontId="4" fillId="0" borderId="7" xfId="1" applyFont="1" applyBorder="1" applyAlignment="1">
      <alignment horizontal="right" vertical="center"/>
    </xf>
    <xf numFmtId="0" fontId="5" fillId="3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 readingOrder="2"/>
    </xf>
    <xf numFmtId="0" fontId="13" fillId="0" borderId="0" xfId="0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12" fillId="0" borderId="34" xfId="0" applyFont="1" applyBorder="1" applyAlignment="1">
      <alignment vertical="top"/>
    </xf>
    <xf numFmtId="0" fontId="8" fillId="0" borderId="34" xfId="0" applyFont="1" applyBorder="1" applyAlignment="1">
      <alignment horizontal="right" vertical="top" readingOrder="1"/>
    </xf>
    <xf numFmtId="49" fontId="8" fillId="0" borderId="22" xfId="0" applyNumberFormat="1" applyFont="1" applyBorder="1" applyAlignment="1">
      <alignment horizontal="center" vertical="center" wrapText="1" readingOrder="1"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 readingOrder="1"/>
    </xf>
    <xf numFmtId="49" fontId="8" fillId="0" borderId="23" xfId="0" applyNumberFormat="1" applyFont="1" applyBorder="1" applyAlignment="1">
      <alignment horizontal="center" vertical="center" wrapText="1" readingOrder="1"/>
    </xf>
    <xf numFmtId="49" fontId="8" fillId="0" borderId="25" xfId="0" applyNumberFormat="1" applyFont="1" applyBorder="1" applyAlignment="1">
      <alignment horizontal="center" vertical="center" wrapText="1" readingOrder="1"/>
    </xf>
    <xf numFmtId="0" fontId="9" fillId="0" borderId="0" xfId="0" applyFont="1" applyAlignment="1">
      <alignment horizontal="center" vertical="center" wrapText="1" readingOrder="2"/>
    </xf>
    <xf numFmtId="0" fontId="9" fillId="0" borderId="0" xfId="0" applyFont="1" applyAlignment="1">
      <alignment horizontal="center" vertical="center" wrapText="1" readingOrder="1"/>
    </xf>
    <xf numFmtId="0" fontId="8" fillId="0" borderId="0" xfId="0" applyFont="1" applyBorder="1" applyAlignment="1">
      <alignment horizontal="right"/>
    </xf>
    <xf numFmtId="49" fontId="10" fillId="0" borderId="40" xfId="0" applyNumberFormat="1" applyFont="1" applyBorder="1" applyAlignment="1">
      <alignment horizontal="center" vertical="center" wrapText="1"/>
    </xf>
    <xf numFmtId="0" fontId="0" fillId="0" borderId="41" xfId="0" applyBorder="1"/>
    <xf numFmtId="0" fontId="0" fillId="0" borderId="42" xfId="0" applyBorder="1"/>
    <xf numFmtId="49" fontId="10" fillId="0" borderId="20" xfId="0" applyNumberFormat="1" applyFont="1" applyBorder="1" applyAlignment="1">
      <alignment horizontal="center" vertical="center" wrapText="1" readingOrder="2"/>
    </xf>
    <xf numFmtId="49" fontId="10" fillId="0" borderId="22" xfId="0" applyNumberFormat="1" applyFont="1" applyBorder="1" applyAlignment="1">
      <alignment horizontal="center" vertical="center" wrapText="1" readingOrder="2"/>
    </xf>
    <xf numFmtId="49" fontId="10" fillId="0" borderId="21" xfId="0" applyNumberFormat="1" applyFont="1" applyBorder="1" applyAlignment="1">
      <alignment horizontal="center" vertical="center" wrapText="1" readingOrder="2"/>
    </xf>
    <xf numFmtId="49" fontId="10" fillId="0" borderId="23" xfId="0" applyNumberFormat="1" applyFont="1" applyBorder="1" applyAlignment="1">
      <alignment horizontal="center" vertical="center" wrapText="1" readingOrder="2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5"/>
  <sheetViews>
    <sheetView tabSelected="1" workbookViewId="0">
      <selection activeCell="B6" sqref="B6"/>
    </sheetView>
  </sheetViews>
  <sheetFormatPr defaultRowHeight="14.25"/>
  <cols>
    <col min="2" max="2" width="10.125" customWidth="1"/>
    <col min="3" max="3" width="11.125" customWidth="1"/>
    <col min="4" max="4" width="11.875" customWidth="1"/>
    <col min="5" max="11" width="10.125" customWidth="1"/>
  </cols>
  <sheetData>
    <row r="3" spans="2:11" ht="15" thickBot="1"/>
    <row r="4" spans="2:11" ht="17.25" customHeight="1" thickBot="1">
      <c r="B4" s="54" t="s">
        <v>0</v>
      </c>
      <c r="C4" s="54"/>
      <c r="D4" s="8"/>
      <c r="E4" s="8"/>
      <c r="F4" s="8"/>
      <c r="G4" s="8"/>
      <c r="H4" s="8"/>
      <c r="I4" s="8"/>
      <c r="J4" s="53" t="s">
        <v>1</v>
      </c>
      <c r="K4" s="53"/>
    </row>
    <row r="5" spans="2:11" ht="51" customHeight="1" thickBot="1">
      <c r="B5" s="55" t="s">
        <v>52</v>
      </c>
      <c r="C5" s="55"/>
      <c r="D5" s="55"/>
      <c r="E5" s="55"/>
      <c r="F5" s="55" t="s">
        <v>53</v>
      </c>
      <c r="G5" s="55"/>
      <c r="H5" s="55"/>
      <c r="I5" s="55"/>
      <c r="J5" s="55"/>
      <c r="K5" s="55"/>
    </row>
    <row r="6" spans="2:11" ht="17.25" customHeight="1" thickBot="1">
      <c r="B6" s="9" t="s">
        <v>2</v>
      </c>
      <c r="C6" s="10"/>
      <c r="D6" s="10"/>
      <c r="E6" s="10"/>
      <c r="F6" s="10"/>
      <c r="G6" s="10"/>
      <c r="H6" s="10"/>
      <c r="I6" s="10"/>
      <c r="J6" s="10"/>
      <c r="K6" s="11" t="s">
        <v>3</v>
      </c>
    </row>
    <row r="7" spans="2:11" ht="17.25" customHeight="1" thickBot="1">
      <c r="B7" s="57" t="s">
        <v>4</v>
      </c>
      <c r="C7" s="57"/>
      <c r="D7" s="57"/>
      <c r="E7" s="57"/>
      <c r="F7" s="57"/>
      <c r="G7" s="57"/>
      <c r="H7" s="57"/>
      <c r="I7" s="57"/>
      <c r="J7" s="57"/>
      <c r="K7" s="56" t="s">
        <v>5</v>
      </c>
    </row>
    <row r="8" spans="2:11" ht="17.25" customHeight="1" thickBot="1">
      <c r="B8" s="30" t="s">
        <v>6</v>
      </c>
      <c r="C8" s="30" t="s">
        <v>7</v>
      </c>
      <c r="D8" s="30" t="s">
        <v>8</v>
      </c>
      <c r="E8" s="30" t="s">
        <v>9</v>
      </c>
      <c r="F8" s="30" t="s">
        <v>10</v>
      </c>
      <c r="G8" s="30" t="s">
        <v>29</v>
      </c>
      <c r="H8" s="30" t="s">
        <v>11</v>
      </c>
      <c r="I8" s="30" t="s">
        <v>12</v>
      </c>
      <c r="J8" s="30" t="s">
        <v>13</v>
      </c>
      <c r="K8" s="56"/>
    </row>
    <row r="9" spans="2:11" ht="17.25" customHeight="1" thickBot="1">
      <c r="B9" s="30" t="s">
        <v>14</v>
      </c>
      <c r="C9" s="30" t="s">
        <v>15</v>
      </c>
      <c r="D9" s="30" t="s">
        <v>16</v>
      </c>
      <c r="E9" s="30" t="s">
        <v>17</v>
      </c>
      <c r="F9" s="30" t="s">
        <v>18</v>
      </c>
      <c r="G9" s="30" t="s">
        <v>47</v>
      </c>
      <c r="H9" s="30" t="s">
        <v>19</v>
      </c>
      <c r="I9" s="30" t="s">
        <v>20</v>
      </c>
      <c r="J9" s="30" t="s">
        <v>21</v>
      </c>
      <c r="K9" s="56"/>
    </row>
    <row r="10" spans="2:11" ht="17.25" customHeight="1">
      <c r="B10" s="46">
        <v>23614366</v>
      </c>
      <c r="C10" s="46">
        <v>363952</v>
      </c>
      <c r="D10" s="46">
        <v>3879639</v>
      </c>
      <c r="E10" s="46">
        <v>2180889</v>
      </c>
      <c r="F10" s="46">
        <v>2500992</v>
      </c>
      <c r="G10" s="46" t="s">
        <v>22</v>
      </c>
      <c r="H10" s="46">
        <v>5984753</v>
      </c>
      <c r="I10" s="46" t="s">
        <v>22</v>
      </c>
      <c r="J10" s="46">
        <v>8704141</v>
      </c>
      <c r="K10" s="58">
        <v>2012</v>
      </c>
    </row>
    <row r="11" spans="2:11" ht="17.25" customHeight="1" thickBot="1">
      <c r="B11" s="47"/>
      <c r="C11" s="47"/>
      <c r="D11" s="47"/>
      <c r="E11" s="47"/>
      <c r="F11" s="47"/>
      <c r="G11" s="47"/>
      <c r="H11" s="47"/>
      <c r="I11" s="47"/>
      <c r="J11" s="47"/>
      <c r="K11" s="59"/>
    </row>
    <row r="12" spans="2:11" ht="17.25" customHeight="1">
      <c r="B12" s="44">
        <v>24839978</v>
      </c>
      <c r="C12" s="44">
        <v>710580</v>
      </c>
      <c r="D12" s="44">
        <v>4067817</v>
      </c>
      <c r="E12" s="44">
        <v>2647377</v>
      </c>
      <c r="F12" s="44">
        <v>2072220</v>
      </c>
      <c r="G12" s="44" t="s">
        <v>22</v>
      </c>
      <c r="H12" s="44">
        <v>4585600</v>
      </c>
      <c r="I12" s="44" t="s">
        <v>22</v>
      </c>
      <c r="J12" s="44">
        <v>10756384</v>
      </c>
      <c r="K12" s="51">
        <v>2013</v>
      </c>
    </row>
    <row r="13" spans="2:11" ht="17.25" customHeight="1" thickBot="1">
      <c r="B13" s="45"/>
      <c r="C13" s="45"/>
      <c r="D13" s="45"/>
      <c r="E13" s="45"/>
      <c r="F13" s="45"/>
      <c r="G13" s="45"/>
      <c r="H13" s="45"/>
      <c r="I13" s="45"/>
      <c r="J13" s="45"/>
      <c r="K13" s="52"/>
    </row>
    <row r="14" spans="2:11" ht="17.25" customHeight="1">
      <c r="B14" s="46">
        <v>24034006</v>
      </c>
      <c r="C14" s="46">
        <v>644255</v>
      </c>
      <c r="D14" s="46">
        <v>3921318</v>
      </c>
      <c r="E14" s="46">
        <v>1503069</v>
      </c>
      <c r="F14" s="46">
        <v>2474298</v>
      </c>
      <c r="G14" s="46" t="s">
        <v>22</v>
      </c>
      <c r="H14" s="46">
        <v>4953298</v>
      </c>
      <c r="I14" s="46" t="s">
        <v>22</v>
      </c>
      <c r="J14" s="46">
        <v>10537768</v>
      </c>
      <c r="K14" s="58">
        <v>2014</v>
      </c>
    </row>
    <row r="15" spans="2:11" ht="17.25" customHeight="1" thickBot="1">
      <c r="B15" s="47"/>
      <c r="C15" s="47"/>
      <c r="D15" s="47"/>
      <c r="E15" s="47"/>
      <c r="F15" s="47"/>
      <c r="G15" s="47"/>
      <c r="H15" s="47"/>
      <c r="I15" s="47"/>
      <c r="J15" s="47"/>
      <c r="K15" s="59"/>
    </row>
    <row r="16" spans="2:11" ht="17.25" customHeight="1">
      <c r="B16" s="51">
        <v>36982497</v>
      </c>
      <c r="C16" s="51">
        <v>753722</v>
      </c>
      <c r="D16" s="51">
        <v>4230823</v>
      </c>
      <c r="E16" s="51">
        <v>1182232</v>
      </c>
      <c r="F16" s="51">
        <v>2553197</v>
      </c>
      <c r="G16" s="51" t="s">
        <v>22</v>
      </c>
      <c r="H16" s="51">
        <v>5902806</v>
      </c>
      <c r="I16" s="51">
        <v>12058810</v>
      </c>
      <c r="J16" s="51">
        <v>10300907</v>
      </c>
      <c r="K16" s="51">
        <v>2015</v>
      </c>
    </row>
    <row r="17" spans="2:11" ht="17.25" customHeight="1" thickBot="1">
      <c r="B17" s="52"/>
      <c r="C17" s="52"/>
      <c r="D17" s="52"/>
      <c r="E17" s="52"/>
      <c r="F17" s="52"/>
      <c r="G17" s="52"/>
      <c r="H17" s="52"/>
      <c r="I17" s="52"/>
      <c r="J17" s="52"/>
      <c r="K17" s="52"/>
    </row>
    <row r="18" spans="2:11" ht="17.25" customHeight="1">
      <c r="B18" s="46">
        <f>SUM(C18:J19)</f>
        <v>36800705</v>
      </c>
      <c r="C18" s="46">
        <v>696618</v>
      </c>
      <c r="D18" s="46">
        <v>3142782</v>
      </c>
      <c r="E18" s="46">
        <v>1049099</v>
      </c>
      <c r="F18" s="46">
        <v>2150656</v>
      </c>
      <c r="G18" s="46">
        <v>39926</v>
      </c>
      <c r="H18" s="46">
        <v>4578466</v>
      </c>
      <c r="I18" s="46">
        <v>16189244</v>
      </c>
      <c r="J18" s="46">
        <v>8953914</v>
      </c>
      <c r="K18" s="46">
        <v>2016</v>
      </c>
    </row>
    <row r="19" spans="2:11" ht="17.25" customHeight="1" thickBot="1"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2:11" ht="17.25" customHeight="1" thickBot="1">
      <c r="B20" s="48" t="s">
        <v>48</v>
      </c>
      <c r="C20" s="49"/>
      <c r="D20" s="49"/>
      <c r="E20" s="50"/>
      <c r="F20" s="12"/>
      <c r="G20" s="12"/>
      <c r="H20" s="60" t="s">
        <v>24</v>
      </c>
      <c r="I20" s="60"/>
      <c r="J20" s="60"/>
      <c r="K20" s="60"/>
    </row>
    <row r="21" spans="2:11">
      <c r="B21" s="2"/>
      <c r="C21" s="3"/>
      <c r="D21" s="3"/>
      <c r="E21" s="3"/>
      <c r="F21" s="3"/>
      <c r="G21" s="3"/>
      <c r="H21" s="3"/>
      <c r="I21" s="3"/>
      <c r="J21" s="3"/>
      <c r="K21" s="4"/>
    </row>
    <row r="22" spans="2:11">
      <c r="B22" s="2"/>
      <c r="C22" s="3"/>
      <c r="D22" s="3"/>
      <c r="E22" s="3"/>
      <c r="F22" s="3"/>
      <c r="G22" s="3"/>
      <c r="H22" s="3"/>
      <c r="I22" s="3"/>
      <c r="J22" s="3"/>
      <c r="K22" s="4"/>
    </row>
    <row r="23" spans="2:11" ht="15" thickBot="1">
      <c r="B23" s="5"/>
      <c r="C23" s="6"/>
      <c r="D23" s="6"/>
      <c r="E23" s="6"/>
      <c r="F23" s="6"/>
      <c r="G23" s="6"/>
      <c r="H23" s="6"/>
      <c r="I23" s="6"/>
      <c r="J23" s="6"/>
      <c r="K23" s="7"/>
    </row>
    <row r="25" spans="2:11">
      <c r="I25" s="1"/>
    </row>
  </sheetData>
  <mergeCells count="58">
    <mergeCell ref="H20:K20"/>
    <mergeCell ref="K18:K19"/>
    <mergeCell ref="K10:K11"/>
    <mergeCell ref="J10:J11"/>
    <mergeCell ref="I10:I11"/>
    <mergeCell ref="H10:H11"/>
    <mergeCell ref="J12:J13"/>
    <mergeCell ref="J14:J15"/>
    <mergeCell ref="I12:I13"/>
    <mergeCell ref="I14:I15"/>
    <mergeCell ref="H12:H13"/>
    <mergeCell ref="H14:H15"/>
    <mergeCell ref="F5:K5"/>
    <mergeCell ref="K7:K9"/>
    <mergeCell ref="B7:J7"/>
    <mergeCell ref="B5:E5"/>
    <mergeCell ref="F18:F19"/>
    <mergeCell ref="I16:I17"/>
    <mergeCell ref="B18:B19"/>
    <mergeCell ref="B16:B17"/>
    <mergeCell ref="G10:G11"/>
    <mergeCell ref="F10:F11"/>
    <mergeCell ref="E10:E11"/>
    <mergeCell ref="D10:D11"/>
    <mergeCell ref="C10:C11"/>
    <mergeCell ref="B10:B11"/>
    <mergeCell ref="K12:K13"/>
    <mergeCell ref="K14:K15"/>
    <mergeCell ref="J4:K4"/>
    <mergeCell ref="C16:C17"/>
    <mergeCell ref="D16:D17"/>
    <mergeCell ref="E16:E17"/>
    <mergeCell ref="C18:C19"/>
    <mergeCell ref="D18:D19"/>
    <mergeCell ref="E18:E19"/>
    <mergeCell ref="B4:C4"/>
    <mergeCell ref="J16:J17"/>
    <mergeCell ref="F16:F17"/>
    <mergeCell ref="H16:H17"/>
    <mergeCell ref="H18:H19"/>
    <mergeCell ref="J18:J19"/>
    <mergeCell ref="I18:I19"/>
    <mergeCell ref="G18:G19"/>
    <mergeCell ref="K16:K17"/>
    <mergeCell ref="B12:B13"/>
    <mergeCell ref="B14:B15"/>
    <mergeCell ref="C14:C15"/>
    <mergeCell ref="B20:E20"/>
    <mergeCell ref="G16:G17"/>
    <mergeCell ref="F12:F13"/>
    <mergeCell ref="F14:F15"/>
    <mergeCell ref="E12:E13"/>
    <mergeCell ref="E14:E15"/>
    <mergeCell ref="G12:G13"/>
    <mergeCell ref="G14:G15"/>
    <mergeCell ref="D12:D13"/>
    <mergeCell ref="D14:D15"/>
    <mergeCell ref="C12:C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20"/>
  <sheetViews>
    <sheetView workbookViewId="0"/>
  </sheetViews>
  <sheetFormatPr defaultRowHeight="14.25"/>
  <cols>
    <col min="1" max="1" width="20" customWidth="1"/>
    <col min="3" max="3" width="9.75" customWidth="1"/>
    <col min="4" max="4" width="11.5" customWidth="1"/>
    <col min="8" max="8" width="10.5" customWidth="1"/>
    <col min="9" max="9" width="10.125" customWidth="1"/>
  </cols>
  <sheetData>
    <row r="5" spans="1:11">
      <c r="A5" s="62" t="s">
        <v>0</v>
      </c>
      <c r="B5" s="62"/>
      <c r="C5" s="31"/>
      <c r="D5" s="31"/>
      <c r="E5" s="31"/>
      <c r="F5" s="31"/>
      <c r="G5" s="31"/>
      <c r="H5" s="31"/>
      <c r="I5" s="31"/>
      <c r="J5" s="63" t="s">
        <v>1</v>
      </c>
      <c r="K5" s="63"/>
    </row>
    <row r="6" spans="1:11" ht="51" customHeight="1">
      <c r="A6" s="64" t="s">
        <v>50</v>
      </c>
      <c r="B6" s="64"/>
      <c r="C6" s="64"/>
      <c r="D6" s="64"/>
      <c r="E6" s="64"/>
      <c r="F6" s="64"/>
      <c r="G6" s="64" t="s">
        <v>49</v>
      </c>
      <c r="H6" s="64"/>
      <c r="I6" s="64"/>
      <c r="J6" s="64"/>
      <c r="K6" s="64"/>
    </row>
    <row r="7" spans="1:11">
      <c r="A7" s="32" t="s">
        <v>25</v>
      </c>
      <c r="B7" s="13"/>
      <c r="C7" s="13"/>
      <c r="D7" s="13"/>
      <c r="E7" s="13"/>
      <c r="F7" s="13"/>
      <c r="G7" s="13"/>
      <c r="H7" s="13"/>
      <c r="I7" s="13"/>
      <c r="J7" s="13"/>
      <c r="K7" s="33" t="s">
        <v>26</v>
      </c>
    </row>
    <row r="8" spans="1:11">
      <c r="A8" s="65" t="s">
        <v>27</v>
      </c>
      <c r="B8" s="66"/>
      <c r="C8" s="66"/>
      <c r="D8" s="66"/>
      <c r="E8" s="66"/>
      <c r="F8" s="66"/>
      <c r="G8" s="66"/>
      <c r="H8" s="66"/>
      <c r="I8" s="66"/>
      <c r="J8" s="67"/>
      <c r="K8" s="74" t="s">
        <v>5</v>
      </c>
    </row>
    <row r="9" spans="1:11">
      <c r="A9" s="68"/>
      <c r="B9" s="69"/>
      <c r="C9" s="69"/>
      <c r="D9" s="69"/>
      <c r="E9" s="69"/>
      <c r="F9" s="69"/>
      <c r="G9" s="69"/>
      <c r="H9" s="69"/>
      <c r="I9" s="69"/>
      <c r="J9" s="70"/>
      <c r="K9" s="75"/>
    </row>
    <row r="10" spans="1:11">
      <c r="A10" s="71"/>
      <c r="B10" s="72"/>
      <c r="C10" s="72"/>
      <c r="D10" s="72"/>
      <c r="E10" s="72"/>
      <c r="F10" s="72"/>
      <c r="G10" s="72"/>
      <c r="H10" s="72"/>
      <c r="I10" s="72"/>
      <c r="J10" s="73"/>
      <c r="K10" s="75"/>
    </row>
    <row r="11" spans="1:11">
      <c r="A11" s="61" t="s">
        <v>6</v>
      </c>
      <c r="B11" s="76" t="s">
        <v>28</v>
      </c>
      <c r="C11" s="61" t="s">
        <v>7</v>
      </c>
      <c r="D11" s="61" t="s">
        <v>8</v>
      </c>
      <c r="E11" s="61" t="s">
        <v>29</v>
      </c>
      <c r="F11" s="61" t="s">
        <v>9</v>
      </c>
      <c r="G11" s="61" t="s">
        <v>10</v>
      </c>
      <c r="H11" s="61" t="s">
        <v>30</v>
      </c>
      <c r="I11" s="61" t="s">
        <v>11</v>
      </c>
      <c r="J11" s="61" t="s">
        <v>13</v>
      </c>
      <c r="K11" s="75"/>
    </row>
    <row r="12" spans="1:11">
      <c r="A12" s="61"/>
      <c r="B12" s="77"/>
      <c r="C12" s="61"/>
      <c r="D12" s="61"/>
      <c r="E12" s="61"/>
      <c r="F12" s="61"/>
      <c r="G12" s="61"/>
      <c r="H12" s="61"/>
      <c r="I12" s="61"/>
      <c r="J12" s="61"/>
      <c r="K12" s="75"/>
    </row>
    <row r="13" spans="1:11">
      <c r="A13" s="61" t="s">
        <v>14</v>
      </c>
      <c r="B13" s="61" t="s">
        <v>31</v>
      </c>
      <c r="C13" s="61" t="s">
        <v>15</v>
      </c>
      <c r="D13" s="61" t="s">
        <v>16</v>
      </c>
      <c r="E13" s="61" t="s">
        <v>32</v>
      </c>
      <c r="F13" s="61" t="s">
        <v>17</v>
      </c>
      <c r="G13" s="61" t="s">
        <v>18</v>
      </c>
      <c r="H13" s="61" t="s">
        <v>20</v>
      </c>
      <c r="I13" s="61" t="s">
        <v>19</v>
      </c>
      <c r="J13" s="61" t="s">
        <v>21</v>
      </c>
      <c r="K13" s="75"/>
    </row>
    <row r="14" spans="1:11">
      <c r="A14" s="61"/>
      <c r="B14" s="61" t="s">
        <v>33</v>
      </c>
      <c r="C14" s="61"/>
      <c r="D14" s="61"/>
      <c r="E14" s="61"/>
      <c r="F14" s="61"/>
      <c r="G14" s="61"/>
      <c r="H14" s="61"/>
      <c r="I14" s="61"/>
      <c r="J14" s="61"/>
      <c r="K14" s="75"/>
    </row>
    <row r="15" spans="1:11" ht="20.100000000000001" customHeight="1">
      <c r="A15" s="34">
        <f>B15+C15+D15+E15+F15+G15+I15+J15</f>
        <v>997233</v>
      </c>
      <c r="B15" s="34">
        <v>23307</v>
      </c>
      <c r="C15" s="34">
        <v>15134</v>
      </c>
      <c r="D15" s="34">
        <v>170274</v>
      </c>
      <c r="E15" s="34">
        <v>8023</v>
      </c>
      <c r="F15" s="34">
        <v>132226</v>
      </c>
      <c r="G15" s="35">
        <v>122765</v>
      </c>
      <c r="H15" s="35" t="s">
        <v>22</v>
      </c>
      <c r="I15" s="34">
        <v>144514</v>
      </c>
      <c r="J15" s="34">
        <v>380990</v>
      </c>
      <c r="K15" s="36">
        <v>2012</v>
      </c>
    </row>
    <row r="16" spans="1:11" ht="20.100000000000001" customHeight="1">
      <c r="A16" s="37">
        <f>B16+C16+D16+E16+F16+G16+I16+J16</f>
        <v>1055159</v>
      </c>
      <c r="B16" s="37">
        <v>24297</v>
      </c>
      <c r="C16" s="37">
        <v>28576</v>
      </c>
      <c r="D16" s="37">
        <v>176699</v>
      </c>
      <c r="E16" s="37">
        <v>8032</v>
      </c>
      <c r="F16" s="37">
        <v>163639</v>
      </c>
      <c r="G16" s="38">
        <v>136185</v>
      </c>
      <c r="H16" s="38" t="s">
        <v>22</v>
      </c>
      <c r="I16" s="37">
        <v>129703</v>
      </c>
      <c r="J16" s="37">
        <v>388028</v>
      </c>
      <c r="K16" s="39">
        <v>2013</v>
      </c>
    </row>
    <row r="17" spans="1:11" ht="20.100000000000001" customHeight="1">
      <c r="A17" s="34">
        <f>B17+C17+D17+E17+F17+G17+H17+I17+J17</f>
        <v>1139964</v>
      </c>
      <c r="B17" s="34">
        <v>25102</v>
      </c>
      <c r="C17" s="34">
        <v>30746</v>
      </c>
      <c r="D17" s="34">
        <v>182870</v>
      </c>
      <c r="E17" s="34">
        <v>8120</v>
      </c>
      <c r="F17" s="34">
        <v>189200</v>
      </c>
      <c r="G17" s="34">
        <v>140629</v>
      </c>
      <c r="H17" s="34">
        <v>55169</v>
      </c>
      <c r="I17" s="34">
        <v>119514</v>
      </c>
      <c r="J17" s="34">
        <v>388614</v>
      </c>
      <c r="K17" s="36">
        <v>2014</v>
      </c>
    </row>
    <row r="18" spans="1:11" ht="20.100000000000001" customHeight="1">
      <c r="A18" s="40">
        <f>B18+C18+D18+E18+F18+G18+H18+I18+J18</f>
        <v>1292162</v>
      </c>
      <c r="B18" s="40">
        <v>25698</v>
      </c>
      <c r="C18" s="40">
        <v>31489</v>
      </c>
      <c r="D18" s="40">
        <v>193422</v>
      </c>
      <c r="E18" s="40">
        <v>8058</v>
      </c>
      <c r="F18" s="40">
        <v>196830</v>
      </c>
      <c r="G18" s="40">
        <v>132686</v>
      </c>
      <c r="H18" s="40">
        <v>197463</v>
      </c>
      <c r="I18" s="40">
        <v>128260</v>
      </c>
      <c r="J18" s="40">
        <v>378256</v>
      </c>
      <c r="K18" s="41">
        <v>2015</v>
      </c>
    </row>
    <row r="19" spans="1:11" ht="20.100000000000001" customHeight="1">
      <c r="A19" s="36">
        <f>SUM(B19:J19)</f>
        <v>1185524</v>
      </c>
      <c r="B19" s="36">
        <v>22094</v>
      </c>
      <c r="C19" s="36">
        <v>27627</v>
      </c>
      <c r="D19" s="36">
        <v>150544</v>
      </c>
      <c r="E19" s="36">
        <v>6906</v>
      </c>
      <c r="F19" s="36">
        <v>174309</v>
      </c>
      <c r="G19" s="36">
        <v>124369</v>
      </c>
      <c r="H19" s="36">
        <v>256963</v>
      </c>
      <c r="I19" s="36">
        <v>114057</v>
      </c>
      <c r="J19" s="36">
        <v>308655</v>
      </c>
      <c r="K19" s="36">
        <v>2016</v>
      </c>
    </row>
    <row r="20" spans="1:11">
      <c r="A20" s="42" t="s">
        <v>23</v>
      </c>
      <c r="B20" s="42"/>
      <c r="C20" s="42"/>
      <c r="D20" s="42"/>
      <c r="E20" s="42"/>
      <c r="F20" s="43"/>
      <c r="G20" s="43"/>
      <c r="H20" s="78" t="s">
        <v>34</v>
      </c>
      <c r="I20" s="78"/>
      <c r="J20" s="78"/>
      <c r="K20" s="78"/>
    </row>
  </sheetData>
  <mergeCells count="27">
    <mergeCell ref="H20:K20"/>
    <mergeCell ref="B13:B14"/>
    <mergeCell ref="I13:I14"/>
    <mergeCell ref="J13:J14"/>
    <mergeCell ref="I11:I12"/>
    <mergeCell ref="J11:J12"/>
    <mergeCell ref="H13:H14"/>
    <mergeCell ref="A5:B5"/>
    <mergeCell ref="J5:K5"/>
    <mergeCell ref="A6:F6"/>
    <mergeCell ref="G6:K6"/>
    <mergeCell ref="A8:J10"/>
    <mergeCell ref="K8:K14"/>
    <mergeCell ref="A11:A12"/>
    <mergeCell ref="B11:B12"/>
    <mergeCell ref="C11:C12"/>
    <mergeCell ref="D11:D12"/>
    <mergeCell ref="F13:F14"/>
    <mergeCell ref="E11:E12"/>
    <mergeCell ref="F11:F12"/>
    <mergeCell ref="H11:H12"/>
    <mergeCell ref="A13:A14"/>
    <mergeCell ref="G11:G12"/>
    <mergeCell ref="C13:C14"/>
    <mergeCell ref="D13:D14"/>
    <mergeCell ref="E13:E14"/>
    <mergeCell ref="G13:G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3:G32"/>
  <sheetViews>
    <sheetView rightToLeft="1" topLeftCell="A10" zoomScale="200" zoomScaleNormal="200" workbookViewId="0">
      <selection activeCell="C21" sqref="C21"/>
    </sheetView>
  </sheetViews>
  <sheetFormatPr defaultRowHeight="14.25"/>
  <cols>
    <col min="7" max="7" width="12.125" customWidth="1"/>
  </cols>
  <sheetData>
    <row r="13" spans="3:7">
      <c r="C13" s="14" t="s">
        <v>1</v>
      </c>
      <c r="D13" s="14"/>
      <c r="E13" s="14"/>
      <c r="F13" s="14"/>
      <c r="G13" s="15" t="s">
        <v>0</v>
      </c>
    </row>
    <row r="14" spans="3:7" ht="18.75" customHeight="1">
      <c r="C14" s="86" t="s">
        <v>35</v>
      </c>
      <c r="D14" s="86"/>
      <c r="E14" s="86"/>
      <c r="F14" s="86"/>
      <c r="G14" s="86"/>
    </row>
    <row r="15" spans="3:7" ht="21.75" customHeight="1">
      <c r="C15" s="87" t="s">
        <v>36</v>
      </c>
      <c r="D15" s="87"/>
      <c r="E15" s="87"/>
      <c r="F15" s="87"/>
      <c r="G15" s="87"/>
    </row>
    <row r="16" spans="3:7" ht="15" thickBot="1">
      <c r="C16" s="88" t="s">
        <v>37</v>
      </c>
      <c r="D16" s="88"/>
      <c r="E16" s="14"/>
      <c r="F16" s="14"/>
      <c r="G16" s="16" t="s">
        <v>38</v>
      </c>
    </row>
    <row r="17" spans="3:7" ht="14.25" customHeight="1">
      <c r="C17" s="89" t="s">
        <v>51</v>
      </c>
      <c r="D17" s="92" t="s">
        <v>39</v>
      </c>
      <c r="E17" s="92" t="s">
        <v>40</v>
      </c>
      <c r="F17" s="92" t="s">
        <v>41</v>
      </c>
      <c r="G17" s="94" t="s">
        <v>40</v>
      </c>
    </row>
    <row r="18" spans="3:7" ht="14.25" customHeight="1">
      <c r="C18" s="90"/>
      <c r="D18" s="93"/>
      <c r="E18" s="93"/>
      <c r="F18" s="93"/>
      <c r="G18" s="95"/>
    </row>
    <row r="19" spans="3:7" ht="14.25" customHeight="1">
      <c r="C19" s="90"/>
      <c r="D19" s="81" t="s">
        <v>42</v>
      </c>
      <c r="E19" s="81" t="s">
        <v>43</v>
      </c>
      <c r="F19" s="81" t="s">
        <v>44</v>
      </c>
      <c r="G19" s="84" t="s">
        <v>43</v>
      </c>
    </row>
    <row r="20" spans="3:7" ht="14.25" customHeight="1">
      <c r="C20" s="91"/>
      <c r="D20" s="82"/>
      <c r="E20" s="83"/>
      <c r="F20" s="83"/>
      <c r="G20" s="85"/>
    </row>
    <row r="21" spans="3:7" ht="14.25" customHeight="1">
      <c r="C21" s="17">
        <v>1985</v>
      </c>
      <c r="D21" s="18">
        <v>372101</v>
      </c>
      <c r="E21" s="19">
        <v>100</v>
      </c>
      <c r="F21" s="18">
        <v>14910627</v>
      </c>
      <c r="G21" s="20">
        <v>100</v>
      </c>
    </row>
    <row r="22" spans="3:7" ht="14.25" customHeight="1">
      <c r="C22" s="17">
        <v>2006</v>
      </c>
      <c r="D22" s="18">
        <v>1078990</v>
      </c>
      <c r="E22" s="19">
        <v>189.97234621782795</v>
      </c>
      <c r="F22" s="18">
        <v>31494031</v>
      </c>
      <c r="G22" s="20">
        <v>111.21868986461803</v>
      </c>
    </row>
    <row r="23" spans="3:7" ht="14.25" customHeight="1">
      <c r="C23" s="17">
        <v>2008</v>
      </c>
      <c r="D23" s="18">
        <v>1102117</v>
      </c>
      <c r="E23" s="19">
        <v>196.18759422844875</v>
      </c>
      <c r="F23" s="18">
        <v>28950440</v>
      </c>
      <c r="G23" s="20">
        <v>94.159776111360031</v>
      </c>
    </row>
    <row r="24" spans="3:7" ht="14.25" customHeight="1">
      <c r="C24" s="17">
        <v>2009</v>
      </c>
      <c r="D24" s="18">
        <v>1022209</v>
      </c>
      <c r="E24" s="19">
        <v>174.71277959478743</v>
      </c>
      <c r="F24" s="18">
        <v>26470807</v>
      </c>
      <c r="G24" s="20">
        <v>77.5298047493241</v>
      </c>
    </row>
    <row r="25" spans="3:7" ht="14.25" customHeight="1">
      <c r="C25" s="17">
        <v>2010</v>
      </c>
      <c r="D25" s="18">
        <v>883754</v>
      </c>
      <c r="E25" s="19">
        <v>137.50379601237299</v>
      </c>
      <c r="F25" s="18">
        <v>24661190</v>
      </c>
      <c r="G25" s="20">
        <v>65.3933801710686</v>
      </c>
    </row>
    <row r="26" spans="3:7">
      <c r="C26" s="21">
        <v>2011</v>
      </c>
      <c r="D26" s="18">
        <v>932722</v>
      </c>
      <c r="E26" s="19">
        <v>150.66366389770519</v>
      </c>
      <c r="F26" s="18">
        <v>24063366</v>
      </c>
      <c r="G26" s="20">
        <v>61.383998137704069</v>
      </c>
    </row>
    <row r="27" spans="3:7" ht="14.25" customHeight="1">
      <c r="C27" s="17">
        <v>2012</v>
      </c>
      <c r="D27" s="18">
        <v>997233</v>
      </c>
      <c r="E27" s="19">
        <v>168.000623486634</v>
      </c>
      <c r="F27" s="18">
        <v>23614366</v>
      </c>
      <c r="G27" s="20">
        <v>58.372723024994187</v>
      </c>
    </row>
    <row r="28" spans="3:7" ht="14.25" customHeight="1">
      <c r="C28" s="17">
        <v>2013</v>
      </c>
      <c r="D28" s="18">
        <v>1055159</v>
      </c>
      <c r="E28" s="19">
        <v>183.56790226309522</v>
      </c>
      <c r="F28" s="18">
        <v>24839978</v>
      </c>
      <c r="G28" s="20">
        <v>66.592444435770531</v>
      </c>
    </row>
    <row r="29" spans="3:7" ht="14.25" customHeight="1">
      <c r="C29" s="21">
        <v>2014</v>
      </c>
      <c r="D29" s="22">
        <v>1139964</v>
      </c>
      <c r="E29" s="23">
        <v>206.35875743413749</v>
      </c>
      <c r="F29" s="22">
        <v>24034006</v>
      </c>
      <c r="G29" s="24">
        <v>61.187091595812838</v>
      </c>
    </row>
    <row r="30" spans="3:7" ht="15" customHeight="1" thickBot="1">
      <c r="C30" s="25">
        <v>2015</v>
      </c>
      <c r="D30" s="26">
        <v>1292162</v>
      </c>
      <c r="E30" s="27">
        <v>247.26109309031688</v>
      </c>
      <c r="F30" s="26">
        <v>36982497</v>
      </c>
      <c r="G30" s="28">
        <v>148.02777911351416</v>
      </c>
    </row>
    <row r="31" spans="3:7" ht="15" customHeight="1" thickBot="1">
      <c r="C31" s="25">
        <v>2016</v>
      </c>
      <c r="D31" s="26">
        <v>1185524</v>
      </c>
      <c r="E31" s="27">
        <v>-100</v>
      </c>
      <c r="F31" s="26">
        <v>36800705</v>
      </c>
      <c r="G31" s="28">
        <v>-100</v>
      </c>
    </row>
    <row r="32" spans="3:7" ht="14.25" customHeight="1">
      <c r="C32" s="79" t="s">
        <v>45</v>
      </c>
      <c r="D32" s="79"/>
      <c r="E32" s="29"/>
      <c r="F32" s="80" t="s">
        <v>46</v>
      </c>
      <c r="G32" s="80"/>
    </row>
  </sheetData>
  <mergeCells count="14">
    <mergeCell ref="C14:G14"/>
    <mergeCell ref="C15:G15"/>
    <mergeCell ref="C16:D16"/>
    <mergeCell ref="C17:C20"/>
    <mergeCell ref="D17:D18"/>
    <mergeCell ref="E17:E18"/>
    <mergeCell ref="F17:F18"/>
    <mergeCell ref="G17:G18"/>
    <mergeCell ref="C32:D32"/>
    <mergeCell ref="F32:G32"/>
    <mergeCell ref="D19:D20"/>
    <mergeCell ref="E19:E20"/>
    <mergeCell ref="F19:F20"/>
    <mergeCell ref="G19:G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الكهرباء</vt:lpstr>
      <vt:lpstr>المياه</vt:lpstr>
      <vt:lpstr>احصائيات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A. Alnajim</dc:creator>
  <cp:lastModifiedBy>ICC</cp:lastModifiedBy>
  <dcterms:created xsi:type="dcterms:W3CDTF">2016-11-10T11:57:15Z</dcterms:created>
  <dcterms:modified xsi:type="dcterms:W3CDTF">2017-02-26T07:37:55Z</dcterms:modified>
</cp:coreProperties>
</file>