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0.xml" ContentType="application/vnd.openxmlformats-officedocument.drawing+xml"/>
  <Override PartName="/xl/charts/chart39.xml" ContentType="application/vnd.openxmlformats-officedocument.drawingml.chart+xml"/>
  <Override PartName="/xl/drawings/drawing41.xml" ContentType="application/vnd.openxmlformats-officedocument.drawing+xml"/>
  <Override PartName="/xl/charts/chart40.xml" ContentType="application/vnd.openxmlformats-officedocument.drawingml.chart+xml"/>
  <Override PartName="/xl/drawings/drawing42.xml" ContentType="application/vnd.openxmlformats-officedocument.drawing+xml"/>
  <Override PartName="/xl/charts/chart41.xml" ContentType="application/vnd.openxmlformats-officedocument.drawingml.chart+xml"/>
  <Override PartName="/xl/drawings/drawing43.xml" ContentType="application/vnd.openxmlformats-officedocument.drawing+xml"/>
  <Override PartName="/xl/charts/chart42.xml" ContentType="application/vnd.openxmlformats-officedocument.drawingml.chart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drawings/drawing45.xml" ContentType="application/vnd.openxmlformats-officedocument.drawing+xml"/>
  <Override PartName="/xl/charts/chart4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6.xml" ContentType="application/vnd.openxmlformats-officedocument.drawing+xml"/>
  <Override PartName="/xl/charts/chart45.xml" ContentType="application/vnd.openxmlformats-officedocument.drawingml.chart+xml"/>
  <Override PartName="/xl/drawings/drawing47.xml" ContentType="application/vnd.openxmlformats-officedocument.drawing+xml"/>
  <Override PartName="/xl/charts/chart46.xml" ContentType="application/vnd.openxmlformats-officedocument.drawingml.chart+xml"/>
  <Override PartName="/xl/drawings/drawing48.xml" ContentType="application/vnd.openxmlformats-officedocument.drawing+xml"/>
  <Override PartName="/xl/charts/chart4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9.xml" ContentType="application/vnd.openxmlformats-officedocument.drawing+xml"/>
  <Override PartName="/xl/charts/chart48.xml" ContentType="application/vnd.openxmlformats-officedocument.drawingml.chart+xml"/>
  <Override PartName="/xl/drawings/drawing50.xml" ContentType="application/vnd.openxmlformats-officedocument.drawing+xml"/>
  <Override PartName="/xl/charts/chart49.xml" ContentType="application/vnd.openxmlformats-officedocument.drawingml.chart+xml"/>
  <Override PartName="/xl/drawings/drawing51.xml" ContentType="application/vnd.openxmlformats-officedocument.drawing+xml"/>
  <Override PartName="/xl/charts/chart5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2.xml" ContentType="application/vnd.openxmlformats-officedocument.drawing+xml"/>
  <Override PartName="/xl/charts/chart51.xml" ContentType="application/vnd.openxmlformats-officedocument.drawingml.chart+xml"/>
  <Override PartName="/xl/drawings/drawing53.xml" ContentType="application/vnd.openxmlformats-officedocument.drawing+xml"/>
  <Override PartName="/xl/charts/chart52.xml" ContentType="application/vnd.openxmlformats-officedocument.drawingml.chart+xml"/>
  <Override PartName="/xl/drawings/drawing54.xml" ContentType="application/vnd.openxmlformats-officedocument.drawing+xml"/>
  <Override PartName="/xl/charts/chart53.xml" ContentType="application/vnd.openxmlformats-officedocument.drawingml.chart+xml"/>
  <Override PartName="/xl/drawings/drawing55.xml" ContentType="application/vnd.openxmlformats-officedocument.drawing+xml"/>
  <Override PartName="/xl/charts/chart5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6.xml" ContentType="application/vnd.openxmlformats-officedocument.drawing+xml"/>
  <Override PartName="/xl/charts/chart55.xml" ContentType="application/vnd.openxmlformats-officedocument.drawingml.chart+xml"/>
  <Override PartName="/xl/drawings/drawing57.xml" ContentType="application/vnd.openxmlformats-officedocument.drawing+xml"/>
  <Override PartName="/xl/charts/chart56.xml" ContentType="application/vnd.openxmlformats-officedocument.drawingml.chart+xml"/>
  <Override PartName="/xl/drawings/drawing58.xml" ContentType="application/vnd.openxmlformats-officedocument.drawing+xml"/>
  <Override PartName="/xl/charts/chart57.xml" ContentType="application/vnd.openxmlformats-officedocument.drawingml.chart+xml"/>
  <Override PartName="/xl/drawings/drawing59.xml" ContentType="application/vnd.openxmlformats-officedocument.drawing+xml"/>
  <Override PartName="/xl/charts/chart58.xml" ContentType="application/vnd.openxmlformats-officedocument.drawingml.chart+xml"/>
  <Override PartName="/xl/drawings/drawing60.xml" ContentType="application/vnd.openxmlformats-officedocument.drawing+xml"/>
  <Override PartName="/xl/charts/chart59.xml" ContentType="application/vnd.openxmlformats-officedocument.drawingml.chart+xml"/>
  <Override PartName="/xl/drawings/drawing61.xml" ContentType="application/vnd.openxmlformats-officedocument.drawing+xml"/>
  <Override PartName="/xl/charts/chart60.xml" ContentType="application/vnd.openxmlformats-officedocument.drawingml.chart+xml"/>
  <Override PartName="/xl/drawings/drawing62.xml" ContentType="application/vnd.openxmlformats-officedocument.drawing+xml"/>
  <Override PartName="/xl/charts/chart61.xml" ContentType="application/vnd.openxmlformats-officedocument.drawingml.chart+xml"/>
  <Override PartName="/xl/drawings/drawing63.xml" ContentType="application/vnd.openxmlformats-officedocument.drawing+xml"/>
  <Override PartName="/xl/charts/chart62.xml" ContentType="application/vnd.openxmlformats-officedocument.drawingml.chart+xml"/>
  <Override PartName="/xl/drawings/drawing64.xml" ContentType="application/vnd.openxmlformats-officedocument.drawing+xml"/>
  <Override PartName="/xl/charts/chart63.xml" ContentType="application/vnd.openxmlformats-officedocument.drawingml.chart+xml"/>
  <Override PartName="/xl/drawings/drawing65.xml" ContentType="application/vnd.openxmlformats-officedocument.drawing+xml"/>
  <Override PartName="/xl/charts/chart64.xml" ContentType="application/vnd.openxmlformats-officedocument.drawingml.chart+xml"/>
  <Override PartName="/xl/drawings/drawing66.xml" ContentType="application/vnd.openxmlformats-officedocument.drawing+xml"/>
  <Override PartName="/xl/charts/chart65.xml" ContentType="application/vnd.openxmlformats-officedocument.drawingml.chart+xml"/>
  <Override PartName="/xl/drawings/drawing67.xml" ContentType="application/vnd.openxmlformats-officedocument.drawing+xml"/>
  <Override PartName="/xl/charts/chart66.xml" ContentType="application/vnd.openxmlformats-officedocument.drawingml.chart+xml"/>
  <Override PartName="/xl/drawings/drawing68.xml" ContentType="application/vnd.openxmlformats-officedocument.drawing+xml"/>
  <Override PartName="/xl/charts/chart67.xml" ContentType="application/vnd.openxmlformats-officedocument.drawingml.chart+xml"/>
  <Override PartName="/xl/drawings/drawing69.xml" ContentType="application/vnd.openxmlformats-officedocument.drawing+xml"/>
  <Override PartName="/xl/charts/chart68.xml" ContentType="application/vnd.openxmlformats-officedocument.drawingml.chart+xml"/>
  <Override PartName="/xl/drawings/drawing70.xml" ContentType="application/vnd.openxmlformats-officedocument.drawing+xml"/>
  <Override PartName="/xl/charts/chart69.xml" ContentType="application/vnd.openxmlformats-officedocument.drawingml.chart+xml"/>
  <Override PartName="/xl/drawings/drawing71.xml" ContentType="application/vnd.openxmlformats-officedocument.drawing+xml"/>
  <Override PartName="/xl/charts/chart70.xml" ContentType="application/vnd.openxmlformats-officedocument.drawingml.chart+xml"/>
  <Override PartName="/xl/drawings/drawing72.xml" ContentType="application/vnd.openxmlformats-officedocument.drawing+xml"/>
  <Override PartName="/xl/charts/chart71.xml" ContentType="application/vnd.openxmlformats-officedocument.drawingml.chart+xml"/>
  <Override PartName="/xl/drawings/drawing73.xml" ContentType="application/vnd.openxmlformats-officedocument.drawing+xml"/>
  <Override PartName="/xl/charts/chart72.xml" ContentType="application/vnd.openxmlformats-officedocument.drawingml.chart+xml"/>
  <Override PartName="/xl/drawings/drawing74.xml" ContentType="application/vnd.openxmlformats-officedocument.drawing+xml"/>
  <Override PartName="/xl/charts/chart73.xml" ContentType="application/vnd.openxmlformats-officedocument.drawingml.chart+xml"/>
  <Override PartName="/xl/drawings/drawing75.xml" ContentType="application/vnd.openxmlformats-officedocument.drawing+xml"/>
  <Override PartName="/xl/charts/chart74.xml" ContentType="application/vnd.openxmlformats-officedocument.drawingml.chart+xml"/>
  <Override PartName="/xl/drawings/drawing76.xml" ContentType="application/vnd.openxmlformats-officedocument.drawing+xml"/>
  <Override PartName="/xl/charts/chart75.xml" ContentType="application/vnd.openxmlformats-officedocument.drawingml.chart+xml"/>
  <Override PartName="/xl/drawings/drawing77.xml" ContentType="application/vnd.openxmlformats-officedocument.drawing+xml"/>
  <Override PartName="/xl/charts/chart7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8.xml" ContentType="application/vnd.openxmlformats-officedocument.drawing+xml"/>
  <Override PartName="/xl/charts/chart77.xml" ContentType="application/vnd.openxmlformats-officedocument.drawingml.chart+xml"/>
  <Override PartName="/xl/drawings/drawing79.xml" ContentType="application/vnd.openxmlformats-officedocument.drawing+xml"/>
  <Override PartName="/xl/charts/chart78.xml" ContentType="application/vnd.openxmlformats-officedocument.drawingml.chart+xml"/>
  <Override PartName="/xl/drawings/drawing80.xml" ContentType="application/vnd.openxmlformats-officedocument.drawing+xml"/>
  <Override PartName="/xl/charts/chart79.xml" ContentType="application/vnd.openxmlformats-officedocument.drawingml.chart+xml"/>
  <Override PartName="/xl/drawings/drawing81.xml" ContentType="application/vnd.openxmlformats-officedocument.drawing+xml"/>
  <Override PartName="/xl/charts/chart80.xml" ContentType="application/vnd.openxmlformats-officedocument.drawingml.chart+xml"/>
  <Override PartName="/xl/drawings/drawing82.xml" ContentType="application/vnd.openxmlformats-officedocument.drawing+xml"/>
  <Override PartName="/xl/charts/chart8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العمل\التقارير والنشرات\التبادل التجاري\التبادل التجاري 2016\"/>
    </mc:Choice>
  </mc:AlternateContent>
  <bookViews>
    <workbookView xWindow="0" yWindow="0" windowWidth="15840" windowHeight="9360" tabRatio="766" activeTab="10"/>
  </bookViews>
  <sheets>
    <sheet name="المحتويات Index" sheetId="1" r:id="rId1"/>
    <sheet name="أ A" sheetId="98" r:id="rId2"/>
    <sheet name="ب B" sheetId="99" r:id="rId3"/>
    <sheet name="1" sheetId="87" r:id="rId4"/>
    <sheet name="2" sheetId="3" r:id="rId5"/>
    <sheet name="3" sheetId="5" r:id="rId6"/>
    <sheet name="4" sheetId="7" r:id="rId7"/>
    <sheet name="5" sheetId="8" r:id="rId8"/>
    <sheet name="6" sheetId="9" r:id="rId9"/>
    <sheet name="7" sheetId="88" r:id="rId10"/>
    <sheet name="8" sheetId="11" r:id="rId11"/>
    <sheet name="9" sheetId="13" r:id="rId12"/>
    <sheet name="10" sheetId="14" r:id="rId13"/>
    <sheet name="11" sheetId="15" r:id="rId14"/>
    <sheet name="12" sheetId="16" r:id="rId15"/>
    <sheet name="13" sheetId="17" r:id="rId16"/>
    <sheet name="14" sheetId="18" r:id="rId17"/>
    <sheet name="15" sheetId="19" r:id="rId18"/>
    <sheet name="16" sheetId="20" r:id="rId19"/>
    <sheet name="17" sheetId="21" r:id="rId20"/>
    <sheet name="18" sheetId="22" r:id="rId21"/>
    <sheet name="19" sheetId="89" r:id="rId22"/>
    <sheet name="20" sheetId="24" r:id="rId23"/>
    <sheet name="21" sheetId="25" r:id="rId24"/>
    <sheet name="22" sheetId="26" r:id="rId25"/>
    <sheet name="23" sheetId="27" r:id="rId26"/>
    <sheet name="24" sheetId="28" r:id="rId27"/>
    <sheet name="25" sheetId="29" r:id="rId28"/>
    <sheet name="26" sheetId="90" r:id="rId29"/>
    <sheet name="27" sheetId="32" r:id="rId30"/>
    <sheet name="28" sheetId="33" r:id="rId31"/>
    <sheet name="29" sheetId="34" r:id="rId32"/>
    <sheet name="30" sheetId="35" r:id="rId33"/>
    <sheet name="31" sheetId="36" r:id="rId34"/>
    <sheet name="32" sheetId="37" r:id="rId35"/>
    <sheet name="33" sheetId="38" r:id="rId36"/>
    <sheet name="34" sheetId="39" r:id="rId37"/>
    <sheet name="35" sheetId="40" r:id="rId38"/>
    <sheet name="36" sheetId="41" r:id="rId39"/>
    <sheet name="37" sheetId="91" r:id="rId40"/>
    <sheet name="38" sheetId="42" r:id="rId41"/>
    <sheet name="39" sheetId="43" r:id="rId42"/>
    <sheet name="40" sheetId="45" r:id="rId43"/>
    <sheet name="41" sheetId="46" r:id="rId44"/>
    <sheet name="42" sheetId="47" r:id="rId45"/>
    <sheet name="43" sheetId="92" r:id="rId46"/>
    <sheet name="44" sheetId="50" r:id="rId47"/>
    <sheet name="45" sheetId="51" r:id="rId48"/>
    <sheet name="46" sheetId="93" r:id="rId49"/>
    <sheet name="47" sheetId="53" r:id="rId50"/>
    <sheet name="48" sheetId="54" r:id="rId51"/>
    <sheet name="49" sheetId="94" r:id="rId52"/>
    <sheet name="50" sheetId="56" r:id="rId53"/>
    <sheet name="51" sheetId="57" r:id="rId54"/>
    <sheet name="52" sheetId="58" r:id="rId55"/>
    <sheet name="53" sheetId="95" r:id="rId56"/>
    <sheet name="54" sheetId="60" r:id="rId57"/>
    <sheet name="55" sheetId="61" r:id="rId58"/>
    <sheet name="56" sheetId="62" r:id="rId59"/>
    <sheet name="57" sheetId="63" r:id="rId60"/>
    <sheet name="58" sheetId="64" r:id="rId61"/>
    <sheet name="59" sheetId="65" r:id="rId62"/>
    <sheet name="60" sheetId="66" r:id="rId63"/>
    <sheet name="61" sheetId="67" r:id="rId64"/>
    <sheet name="62" sheetId="68" r:id="rId65"/>
    <sheet name="63" sheetId="69" r:id="rId66"/>
    <sheet name="64" sheetId="70" r:id="rId67"/>
    <sheet name="65" sheetId="71" r:id="rId68"/>
    <sheet name="66" sheetId="72" r:id="rId69"/>
    <sheet name="67" sheetId="73" r:id="rId70"/>
    <sheet name="68" sheetId="74" r:id="rId71"/>
    <sheet name="69" sheetId="75" r:id="rId72"/>
    <sheet name="70" sheetId="76" r:id="rId73"/>
    <sheet name="71" sheetId="77" r:id="rId74"/>
    <sheet name="72" sheetId="78" r:id="rId75"/>
    <sheet name="73" sheetId="79" r:id="rId76"/>
    <sheet name="74" sheetId="30" r:id="rId77"/>
    <sheet name="75" sheetId="96" r:id="rId78"/>
    <sheet name="76" sheetId="81" r:id="rId79"/>
    <sheet name="77" sheetId="82" r:id="rId80"/>
    <sheet name="78" sheetId="83" r:id="rId81"/>
    <sheet name="79" sheetId="84" r:id="rId82"/>
    <sheet name="80" sheetId="48" r:id="rId83"/>
    <sheet name="81" sheetId="97" r:id="rId84"/>
  </sheets>
  <definedNames>
    <definedName name="_xlnm.Print_Area" localSheetId="3">'1'!$A$1:$H$33</definedName>
    <definedName name="_xlnm.Print_Area" localSheetId="12">'10'!$A$1:$J$44</definedName>
    <definedName name="_xlnm.Print_Area" localSheetId="13">'11'!$A$1:$J$44</definedName>
    <definedName name="_xlnm.Print_Area" localSheetId="14">'12'!$A$1:$J$44</definedName>
    <definedName name="_xlnm.Print_Area" localSheetId="15">'13'!$A$1:$J$44</definedName>
    <definedName name="_xlnm.Print_Area" localSheetId="16">'14'!$A$1:$J$44</definedName>
    <definedName name="_xlnm.Print_Area" localSheetId="17">'15'!$A$1:$J$44</definedName>
    <definedName name="_xlnm.Print_Area" localSheetId="18">'16'!$A$1:$J$44</definedName>
    <definedName name="_xlnm.Print_Area" localSheetId="19">'17'!$A$1:$J$44</definedName>
    <definedName name="_xlnm.Print_Area" localSheetId="20">'18'!$A$1:$J$44</definedName>
    <definedName name="_xlnm.Print_Area" localSheetId="21">'19'!$A$1:$H$33</definedName>
    <definedName name="_xlnm.Print_Area" localSheetId="4">'2'!$A$1:$J$44</definedName>
    <definedName name="_xlnm.Print_Area" localSheetId="22">'20'!$A$1:$J$44</definedName>
    <definedName name="_xlnm.Print_Area" localSheetId="23">'21'!$A$1:$J$44</definedName>
    <definedName name="_xlnm.Print_Area" localSheetId="24">'22'!$A$1:$J$44</definedName>
    <definedName name="_xlnm.Print_Area" localSheetId="25">'23'!$A$1:$J$44</definedName>
    <definedName name="_xlnm.Print_Area" localSheetId="26">'24'!$A$1:$J$44</definedName>
    <definedName name="_xlnm.Print_Area" localSheetId="27">'25'!$A$1:$J$44</definedName>
    <definedName name="_xlnm.Print_Area" localSheetId="28">'26'!$A$1:$H$33</definedName>
    <definedName name="_xlnm.Print_Area" localSheetId="29">'27'!$A$1:$J$44</definedName>
    <definedName name="_xlnm.Print_Area" localSheetId="30">'28'!$A$1:$J$44</definedName>
    <definedName name="_xlnm.Print_Area" localSheetId="31">'29'!$A$1:$J$44</definedName>
    <definedName name="_xlnm.Print_Area" localSheetId="5">'3'!$A$1:$J$44</definedName>
    <definedName name="_xlnm.Print_Area" localSheetId="32">'30'!$A$1:$J$44</definedName>
    <definedName name="_xlnm.Print_Area" localSheetId="33">'31'!$A$1:$J$44</definedName>
    <definedName name="_xlnm.Print_Area" localSheetId="34">'32'!$A$1:$J$44</definedName>
    <definedName name="_xlnm.Print_Area" localSheetId="35">'33'!$A$1:$J$44</definedName>
    <definedName name="_xlnm.Print_Area" localSheetId="36">'34'!$A$1:$J$44</definedName>
    <definedName name="_xlnm.Print_Area" localSheetId="37">'35'!$A$1:$J$44</definedName>
    <definedName name="_xlnm.Print_Area" localSheetId="38">'36'!$A$1:$J$44</definedName>
    <definedName name="_xlnm.Print_Area" localSheetId="39">'37'!$A$1:$H$33</definedName>
    <definedName name="_xlnm.Print_Area" localSheetId="40">'38'!$A$1:$J$44</definedName>
    <definedName name="_xlnm.Print_Area" localSheetId="41">'39'!$A$1:$J$44</definedName>
    <definedName name="_xlnm.Print_Area" localSheetId="6">'4'!$A$1:$J$44</definedName>
    <definedName name="_xlnm.Print_Area" localSheetId="42">'40'!$A$1:$J$44</definedName>
    <definedName name="_xlnm.Print_Area" localSheetId="43">'41'!$A$1:$J$44</definedName>
    <definedName name="_xlnm.Print_Area" localSheetId="44">'42'!$A$1:$J$44</definedName>
    <definedName name="_xlnm.Print_Area" localSheetId="45">'43'!$A$1:$H$33</definedName>
    <definedName name="_xlnm.Print_Area" localSheetId="46">'44'!$A$1:$J$44</definedName>
    <definedName name="_xlnm.Print_Area" localSheetId="47">'45'!$A$1:$J$44</definedName>
    <definedName name="_xlnm.Print_Area" localSheetId="48">'46'!$A$1:$H$33</definedName>
    <definedName name="_xlnm.Print_Area" localSheetId="49">'47'!$A$1:$J$44</definedName>
    <definedName name="_xlnm.Print_Area" localSheetId="50">'48'!$A$1:$J$44</definedName>
    <definedName name="_xlnm.Print_Area" localSheetId="51">'49'!$A$1:$H$33</definedName>
    <definedName name="_xlnm.Print_Area" localSheetId="7">'5'!$A$1:$J$44</definedName>
    <definedName name="_xlnm.Print_Area" localSheetId="52">'50'!$A$1:$J$44</definedName>
    <definedName name="_xlnm.Print_Area" localSheetId="53">'51'!$A$1:$J$44</definedName>
    <definedName name="_xlnm.Print_Area" localSheetId="54">'52'!$A$1:$J$44</definedName>
    <definedName name="_xlnm.Print_Area" localSheetId="55">'53'!$A$1:$H$33</definedName>
    <definedName name="_xlnm.Print_Area" localSheetId="56">'54'!$A$1:$J$44</definedName>
    <definedName name="_xlnm.Print_Area" localSheetId="57">'55'!$A$1:$J$44</definedName>
    <definedName name="_xlnm.Print_Area" localSheetId="58">'56'!$A$1:$J$44</definedName>
    <definedName name="_xlnm.Print_Area" localSheetId="59">'57'!$A$1:$J$44</definedName>
    <definedName name="_xlnm.Print_Area" localSheetId="60">'58'!$A$1:$J$44</definedName>
    <definedName name="_xlnm.Print_Area" localSheetId="61">'59'!$A$1:$J$44</definedName>
    <definedName name="_xlnm.Print_Area" localSheetId="8">'6'!$A$1:$J$44</definedName>
    <definedName name="_xlnm.Print_Area" localSheetId="62">'60'!$A$1:$J$44</definedName>
    <definedName name="_xlnm.Print_Area" localSheetId="63">'61'!$A$1:$J$44</definedName>
    <definedName name="_xlnm.Print_Area" localSheetId="64">'62'!$A$1:$J$44</definedName>
    <definedName name="_xlnm.Print_Area" localSheetId="65">'63'!$A$1:$J$44</definedName>
    <definedName name="_xlnm.Print_Area" localSheetId="66">'64'!$A$1:$J$44</definedName>
    <definedName name="_xlnm.Print_Area" localSheetId="67">'65'!$A$1:$J$44</definedName>
    <definedName name="_xlnm.Print_Area" localSheetId="68">'66'!$A$1:$J$44</definedName>
    <definedName name="_xlnm.Print_Area" localSheetId="69">'67'!$A$1:$J$44</definedName>
    <definedName name="_xlnm.Print_Area" localSheetId="70">'68'!$A$1:$J$44</definedName>
    <definedName name="_xlnm.Print_Area" localSheetId="71">'69'!$A$1:$J$44</definedName>
    <definedName name="_xlnm.Print_Area" localSheetId="9">'7'!$A$1:$H$33</definedName>
    <definedName name="_xlnm.Print_Area" localSheetId="72">'70'!$A$1:$J$44</definedName>
    <definedName name="_xlnm.Print_Area" localSheetId="73">'71'!$A$1:$J$44</definedName>
    <definedName name="_xlnm.Print_Area" localSheetId="74">'72'!$A$1:$J$44</definedName>
    <definedName name="_xlnm.Print_Area" localSheetId="75">'73'!$A$1:$J$44</definedName>
    <definedName name="_xlnm.Print_Area" localSheetId="76">'74'!$A$1:$J$44</definedName>
    <definedName name="_xlnm.Print_Area" localSheetId="77">'75'!$A$1:$H$33</definedName>
    <definedName name="_xlnm.Print_Area" localSheetId="78">'76'!$A$1:$J$44</definedName>
    <definedName name="_xlnm.Print_Area" localSheetId="79">'77'!$A$1:$J$44</definedName>
    <definedName name="_xlnm.Print_Area" localSheetId="80">'78'!$A$1:$J$44</definedName>
    <definedName name="_xlnm.Print_Area" localSheetId="81">'79'!$A$1:$J$44</definedName>
    <definedName name="_xlnm.Print_Area" localSheetId="10">'8'!$A$1:$J$44</definedName>
    <definedName name="_xlnm.Print_Area" localSheetId="82">'80'!$A$1:$J$44</definedName>
    <definedName name="_xlnm.Print_Area" localSheetId="83">'81'!$A$1:$K$36</definedName>
    <definedName name="_xlnm.Print_Area" localSheetId="11">'9'!$A$1:$J$44</definedName>
    <definedName name="_xlnm.Print_Area" localSheetId="1">'أ A'!$A$1:$E$33</definedName>
    <definedName name="_xlnm.Print_Area" localSheetId="2">'ب B'!$A$1:$F$40</definedName>
    <definedName name="_xlnm.Print_Titles" localSheetId="0">'المحتويات Index'!$1:$2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99" l="1"/>
  <c r="C36" i="99"/>
</calcChain>
</file>

<file path=xl/sharedStrings.xml><?xml version="1.0" encoding="utf-8"?>
<sst xmlns="http://schemas.openxmlformats.org/spreadsheetml/2006/main" count="3934" uniqueCount="627">
  <si>
    <t>القيمة (مليون ريال)</t>
  </si>
  <si>
    <t>Value (Million S.R.)</t>
  </si>
  <si>
    <t>السنة</t>
  </si>
  <si>
    <t>الصادرات</t>
  </si>
  <si>
    <t>النسبة</t>
  </si>
  <si>
    <t>الواردات</t>
  </si>
  <si>
    <t>حجم التجارة</t>
  </si>
  <si>
    <t>التطور</t>
  </si>
  <si>
    <t>الميزان التجاري</t>
  </si>
  <si>
    <t>Year</t>
  </si>
  <si>
    <t>Export</t>
  </si>
  <si>
    <t>% of Total</t>
  </si>
  <si>
    <t>Import</t>
  </si>
  <si>
    <t>Trade Volume</t>
  </si>
  <si>
    <t>Balance
 of Trade</t>
  </si>
  <si>
    <t>Value (Million SR)</t>
  </si>
  <si>
    <t>السنة
Year</t>
  </si>
  <si>
    <t>الصادرات   Export</t>
  </si>
  <si>
    <t>الواردات   Import</t>
  </si>
  <si>
    <r>
      <rPr>
        <b/>
        <sz val="10"/>
        <color rgb="FFFFFFFF"/>
        <rFont val="Neo Sans Arabic"/>
        <family val="2"/>
      </rPr>
      <t>حجم التجارة</t>
    </r>
    <r>
      <rPr>
        <sz val="10"/>
        <color rgb="FFFFFFFF"/>
        <rFont val="Neo Sans Arabic"/>
        <family val="2"/>
      </rPr>
      <t xml:space="preserve">
</t>
    </r>
    <r>
      <rPr>
        <b/>
        <sz val="10"/>
        <color rgb="FFFFFFFF"/>
        <rFont val="Neo Sans Arabic"/>
        <family val="2"/>
      </rPr>
      <t>Volume Of Trade</t>
    </r>
  </si>
  <si>
    <t xml:space="preserve">الميزان التجاري
Balance
of Trade </t>
  </si>
  <si>
    <t>القيمة</t>
  </si>
  <si>
    <t>الترتيب</t>
  </si>
  <si>
    <t>Value</t>
  </si>
  <si>
    <t>Rank</t>
  </si>
  <si>
    <t>%</t>
  </si>
  <si>
    <t>القيمة
Value</t>
  </si>
  <si>
    <t>زيوت نفط خام ومنتجاتها</t>
  </si>
  <si>
    <t>بوليمرات إيثيلين</t>
  </si>
  <si>
    <t>دول مجلس التعاون الخليجي</t>
  </si>
  <si>
    <t>Gulf Cooperation Council Countries</t>
  </si>
  <si>
    <t>الإمارات العربية المتحدة</t>
  </si>
  <si>
    <t>United Arab Emirates</t>
  </si>
  <si>
    <t>البحرين</t>
  </si>
  <si>
    <t>Bahrain</t>
  </si>
  <si>
    <t>عمان</t>
  </si>
  <si>
    <t>Oman</t>
  </si>
  <si>
    <t>قطر</t>
  </si>
  <si>
    <t>Qatar</t>
  </si>
  <si>
    <t>الكويت</t>
  </si>
  <si>
    <t>Kuwait</t>
  </si>
  <si>
    <t>دول عربية أخرى</t>
  </si>
  <si>
    <t>Other Arab Countries</t>
  </si>
  <si>
    <t>مصر</t>
  </si>
  <si>
    <t>Egypt</t>
  </si>
  <si>
    <t>الأردن</t>
  </si>
  <si>
    <t>Jordan</t>
  </si>
  <si>
    <t>السودان</t>
  </si>
  <si>
    <t>Sudan</t>
  </si>
  <si>
    <t>المغرب</t>
  </si>
  <si>
    <t>Morocco</t>
  </si>
  <si>
    <t>جيبوتي</t>
  </si>
  <si>
    <t>Djibouti</t>
  </si>
  <si>
    <t>لبنان</t>
  </si>
  <si>
    <t>Lebanon</t>
  </si>
  <si>
    <t>الجزائر</t>
  </si>
  <si>
    <t>Algeria</t>
  </si>
  <si>
    <t>العراق</t>
  </si>
  <si>
    <t>Iraq</t>
  </si>
  <si>
    <t>الصومال</t>
  </si>
  <si>
    <t>Somalia</t>
  </si>
  <si>
    <t>تونس</t>
  </si>
  <si>
    <t>Tunisia</t>
  </si>
  <si>
    <t>دول إسلامية (غير العربية)</t>
  </si>
  <si>
    <t>Islamic Countries (Non-Arabic)</t>
  </si>
  <si>
    <t>تركيا</t>
  </si>
  <si>
    <t>Turkey</t>
  </si>
  <si>
    <t>انـدونيسـيا</t>
  </si>
  <si>
    <t>Indonesia</t>
  </si>
  <si>
    <t>ماليزيا</t>
  </si>
  <si>
    <t>Malaysia</t>
  </si>
  <si>
    <t>باكستان</t>
  </si>
  <si>
    <t>Pakistan</t>
  </si>
  <si>
    <t>بنجلادش</t>
  </si>
  <si>
    <t>Bangladesh</t>
  </si>
  <si>
    <t>موزمبيق</t>
  </si>
  <si>
    <t>Mozambique</t>
  </si>
  <si>
    <t>دول آسيا (غير العربية والإسلامية)</t>
  </si>
  <si>
    <t>Asia Countries (Non-Arabic Non-Islamic)</t>
  </si>
  <si>
    <t>الصين</t>
  </si>
  <si>
    <t>China</t>
  </si>
  <si>
    <t>اليابان</t>
  </si>
  <si>
    <t>Japan</t>
  </si>
  <si>
    <t>كوريا الجنوبية</t>
  </si>
  <si>
    <t>South Korea</t>
  </si>
  <si>
    <t>الهند</t>
  </si>
  <si>
    <t>India</t>
  </si>
  <si>
    <t>سنغافورة</t>
  </si>
  <si>
    <t>Singapore</t>
  </si>
  <si>
    <t>تايوان</t>
  </si>
  <si>
    <t>Taiwan</t>
  </si>
  <si>
    <t>تايلند</t>
  </si>
  <si>
    <t>Thailand</t>
  </si>
  <si>
    <t>فيتنام</t>
  </si>
  <si>
    <t>Vietnam</t>
  </si>
  <si>
    <t>الفلبين</t>
  </si>
  <si>
    <t>Philippines</t>
  </si>
  <si>
    <t>هونج كونج</t>
  </si>
  <si>
    <t>Hong Kong</t>
  </si>
  <si>
    <t>دول أفريقيا (غير العربية والإسلامية)</t>
  </si>
  <si>
    <t>Africa Countries (Non-Arabic Non-Islamic)</t>
  </si>
  <si>
    <t>جنوب أفريقيا</t>
  </si>
  <si>
    <t>South Africa</t>
  </si>
  <si>
    <t>كينيا</t>
  </si>
  <si>
    <t>Kenya</t>
  </si>
  <si>
    <t>كونجو</t>
  </si>
  <si>
    <t>Congo</t>
  </si>
  <si>
    <t>تنزانيا</t>
  </si>
  <si>
    <t>Tanzania</t>
  </si>
  <si>
    <t>أثيوبيا</t>
  </si>
  <si>
    <t>Ethiopia</t>
  </si>
  <si>
    <t>زامبيا</t>
  </si>
  <si>
    <t>دول استراليا وجزر الباسفيك</t>
  </si>
  <si>
    <t>Australia &amp; Oceania</t>
  </si>
  <si>
    <t>استراليا</t>
  </si>
  <si>
    <t>Australia</t>
  </si>
  <si>
    <t>نيوزلندا</t>
  </si>
  <si>
    <t>New Zealand</t>
  </si>
  <si>
    <t>دول أمريكا الشمالية</t>
  </si>
  <si>
    <t>North America Countries</t>
  </si>
  <si>
    <t>الولايات المتحدة الأمريكية</t>
  </si>
  <si>
    <t>United States of America</t>
  </si>
  <si>
    <t>كندا</t>
  </si>
  <si>
    <t>Canada</t>
  </si>
  <si>
    <t>دول أمريكا الجنوبية</t>
  </si>
  <si>
    <t>South America Countries</t>
  </si>
  <si>
    <t>البرازيل</t>
  </si>
  <si>
    <t>Brazil</t>
  </si>
  <si>
    <t>المكسيك</t>
  </si>
  <si>
    <t>Mexico</t>
  </si>
  <si>
    <t>الأرجنتين</t>
  </si>
  <si>
    <t>Argentina</t>
  </si>
  <si>
    <t>دول الاتحاد الأوروبي</t>
  </si>
  <si>
    <t>European Union Countries</t>
  </si>
  <si>
    <t>ألمانيا</t>
  </si>
  <si>
    <t>Germany</t>
  </si>
  <si>
    <t>فرنسا</t>
  </si>
  <si>
    <t>France</t>
  </si>
  <si>
    <t>إيطاليا</t>
  </si>
  <si>
    <t>Italy</t>
  </si>
  <si>
    <t>المملكة المتحدة</t>
  </si>
  <si>
    <t>United Kingdom</t>
  </si>
  <si>
    <t>اسبانيا</t>
  </si>
  <si>
    <t>Spain</t>
  </si>
  <si>
    <t>بلجيكا</t>
  </si>
  <si>
    <t>Belgium</t>
  </si>
  <si>
    <t>هولندا</t>
  </si>
  <si>
    <t>Netherland</t>
  </si>
  <si>
    <t>النمسا</t>
  </si>
  <si>
    <t>Austria</t>
  </si>
  <si>
    <t>السويد</t>
  </si>
  <si>
    <t>Sweden</t>
  </si>
  <si>
    <t>ايرلندا</t>
  </si>
  <si>
    <t>Ireland</t>
  </si>
  <si>
    <t>بولندا</t>
  </si>
  <si>
    <t>Poland</t>
  </si>
  <si>
    <t>اليونان</t>
  </si>
  <si>
    <t>Greece</t>
  </si>
  <si>
    <t>البرتغال</t>
  </si>
  <si>
    <t>Portugal</t>
  </si>
  <si>
    <t>الدنمرك</t>
  </si>
  <si>
    <t>Denmark</t>
  </si>
  <si>
    <t>فنلندا</t>
  </si>
  <si>
    <t>Finland</t>
  </si>
  <si>
    <t>التشيك</t>
  </si>
  <si>
    <t>Czech</t>
  </si>
  <si>
    <t>رومانيا</t>
  </si>
  <si>
    <t>Romania</t>
  </si>
  <si>
    <t>Hungary</t>
  </si>
  <si>
    <t>لتوانيا</t>
  </si>
  <si>
    <t>Lithuania</t>
  </si>
  <si>
    <t>دول أوروبا (غير دول الاتحاد الأوروبي)</t>
  </si>
  <si>
    <t>Europe Countries (Non-European Union)</t>
  </si>
  <si>
    <t>سويسرا</t>
  </si>
  <si>
    <t>Switzerland</t>
  </si>
  <si>
    <t>روسيا</t>
  </si>
  <si>
    <t>Russia</t>
  </si>
  <si>
    <t>أوكرانيا</t>
  </si>
  <si>
    <t>Ukraine</t>
  </si>
  <si>
    <t>جبل طارق</t>
  </si>
  <si>
    <t>Gibraltar</t>
  </si>
  <si>
    <t>أ A</t>
  </si>
  <si>
    <t>التبادل والميزان التجاري للمملكة العربية السعودية</t>
  </si>
  <si>
    <t>Trade and Balance for Kingdom of Saudi Arabia</t>
  </si>
  <si>
    <t>التبادل التجاري بين المملكة العربية السعودية وبعض الدول الأخرى</t>
  </si>
  <si>
    <t>Trade between Kingdom of Saudi Arabia and other countries</t>
  </si>
  <si>
    <t>الترتيب
Rank</t>
  </si>
  <si>
    <t>الدولة
Country</t>
  </si>
  <si>
    <t>الصادرات
Export</t>
  </si>
  <si>
    <t>الواردات
Import</t>
  </si>
  <si>
    <t>حجم التجارة
Trade Volume</t>
  </si>
  <si>
    <t>الميزان التجاري
Balance of Trade</t>
  </si>
  <si>
    <t>شيلي</t>
  </si>
  <si>
    <t>النرويج</t>
  </si>
  <si>
    <t>Norway</t>
  </si>
  <si>
    <t>بلغاريا</t>
  </si>
  <si>
    <t>SRI LANKA</t>
  </si>
  <si>
    <t>سلوفاكيا</t>
  </si>
  <si>
    <t>نيجيريا</t>
  </si>
  <si>
    <t>NIGERIA</t>
  </si>
  <si>
    <t>بيرو</t>
  </si>
  <si>
    <t>سوريا</t>
  </si>
  <si>
    <t>ليبيا</t>
  </si>
  <si>
    <t>جواتيمالا</t>
  </si>
  <si>
    <t>ميانمار (بورما)</t>
  </si>
  <si>
    <t>كرواتيا</t>
  </si>
  <si>
    <t>Croatia</t>
  </si>
  <si>
    <t>سلوفينيا</t>
  </si>
  <si>
    <t>غانا</t>
  </si>
  <si>
    <t>كامبوديا</t>
  </si>
  <si>
    <t>لاتفيا</t>
  </si>
  <si>
    <t>LATVIA</t>
  </si>
  <si>
    <t>كولمبيا</t>
  </si>
  <si>
    <t>توجو</t>
  </si>
  <si>
    <t>لوكسمبورج</t>
  </si>
  <si>
    <t>بورتريكو</t>
  </si>
  <si>
    <t>قبرص</t>
  </si>
  <si>
    <t>كوستاريكا</t>
  </si>
  <si>
    <t>غينيا</t>
  </si>
  <si>
    <t>Balance of Trade</t>
  </si>
  <si>
    <t>التبادل التجاري بين المملكة العربية السعودية و الإمارات العربية المتحدة</t>
  </si>
  <si>
    <t>التبادل التجاري بين المملكة العربية السعودية و البحرين</t>
  </si>
  <si>
    <t>التبادل التجاري بين المملكة العربية السعودية و سلطنة عمان</t>
  </si>
  <si>
    <t>التبادل التجاري بين المملكة العربية السعودية و قطر</t>
  </si>
  <si>
    <t>التبادل التجاري بين المملكة العربية السعودية و الكويت</t>
  </si>
  <si>
    <t>التبادل التجاري بين المملكة العربية السعودية و الأردن</t>
  </si>
  <si>
    <t>التبادل التجاري بين المملكة العربية السعودية و المغرب</t>
  </si>
  <si>
    <t>التبادل التجاري بين المملكة العربية السعودية و جيبوتي</t>
  </si>
  <si>
    <t>التبادل التجاري بين المملكة العربية السعودية و لبنان</t>
  </si>
  <si>
    <t>التبادل التجاري بين المملكة العربية السعودية و الجمهورية اليمنية</t>
  </si>
  <si>
    <t>التبادل التجاري بين المملكة العربية السعودية و الجزائر</t>
  </si>
  <si>
    <t>التبادل التجاري بين المملكة العربية السعودية و العراق</t>
  </si>
  <si>
    <t>التبادل التجاري بين المملكة العربية السعودية و جمهورية الصومال</t>
  </si>
  <si>
    <t>التبادل التجاري بين المملكة العربية السعودية و تونس</t>
  </si>
  <si>
    <t>التبادل التجاري بين المملكة العربية السعودية و تركيا</t>
  </si>
  <si>
    <t>التبادل التجاري بين المملكة العربية السعودية و ماليزيا</t>
  </si>
  <si>
    <t>التبادل التجاري بين المملكة العربية السعودية و باكستان</t>
  </si>
  <si>
    <t>التبادل التجاري بين المملكة العربية السعودية و موزمبيق</t>
  </si>
  <si>
    <t>التبادل التجاري بين المملكة العربية السعودية و الصين</t>
  </si>
  <si>
    <t>التبادل التجاري بين المملكة العربية السعودية و اليابان</t>
  </si>
  <si>
    <t>التبادل التجاري بين المملكة العربية السعودية و كوريا الجنوبية</t>
  </si>
  <si>
    <t>التبادل التجاري بين المملكة العربية السعودية و الهند</t>
  </si>
  <si>
    <t>التبادل التجاري بين المملكة العربية السعودية و سـنغافورة</t>
  </si>
  <si>
    <t>التبادل التجاري بين المملكة العربية السعودية و تايوان</t>
  </si>
  <si>
    <t>التبادل التجاري بين المملكة العربية السعودية و تايلند</t>
  </si>
  <si>
    <t>التبادل التجاري بين المملكة العربية السعودية و فيتنام</t>
  </si>
  <si>
    <t>التبادل التجاري بين المملكة العربية السعودية و الفلبين</t>
  </si>
  <si>
    <t>التبادل التجاري بين المملكة العربية السعودية و هونج كونج</t>
  </si>
  <si>
    <t>التبادل التجاري بين المملكة العربية السعودية و جنوب أفريقيا</t>
  </si>
  <si>
    <t>التبادل التجاري بين المملكة العربية السعودية و كينيا</t>
  </si>
  <si>
    <t>التبادل التجاري بين المملكة العربية السعودية و جمهورية كونجو الديمقراطية</t>
  </si>
  <si>
    <t>التبادل التجاري بين المملكة العربية السعودية و تنزانيا</t>
  </si>
  <si>
    <t>التبادل التجاري بين المملكة العربية السعودية و أثيوبيا</t>
  </si>
  <si>
    <t>التبادل التجاري بين المملكة العربية السعودية و نيوزلندا</t>
  </si>
  <si>
    <t>التبادل التجاري بين المملكة العربية السعودية و الولايات المتحدة الامريكية</t>
  </si>
  <si>
    <t>التبادل التجاري بين المملكة العربية السعودية و كندا</t>
  </si>
  <si>
    <t>التبادل التجاري بين المملكة العربية السعودية و البرازيل</t>
  </si>
  <si>
    <t>التبادل التجاري بين المملكة العربية السعودية و المكسيك</t>
  </si>
  <si>
    <t>التبادل التجاري بين المملكة العربية السعودية و الأرجنتين</t>
  </si>
  <si>
    <t>التبادل التجاري بين المملكة العربية السعودية و ألمانيا</t>
  </si>
  <si>
    <t>التبادل التجاري بين المملكة العربية السعودية و فرنسا</t>
  </si>
  <si>
    <t>التبادل التجاري بين المملكة العربية السعودية و المملكة المتحدة</t>
  </si>
  <si>
    <t>التبادل التجاري بين المملكة العربية السعودية و بلجيكا</t>
  </si>
  <si>
    <t>التبادل التجاري بين المملكة العربية السعودية و هولندا</t>
  </si>
  <si>
    <t>التبادل التجاري بين المملكة العربية السعودية و السويد</t>
  </si>
  <si>
    <t>التبادل التجاري بين المملكة العربية السعودية و بولندا</t>
  </si>
  <si>
    <t>التبادل التجاري بين المملكة العربية السعودية و اليونان</t>
  </si>
  <si>
    <t>التبادل التجاري بين المملكة العربية السعودية و البرتغال</t>
  </si>
  <si>
    <t>التبادل التجاري بين المملكة العربية السعودية و الدنمارك</t>
  </si>
  <si>
    <t>التبادل التجاري بين المملكة العربية السعودية و فنلندا</t>
  </si>
  <si>
    <t>التبادل التجاري بين المملكة العربية السعودية و التشيك</t>
  </si>
  <si>
    <t>التبادل التجاري بين المملكة العربية السعودية و رومانيا</t>
  </si>
  <si>
    <t>التبادل التجاري بين المملكة العربية السعودية و المجر</t>
  </si>
  <si>
    <t>التبادل التجاري بين المملكة العربية السعودية و لتوانيا</t>
  </si>
  <si>
    <t>التبادل التجاري بين المملكة العربية السعودية و روسيا الإتحادية</t>
  </si>
  <si>
    <t>التبادل التجاري بين المملكة العربية السعودية و أوكرانيا</t>
  </si>
  <si>
    <t>التبادل التجاري بين المملكة العربية السعودية العربية السعودية و جبل طارق</t>
  </si>
  <si>
    <t>Trade between Kingdom of Saudi Arabia and U.A.E.</t>
  </si>
  <si>
    <t>Trade between Kingdom of Saudi Arabia and BAHRAIN</t>
  </si>
  <si>
    <t>Trade between Kingdom of Saudi Arabia and OMAN</t>
  </si>
  <si>
    <t>Trade between Kingdom of Saudi Arabia and QATAR</t>
  </si>
  <si>
    <t>Trade between Kingdom of Saudi Arabia and KUWAIT</t>
  </si>
  <si>
    <t>التبادل التجاري بين المملكة العربية السعودية والدول العربية الأخرى
Trade between Kingdom of Saudi Arabia and Other Arab Countries</t>
  </si>
  <si>
    <t>Trade between Kingdom of Saudi Arabia and EGYPT</t>
  </si>
  <si>
    <t>Trade between Kingdom of Saudi Arabia and JORDAN</t>
  </si>
  <si>
    <t>Trade between Kingdom of Saudi Arabia and SUDAN</t>
  </si>
  <si>
    <t>Trade between Kingdom of Saudi Arabia and MOROCCO</t>
  </si>
  <si>
    <t>Trade between Kingdom of Saudi Arabia and DJIBOUTI</t>
  </si>
  <si>
    <t>Trade between Kingdom of Saudi Arabia and LEBANON</t>
  </si>
  <si>
    <t>Trade between Kingdom of Saudi Arabia and YEMEN</t>
  </si>
  <si>
    <t>Trade between Kingdom of Saudi Arabia and ALGERIA</t>
  </si>
  <si>
    <t>Trade between Kingdom of Saudi Arabia and IRAQ</t>
  </si>
  <si>
    <t>Trade between Kingdom of Saudi Arabia and SOMALIA</t>
  </si>
  <si>
    <t>Trade between Kingdom of Saudi Arabia and TUNISIA</t>
  </si>
  <si>
    <t>التبادل التجاري بين المملكة العربية السعودية و الدول الإسلامية غير العربية
Trade between Kingdom of Saudi Arabia and Islamic Countries (non-Arabic)</t>
  </si>
  <si>
    <t>Trade between Kingdom of Saudi Arabia and TURKEY</t>
  </si>
  <si>
    <t>Trade between Kingdom of Saudi Arabia and INDONESIA</t>
  </si>
  <si>
    <t>Trade between Kingdom of Saudi Arabia and MALAYSIA</t>
  </si>
  <si>
    <t>Trade between Kingdom of Saudi Arabia and PAKISTAN</t>
  </si>
  <si>
    <t>Trade between Kingdom of Saudi Arabia and BANGLADESH</t>
  </si>
  <si>
    <t>Trade between Kingdom of Saudi Arabia and MOZAMBIQUE</t>
  </si>
  <si>
    <t>Trade between Kingdom of Saudi Arabia and CHINA</t>
  </si>
  <si>
    <t>Trade between Kingdom of Saudi Arabia and JAPAN</t>
  </si>
  <si>
    <t>Trade between Kingdom of Saudi Arabia and SOUTH KOREA</t>
  </si>
  <si>
    <t>Trade between Kingdom of Saudi Arabia and INDIA</t>
  </si>
  <si>
    <t>Trade between Kingdom of Saudi Arabia and SINGAPORE</t>
  </si>
  <si>
    <t>Trade between Kingdom of Saudi Arabia and TAIWAN</t>
  </si>
  <si>
    <t>Trade between Kingdom of Saudi Arabia and THAILAND</t>
  </si>
  <si>
    <t>Trade between Kingdom of Saudi Arabia and VIETNAM</t>
  </si>
  <si>
    <t>Trade between Kingdom of Saudi Arabia and PHILIPPINES</t>
  </si>
  <si>
    <t>Trade between Kingdom of Saudi Arabia and HONG KONG</t>
  </si>
  <si>
    <t>Trade between Kingdom of Saudi Arabia and SOUTH AFRICA</t>
  </si>
  <si>
    <t>Trade between Kingdom of Saudi Arabia and KENYA</t>
  </si>
  <si>
    <t>Trade between Kingdom of Saudi Arabia and CONGO,THE DEMOCRATIC REP.</t>
  </si>
  <si>
    <t>Trade between Kingdom of Saudi Arabia and TANZANIA</t>
  </si>
  <si>
    <t>Trade between Kingdom of Saudi Arabia and ETHIOPIA</t>
  </si>
  <si>
    <t>التبادل التجاري بين المملكة العربية السعودية ودول أستراليا وجزر الباسفيك
Trade between Kingdom of Saudi Arabia and Australia and Oceania</t>
  </si>
  <si>
    <t>Trade between Kingdom of Saudi Arabia and AUSTRALIA</t>
  </si>
  <si>
    <t>Trade between Kingdom of Saudi Arabia and NEW ZEALAND</t>
  </si>
  <si>
    <t>التبادل التجاري بين المملكة العربية السعودية ودول أمريكا الشمالية 
Trade between Kingdom of Saudi Arabia and North America Countries</t>
  </si>
  <si>
    <t>Trade between Kingdom of Saudi Arabia and U.S.A</t>
  </si>
  <si>
    <t>Trade between Kingdom of Saudi Arabia and CANADA</t>
  </si>
  <si>
    <t>التبادل التجاري بين المملكة العربية السعودية ودول أمريكا الجنوبية
Trade between Kingdom of Saudi Arabia and South America Countries</t>
  </si>
  <si>
    <t>Trade between Kingdom of Saudi Arabia and BRAZIL</t>
  </si>
  <si>
    <t>Trade between Kingdom of Saudi Arabia and MEXICO</t>
  </si>
  <si>
    <t>Trade between Kingdom of Saudi Arabia and ARGENTINA</t>
  </si>
  <si>
    <t>التبادل التجاري بين المملكة العربية السعودية ودول الإتحاد الأوروبي
Trade between Kingdom of Saudi Arabia and EU Countries</t>
  </si>
  <si>
    <t>Trade between Kingdom of Saudi Arabia and GERMANY</t>
  </si>
  <si>
    <t>Trade between Kingdom of Saudi Arabia and FRANCE</t>
  </si>
  <si>
    <t>Trade between Kingdom of Saudi Arabia and ITALY</t>
  </si>
  <si>
    <t>Trade between Kingdom of Saudi Arabia and UNITED KINGDOM</t>
  </si>
  <si>
    <t>Trade between Kingdom of Saudi Arabia and SPAIN</t>
  </si>
  <si>
    <t>Trade between Kingdom of Saudi Arabia and BELGIUM</t>
  </si>
  <si>
    <t>Trade between Kingdom of Saudi Arabia and NETHERLANDS</t>
  </si>
  <si>
    <t>Trade between Kingdom of Saudi Arabia and AUSTRIA</t>
  </si>
  <si>
    <t>Trade between Kingdom of Saudi Arabia and SWEDEN</t>
  </si>
  <si>
    <t>Trade between Kingdom of Saudi Arabia and IRELAND</t>
  </si>
  <si>
    <t>Trade between Kingdom of Saudi Arabia and POLAND</t>
  </si>
  <si>
    <t>Trade between Kingdom of Saudi Arabia and GREECE</t>
  </si>
  <si>
    <t>Trade between Kingdom of Saudi Arabia and PORTUGAL</t>
  </si>
  <si>
    <t>Trade between Kingdom of Saudi Arabia and DENMARK</t>
  </si>
  <si>
    <t>Trade between Kingdom of Saudi Arabia and FINLAND</t>
  </si>
  <si>
    <t>Trade between Kingdom of Saudi Arabia and CZECH REPUBLIC</t>
  </si>
  <si>
    <t>Trade between Kingdom of Saudi Arabia and ROMANIA</t>
  </si>
  <si>
    <t>Trade between Kingdom of Saudi Arabia and HUNGARY</t>
  </si>
  <si>
    <t>Trade between Kingdom of Saudi Arabia and LITHUANIA</t>
  </si>
  <si>
    <t>التبادل التجاري بين المملكة العربية السعودية ودول أوروبا غير دول الإتحاد الأوروبي
Trade between Kingdom of Saudi Arabia and Europ Non-EU Countries</t>
  </si>
  <si>
    <t>Trade between Kingdom of Saudi Arabia and SWITZERLAND</t>
  </si>
  <si>
    <t>Trade between Kingdom of Saudi Arabia and 	RUSSIAN FEDERATION</t>
  </si>
  <si>
    <t>Trade between Kingdom of Saudi Arabia and UKRAINE</t>
  </si>
  <si>
    <t>Trade between Kingdom of Saudi Arabia and GIBRALTAR</t>
  </si>
  <si>
    <t>التبادل التجاري بين المملكة العربية السعودية وبعض الدول الأخرى 
Trade between Kingdom of Saudi Arabia and other Countries</t>
  </si>
  <si>
    <t>التبادل التجاري بين المملكة العربية السعودية ودول مجلس التعاون الخليجي
Trade between Kingdom of Saudi Arabia and GCC Countries</t>
  </si>
  <si>
    <t>المحتويات    Index</t>
  </si>
  <si>
    <t xml:space="preserve">
احصاءات التجارة الخارجية
Foreign Trade Statistics</t>
  </si>
  <si>
    <t>المحتويات  Index</t>
  </si>
  <si>
    <t>أهم السلع الوطنية المصدرة</t>
  </si>
  <si>
    <t>أهم السلع المستوردة</t>
  </si>
  <si>
    <t>Top National Exported Commodities</t>
  </si>
  <si>
    <t>Top Imported Commodities</t>
  </si>
  <si>
    <t>سيارات نقل ركاب</t>
  </si>
  <si>
    <t>Oil and Oil Products</t>
  </si>
  <si>
    <t>Vehicles for transporting persons</t>
  </si>
  <si>
    <t>أجهزة هاتف</t>
  </si>
  <si>
    <t>Polymers of Ethylene in primary forms</t>
  </si>
  <si>
    <t>Telephones</t>
  </si>
  <si>
    <t>بوليمرات بروبلين</t>
  </si>
  <si>
    <t>ذهب</t>
  </si>
  <si>
    <t>Polymers of Proplylene in primary forms</t>
  </si>
  <si>
    <t>Gold</t>
  </si>
  <si>
    <t>أثيرات وأثيرات الكحول</t>
  </si>
  <si>
    <t>أدوية بشرية</t>
  </si>
  <si>
    <t>Ethers, Ether-Alcohols, etc</t>
  </si>
  <si>
    <t>Medicaments</t>
  </si>
  <si>
    <t>كحولات غير دورية ومشتقاتها</t>
  </si>
  <si>
    <t>سيارات نقل بضائع</t>
  </si>
  <si>
    <t>Acyclic Alcohols &amp; Halogenat</t>
  </si>
  <si>
    <t>Vehicles for transport of goods</t>
  </si>
  <si>
    <t>هيدروكربونات دورية</t>
  </si>
  <si>
    <t>قطع غيار وأجزاء الطائرات</t>
  </si>
  <si>
    <t>Cyclic Hydrocarbons</t>
  </si>
  <si>
    <t>Parts for aircraft</t>
  </si>
  <si>
    <t>نشادر</t>
  </si>
  <si>
    <t>أجهزة حاسب آلي</t>
  </si>
  <si>
    <t>Ammonia</t>
  </si>
  <si>
    <t>Computer hardware</t>
  </si>
  <si>
    <t>ألومنيوم خام</t>
  </si>
  <si>
    <t>شعير</t>
  </si>
  <si>
    <t>Aluminum, unwrought</t>
  </si>
  <si>
    <t>Barley</t>
  </si>
  <si>
    <t>أسمدة معدنية أو أزوتية</t>
  </si>
  <si>
    <t>قطع غيار للسيارات</t>
  </si>
  <si>
    <t>Mineral or chemical fertilizers, nitrogenous</t>
  </si>
  <si>
    <t>Parts &amp; accessories for vehicles</t>
  </si>
  <si>
    <t>هيدروكربونات لادورية</t>
  </si>
  <si>
    <t>لحوم دواجن</t>
  </si>
  <si>
    <t>Acyclic Hydrocarbons</t>
  </si>
  <si>
    <t>Poultry meat</t>
  </si>
  <si>
    <t>بولي اسيتالات وبولي أثيرات</t>
  </si>
  <si>
    <t>حنفيات ومحابس وصمامات بأنواعها</t>
  </si>
  <si>
    <t>Polyacetals, polyethers in primary forms</t>
  </si>
  <si>
    <t>Taps, cocks, valves etc for pipes, tanks etc</t>
  </si>
  <si>
    <t>عصائر فواكة وخضر</t>
  </si>
  <si>
    <t>إطارات بجميع أنواعها</t>
  </si>
  <si>
    <t xml:space="preserve">Fruit and vegetable juices </t>
  </si>
  <si>
    <t>Tires</t>
  </si>
  <si>
    <t>أسلاك معزولة</t>
  </si>
  <si>
    <t>آلات تكييف هواء</t>
  </si>
  <si>
    <t>Insulated Wire</t>
  </si>
  <si>
    <t>Air Conditioning Machines</t>
  </si>
  <si>
    <t>سلع أخرى</t>
  </si>
  <si>
    <t>Other Commodities</t>
  </si>
  <si>
    <t>إجمالي الصادرات الوطنية</t>
  </si>
  <si>
    <t>إجمالي الواردات</t>
  </si>
  <si>
    <t>National Exports Total</t>
  </si>
  <si>
    <t>Imports Total</t>
  </si>
  <si>
    <t>حسب تصنيف النظام المنسق (4 خانات)</t>
  </si>
  <si>
    <t>By Harmonized System Classification (4 Digit)</t>
  </si>
  <si>
    <t>أهم السلع الوطنية المصدرة والمستوردة للمملكة العربية السعودية</t>
  </si>
  <si>
    <t>Top Exported and Imported Commodities for Kingdom of Saudi Arabia</t>
  </si>
  <si>
    <t>ب B</t>
  </si>
  <si>
    <t>المجر</t>
  </si>
  <si>
    <t>اليمن</t>
  </si>
  <si>
    <t>Yemen</t>
  </si>
  <si>
    <t>التبادل التجاري بين المملكة العربية السعودية و الدول الآسيوية غير العربية والإسلامية 
Trade between Kingdom of Saudi Arabia and Asian Countries (non Arabic nor Islamic)</t>
  </si>
  <si>
    <t>التبادل التجاري بين المملكة العربية السعودية ودول أفريقيا غير العربية والإسلامية 
Trade between Kingdom of Saudi Arabia and Africa counties (non Arabic nor Islamic)</t>
  </si>
  <si>
    <t>أهم السلع الوطنية المصدرة والمستوردة للمملكة لعام 2016
Top Exported and Imported Commodities for Kingdom, 2016</t>
  </si>
  <si>
    <t>ألواح وصفائح من لدائن</t>
  </si>
  <si>
    <t>Plates and sheet of plastics</t>
  </si>
  <si>
    <t>زيوت ومحضرات نفط غير خام</t>
  </si>
  <si>
    <t>Petro. non crude oils and preparations</t>
  </si>
  <si>
    <t>سجائر</t>
  </si>
  <si>
    <t>Cigarette</t>
  </si>
  <si>
    <t>سيريلنكا</t>
  </si>
  <si>
    <t>SYRIA</t>
  </si>
  <si>
    <t>CHILE</t>
  </si>
  <si>
    <t>SLOVAKIA</t>
  </si>
  <si>
    <t>استونيا</t>
  </si>
  <si>
    <t>ESTONIA</t>
  </si>
  <si>
    <t>ZAMBIA</t>
  </si>
  <si>
    <t>PERU</t>
  </si>
  <si>
    <t>MYANMAR</t>
  </si>
  <si>
    <t>إكوادور</t>
  </si>
  <si>
    <t>ECUADOR</t>
  </si>
  <si>
    <t>مدغشقر</t>
  </si>
  <si>
    <t>MADAGASCAR</t>
  </si>
  <si>
    <t>LIBYA</t>
  </si>
  <si>
    <t>GUATEMALA</t>
  </si>
  <si>
    <t>SLOVENIA</t>
  </si>
  <si>
    <t>CAMBODIA</t>
  </si>
  <si>
    <t>ساحل العاج (كوت دي فوار)</t>
  </si>
  <si>
    <t>COTE DIVOIRE</t>
  </si>
  <si>
    <t>GHANA</t>
  </si>
  <si>
    <t>مالطه</t>
  </si>
  <si>
    <t>MALTA</t>
  </si>
  <si>
    <t>CYPRUS</t>
  </si>
  <si>
    <t>LUXEMBOURG</t>
  </si>
  <si>
    <t>PUERTO RICO</t>
  </si>
  <si>
    <t>TOGO</t>
  </si>
  <si>
    <t>COLOMBIA</t>
  </si>
  <si>
    <t>نيبال</t>
  </si>
  <si>
    <t>NEPAL</t>
  </si>
  <si>
    <t>جورجيا</t>
  </si>
  <si>
    <t>GEORGIA</t>
  </si>
  <si>
    <t>GUINEA</t>
  </si>
  <si>
    <t>البوسنة والهرسك</t>
  </si>
  <si>
    <t xml:space="preserve">	BOSNIA &amp; HERZEGOVINA</t>
  </si>
  <si>
    <t>COSTA RICA</t>
  </si>
  <si>
    <t>أنغولا</t>
  </si>
  <si>
    <t>ANGOLA</t>
  </si>
  <si>
    <t>Bulgaria</t>
  </si>
  <si>
    <t>التبادل التجاري بين المملكة العربية السعودية و مصر</t>
  </si>
  <si>
    <t>التبادل التجاري بين المملكة العربية السعودية و إندونيسيا</t>
  </si>
  <si>
    <t>التبادل التجاري بين المملكة العربية السعودية و بنجلادش</t>
  </si>
  <si>
    <t>التبادل التجاري بين المملكة العربية السعودية و أستراليا</t>
  </si>
  <si>
    <t>التبادل التجاري بين المملكة العربية السعودية و إيطاليا</t>
  </si>
  <si>
    <t>التبادل التجاري بين المملكة العربية السعودية و إسبانيا</t>
  </si>
  <si>
    <t>التبادل التجاري بين المملكة العربية السعودية و أيرلندا</t>
  </si>
  <si>
    <t>التبادل التجاري بين المملكة العربية السعودية و النمسا</t>
  </si>
  <si>
    <t>التبادل التجاري بين المملكة العربية السعودية و كرواتيا</t>
  </si>
  <si>
    <t>Trade between Kingdom of Saudi Arabia and CROATIA</t>
  </si>
  <si>
    <t>التبادل التجاري بين المملكة العربية السعودية و بلغاريا</t>
  </si>
  <si>
    <t>Trade between Kingdom of Saudi Arabia and BULGARIA</t>
  </si>
  <si>
    <t>التبادل التجاري بين المملكة العربية السعودية و سويسرا</t>
  </si>
  <si>
    <t>التبادل التجاري بين المملكة العربية السعودية و النرويج</t>
  </si>
  <si>
    <t>Trade between Kingdom of Saudi Arabia and NORWAY</t>
  </si>
  <si>
    <t>التبادل والميزان التجاري للمملكة العربية السعودية
Trade and Balance of trade for Kingdom of Saudi Arabia</t>
  </si>
  <si>
    <t xml:space="preserve">منتجات معدنية </t>
  </si>
  <si>
    <t>Mineral products</t>
  </si>
  <si>
    <t>لدائن ومصنوعاتها</t>
  </si>
  <si>
    <t>Plastics and articles thereof</t>
  </si>
  <si>
    <t>معادن ثمينة وأحجار كريمة</t>
  </si>
  <si>
    <t>Precious stones and metals</t>
  </si>
  <si>
    <t>منتجات كيماوية عضوية</t>
  </si>
  <si>
    <t>Organic chemicals</t>
  </si>
  <si>
    <t>ألبان وبيض ومنتجات حيوانية للأكل</t>
  </si>
  <si>
    <t>Dairy; eggs; edible products of animal origin</t>
  </si>
  <si>
    <t>نحاس ومصنوعاته</t>
  </si>
  <si>
    <t>Copper and articles thereof</t>
  </si>
  <si>
    <t>مصنوعات من حديد أو صب (فولاذ)</t>
  </si>
  <si>
    <t>Articles of iron or steel</t>
  </si>
  <si>
    <t>أهم السلع المصدرة 2016
Top Exported Commodities 2016</t>
  </si>
  <si>
    <t>أهم السلع المستوردة 2016
Top Imported Commodities 2016</t>
  </si>
  <si>
    <t>ألومنيوم ومصنوعاته</t>
  </si>
  <si>
    <t>Aluminium and articles thereof</t>
  </si>
  <si>
    <t>أملاح وأحجار وأسمنت</t>
  </si>
  <si>
    <t>Salt; stone; cement</t>
  </si>
  <si>
    <t>الحديد والصلب (فولاذ)</t>
  </si>
  <si>
    <t>Iron and steel</t>
  </si>
  <si>
    <t>آلات وأدوات آلية وأجزاؤها</t>
  </si>
  <si>
    <t>Machinery appliances; parts</t>
  </si>
  <si>
    <t>صابون وشموع</t>
  </si>
  <si>
    <t>Soap and waxes</t>
  </si>
  <si>
    <t xml:space="preserve">ورق وورق مقوى </t>
  </si>
  <si>
    <t>Paper and paperboard</t>
  </si>
  <si>
    <t>شعير ومنتجات مطاحن</t>
  </si>
  <si>
    <t>Malt; products of the milling industry</t>
  </si>
  <si>
    <t>محضرات فواكه وخضار</t>
  </si>
  <si>
    <t>Prepsrations of vegetables and fruit</t>
  </si>
  <si>
    <t>أجهزة ومعدات كهربائية وأجزاؤها</t>
  </si>
  <si>
    <t>Electrical equipment; parts</t>
  </si>
  <si>
    <t>خامات معادن، خبث ورماد</t>
  </si>
  <si>
    <t>Ores, slag and ash</t>
  </si>
  <si>
    <t>شحوم وزيوت حيوانية أو نباتية</t>
  </si>
  <si>
    <t>Animal or vegetable fats and oils</t>
  </si>
  <si>
    <t>مصنوعات حجرية أو إسمنتية</t>
  </si>
  <si>
    <t>Articles of stone or cement</t>
  </si>
  <si>
    <t>منتجات الصيدلة</t>
  </si>
  <si>
    <t>Pharmaceutical products</t>
  </si>
  <si>
    <t>خضار</t>
  </si>
  <si>
    <t>Vegetables</t>
  </si>
  <si>
    <t>فواكه</t>
  </si>
  <si>
    <t>Fruits</t>
  </si>
  <si>
    <t>سكر ومصنوعات سكرية</t>
  </si>
  <si>
    <t>Sugars and sugar confectionery</t>
  </si>
  <si>
    <t>مشروبات، سوائل وخل</t>
  </si>
  <si>
    <t>Beverages and vinegar</t>
  </si>
  <si>
    <t>منتجات كيماوية غير عضوية</t>
  </si>
  <si>
    <t>Inorganic chemicals</t>
  </si>
  <si>
    <t>Vehicles; parts</t>
  </si>
  <si>
    <t>أسمدة</t>
  </si>
  <si>
    <t>Fertilisers</t>
  </si>
  <si>
    <t>حيوانات حية</t>
  </si>
  <si>
    <t>Live animals</t>
  </si>
  <si>
    <t>بذور وأثمار زيتية؛ قش وعلف</t>
  </si>
  <si>
    <t>Oil seeds and fruits; straw and fodder</t>
  </si>
  <si>
    <t>لحوم وأحشاء وأطراف للأكل</t>
  </si>
  <si>
    <t>Meat and edible meat offal</t>
  </si>
  <si>
    <t>أسماك وقشريات</t>
  </si>
  <si>
    <t>Fish and crustaceans</t>
  </si>
  <si>
    <t>حبوب</t>
  </si>
  <si>
    <t>Cereals</t>
  </si>
  <si>
    <t>محضرات أساسها الحبوب أو الدقيق</t>
  </si>
  <si>
    <t>Preparations of cereals or flour</t>
  </si>
  <si>
    <t>كاكاو ومحضراته</t>
  </si>
  <si>
    <t>Cocoa and cocoa preparations</t>
  </si>
  <si>
    <t>خشب ومصنوعاته؛ فحم خشبي</t>
  </si>
  <si>
    <t>Wood and wood charcoal</t>
  </si>
  <si>
    <t>قاطرات للسكك الحديدية</t>
  </si>
  <si>
    <t>Railway locomotives</t>
  </si>
  <si>
    <t xml:space="preserve">محضرات لحوم الأسماك </t>
  </si>
  <si>
    <t>Preparations of meat, of fish</t>
  </si>
  <si>
    <t>بن وشاي وبهارات وتوابل</t>
  </si>
  <si>
    <t>Coffee, tea, mate and spices</t>
  </si>
  <si>
    <t>صمغ وعصارات نباتية</t>
  </si>
  <si>
    <t>Lac and vegetable saps</t>
  </si>
  <si>
    <t>مواد دابغة؛ ألوان ودهانات</t>
  </si>
  <si>
    <t>Tannins; dyes and pigments</t>
  </si>
  <si>
    <t>زيوت عطرية؛ محضرات تجميل</t>
  </si>
  <si>
    <t>Essential oils; cosmetic preparations</t>
  </si>
  <si>
    <t xml:space="preserve">ألبسة غير مصنرة </t>
  </si>
  <si>
    <t>Articles of apparel, not knitted</t>
  </si>
  <si>
    <t xml:space="preserve">ألبسة مصنرة </t>
  </si>
  <si>
    <t>Articles of apparel, knitted</t>
  </si>
  <si>
    <t>أصناف متنوعة من معادن عادية</t>
  </si>
  <si>
    <t>Misc. articles of base metal</t>
  </si>
  <si>
    <t>تبغ وأبداله مصنعة</t>
  </si>
  <si>
    <t>Tobacco; manufactured substitutes</t>
  </si>
  <si>
    <t>سجاد</t>
  </si>
  <si>
    <t>Carpets</t>
  </si>
  <si>
    <t>منتجات كيماوية منوعة</t>
  </si>
  <si>
    <t>Misc. chemical products</t>
  </si>
  <si>
    <t xml:space="preserve">أثاث ومباني مصنعة </t>
  </si>
  <si>
    <t>Furniture; premade buildings</t>
  </si>
  <si>
    <t xml:space="preserve">ألبسة جاهزة </t>
  </si>
  <si>
    <t>Worn clothing and sets</t>
  </si>
  <si>
    <t>تحف فنية، قطع أثرية</t>
  </si>
  <si>
    <t>Works of art and antiques</t>
  </si>
  <si>
    <t>مطاط ومصنوعاته</t>
  </si>
  <si>
    <t>Rubber and articles thereof</t>
  </si>
  <si>
    <t xml:space="preserve">أجهزة طبية وبصرية وتصويرية </t>
  </si>
  <si>
    <t>Medical, optical, photographic apparatus</t>
  </si>
  <si>
    <t>سفن وقوارب ومنشآت عائمة</t>
  </si>
  <si>
    <t>Ships, boats and floating structures</t>
  </si>
  <si>
    <t xml:space="preserve">أحذية </t>
  </si>
  <si>
    <t>Footwear</t>
  </si>
  <si>
    <t>زجاج ومصنوعاته</t>
  </si>
  <si>
    <t>Glass and glassware</t>
  </si>
  <si>
    <t>كتب</t>
  </si>
  <si>
    <t>Books</t>
  </si>
  <si>
    <t>أشجار ونباتات وأزهار</t>
  </si>
  <si>
    <t>Trees, plants and flowers</t>
  </si>
  <si>
    <t>نسج نباتية أو ورقية</t>
  </si>
  <si>
    <t>Vegetable textile fibres;paper yarn</t>
  </si>
  <si>
    <t>مركبات جوية وأجزاؤها</t>
  </si>
  <si>
    <t>Aircraft; parts</t>
  </si>
  <si>
    <t>نفايات الأغذية؛ أغذية للحيوانات</t>
  </si>
  <si>
    <t>Waste from the food; animal fodder</t>
  </si>
  <si>
    <t>حشو ولباد وحبال</t>
  </si>
  <si>
    <t>Wadding; felt and ropes</t>
  </si>
  <si>
    <t>أقمشة</t>
  </si>
  <si>
    <t>Fabrics</t>
  </si>
  <si>
    <t>محضرات غذائية منوعة</t>
  </si>
  <si>
    <t>Misc. edible preparations</t>
  </si>
  <si>
    <t>ألياف تركيبية غير مستمرة</t>
  </si>
  <si>
    <t>Man-made staple fibres</t>
  </si>
  <si>
    <t>مواد زلالية؛ غراء</t>
  </si>
  <si>
    <t>Albumlnoidal substances; glues</t>
  </si>
  <si>
    <t>جلود خام ومدبوغة</t>
  </si>
  <si>
    <t>Raw hides and leather</t>
  </si>
  <si>
    <t>أصناف صناعة الساعات وأجزاؤها</t>
  </si>
  <si>
    <t>Clocks and watches; parts</t>
  </si>
  <si>
    <t>شعيرات تركيبية أو أصطناعية</t>
  </si>
  <si>
    <t>Man-made filaments</t>
  </si>
  <si>
    <t>سيارات وأجزاؤها</t>
  </si>
  <si>
    <t>التبادل التجاري بين المملكة العربية السعودية و السودان</t>
  </si>
  <si>
    <t>Index no
2007=100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</si>
</sst>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#,###,,"/>
    <numFmt numFmtId="165" formatCode="#,##0,,"/>
  </numFmts>
  <fonts count="4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hadow/>
      <sz val="16"/>
      <color rgb="FF474D9B"/>
      <name val="Neo Sans Arabic Medium"/>
      <family val="2"/>
    </font>
    <font>
      <b/>
      <sz val="9"/>
      <color theme="2" tint="-0.499984740745262"/>
      <name val="Neo Sans Arabic"/>
      <family val="2"/>
    </font>
    <font>
      <sz val="12"/>
      <color theme="0"/>
      <name val="Neo Sans Arabic"/>
      <family val="2"/>
    </font>
    <font>
      <sz val="9"/>
      <color theme="0"/>
      <name val="Neo Sans Arabic"/>
      <family val="2"/>
    </font>
    <font>
      <sz val="8"/>
      <color theme="0"/>
      <name val="Neo Sans Arabic"/>
      <family val="2"/>
    </font>
    <font>
      <sz val="10"/>
      <color theme="0"/>
      <name val="Neo Sans Arabic"/>
      <family val="2"/>
    </font>
    <font>
      <sz val="11"/>
      <name val="Neo Sans Arabic"/>
      <family val="2"/>
    </font>
    <font>
      <sz val="11"/>
      <color theme="1"/>
      <name val="Neo Sans Arabic"/>
      <family val="2"/>
    </font>
    <font>
      <b/>
      <sz val="8"/>
      <color theme="1" tint="0.499984740745262"/>
      <name val="Frutiger LT Arabic 45 Light"/>
    </font>
    <font>
      <b/>
      <sz val="11"/>
      <color rgb="FFFFFFFF"/>
      <name val="Neo Sans Arabic"/>
      <family val="2"/>
    </font>
    <font>
      <b/>
      <sz val="12"/>
      <color rgb="FFFFFFFF"/>
      <name val="Neo Sans Arabic"/>
      <family val="2"/>
    </font>
    <font>
      <sz val="10"/>
      <color rgb="FFFFFFFF"/>
      <name val="Neo Sans Arabic"/>
      <family val="2"/>
    </font>
    <font>
      <b/>
      <sz val="10"/>
      <color rgb="FFFFFFFF"/>
      <name val="Neo Sans Arabic"/>
      <family val="2"/>
    </font>
    <font>
      <b/>
      <sz val="9"/>
      <color rgb="FFFFFFFF"/>
      <name val="Neo Sans Arabic"/>
      <family val="2"/>
    </font>
    <font>
      <sz val="10"/>
      <color theme="1"/>
      <name val="Neo Sans Arabic"/>
      <family val="2"/>
    </font>
    <font>
      <sz val="9"/>
      <color theme="1"/>
      <name val="Calibri"/>
      <family val="2"/>
      <scheme val="minor"/>
    </font>
    <font>
      <sz val="9"/>
      <color theme="1"/>
      <name val="Neo Sans Arabic"/>
      <family val="2"/>
    </font>
    <font>
      <sz val="8"/>
      <color theme="1"/>
      <name val="Neo Sans Arabic"/>
      <family val="2"/>
    </font>
    <font>
      <b/>
      <sz val="10"/>
      <color theme="1"/>
      <name val="Calibri"/>
      <family val="2"/>
      <charset val="178"/>
      <scheme val="minor"/>
    </font>
    <font>
      <sz val="8"/>
      <color theme="1"/>
      <name val="Calibri"/>
      <family val="2"/>
      <charset val="178"/>
      <scheme val="minor"/>
    </font>
    <font>
      <sz val="11"/>
      <color theme="0"/>
      <name val="Neo Sans Arabic"/>
      <family val="2"/>
    </font>
    <font>
      <sz val="9"/>
      <name val="Neo Sans Arabic"/>
      <family val="2"/>
    </font>
    <font>
      <sz val="13"/>
      <color theme="0"/>
      <name val="Neo Sans Arabic"/>
      <family val="2"/>
    </font>
    <font>
      <u/>
      <sz val="11"/>
      <color theme="10"/>
      <name val="Calibri"/>
      <family val="2"/>
      <charset val="178"/>
      <scheme val="minor"/>
    </font>
    <font>
      <b/>
      <sz val="10"/>
      <color theme="0"/>
      <name val="Neo Sans Arabic"/>
      <family val="2"/>
    </font>
    <font>
      <b/>
      <sz val="11"/>
      <color theme="0"/>
      <name val="Neo Sans Arabic"/>
      <family val="2"/>
    </font>
    <font>
      <shadow/>
      <sz val="10"/>
      <color theme="0" tint="-0.34998626667073579"/>
      <name val="Neo Sans Arabic Medium"/>
      <family val="2"/>
    </font>
    <font>
      <u/>
      <sz val="11"/>
      <color theme="0"/>
      <name val="Neo Sans Arabic Medium"/>
      <family val="2"/>
    </font>
    <font>
      <b/>
      <sz val="12"/>
      <name val="Neo Sans Arabic"/>
      <family val="2"/>
    </font>
    <font>
      <shadow/>
      <sz val="14"/>
      <color rgb="FF474D9B"/>
      <name val="Frutiger LT Arabic 55 Roman"/>
    </font>
    <font>
      <shadow/>
      <sz val="16"/>
      <color rgb="FF474D9B"/>
      <name val="Frutiger LT Arabic 55 Roman"/>
    </font>
    <font>
      <shadow/>
      <sz val="15"/>
      <color rgb="FF474D9B"/>
      <name val="Frutiger LT Arabic 55 Roman"/>
    </font>
    <font>
      <sz val="11"/>
      <color theme="1"/>
      <name val="Frutiger LT Arabic 55 Roman"/>
    </font>
    <font>
      <b/>
      <sz val="9"/>
      <color theme="2" tint="-0.499984740745262"/>
      <name val="Frutiger LT Arabic 55 Roman"/>
    </font>
    <font>
      <sz val="9"/>
      <color theme="2" tint="-0.499984740745262"/>
      <name val="Frutiger LT Arabic 55 Roman"/>
    </font>
    <font>
      <u/>
      <sz val="11"/>
      <color theme="0"/>
      <name val="Frutiger LT Arabic 55 Roman"/>
    </font>
    <font>
      <b/>
      <sz val="9"/>
      <color theme="1"/>
      <name val="Frutiger LT Arabic 55 Roman"/>
    </font>
    <font>
      <sz val="11"/>
      <color theme="2" tint="-0.499984740745262"/>
      <name val="Frutiger LT Arabic 55 Roman"/>
    </font>
    <font>
      <shadow/>
      <sz val="16"/>
      <color theme="2" tint="-0.499984740745262"/>
      <name val="Frutiger LT Arabic 55 Roman"/>
    </font>
    <font>
      <b/>
      <sz val="10"/>
      <color rgb="FFFFFFFF"/>
      <name val="Frutiger LT Arabic 55 Roman"/>
    </font>
    <font>
      <b/>
      <sz val="10"/>
      <color theme="0"/>
      <name val="Frutiger LT Arabic 55 Roman"/>
    </font>
    <font>
      <shadow/>
      <sz val="13"/>
      <color rgb="FF474D9B"/>
      <name val="Frutiger LT Arabic 55 Roman"/>
    </font>
    <font>
      <sz val="8.5"/>
      <color theme="1"/>
      <name val="Neo Sans Arabic"/>
      <family val="2"/>
    </font>
  </fonts>
  <fills count="6">
    <fill>
      <patternFill patternType="none"/>
    </fill>
    <fill>
      <patternFill patternType="gray125"/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theme="1"/>
        <bgColor indexed="64"/>
      </patternFill>
    </fill>
  </fills>
  <borders count="8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hair">
        <color theme="0"/>
      </top>
      <bottom style="hair">
        <color theme="0"/>
      </bottom>
      <diagonal/>
    </border>
    <border>
      <left style="thick">
        <color theme="0"/>
      </left>
      <right style="thin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ck">
        <color theme="0"/>
      </right>
      <top style="hair">
        <color theme="0"/>
      </top>
      <bottom style="hair">
        <color theme="0"/>
      </bottom>
      <diagonal/>
    </border>
    <border>
      <left/>
      <right style="thin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/>
      <top style="hair">
        <color theme="0"/>
      </top>
      <bottom style="hair">
        <color theme="0"/>
      </bottom>
      <diagonal/>
    </border>
    <border>
      <left/>
      <right style="thick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/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theme="0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/>
      <right style="medium">
        <color theme="0"/>
      </right>
      <top style="hair">
        <color theme="0"/>
      </top>
      <bottom/>
      <diagonal/>
    </border>
    <border>
      <left style="medium">
        <color theme="0"/>
      </left>
      <right/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/>
      <bottom/>
      <diagonal/>
    </border>
    <border>
      <left style="hair">
        <color theme="0"/>
      </left>
      <right style="medium">
        <color theme="0"/>
      </right>
      <top/>
      <bottom style="medium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3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right" vertical="center" indent="3"/>
    </xf>
    <xf numFmtId="9" fontId="9" fillId="3" borderId="3" xfId="2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right" vertical="center" indent="2"/>
    </xf>
    <xf numFmtId="0" fontId="9" fillId="3" borderId="3" xfId="2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right" vertical="center" indent="3"/>
    </xf>
    <xf numFmtId="9" fontId="9" fillId="4" borderId="3" xfId="2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right" vertical="center" indent="2"/>
    </xf>
    <xf numFmtId="1" fontId="9" fillId="4" borderId="3" xfId="2" applyNumberFormat="1" applyFont="1" applyFill="1" applyBorder="1" applyAlignment="1">
      <alignment horizontal="center" vertical="center"/>
    </xf>
    <xf numFmtId="1" fontId="9" fillId="3" borderId="3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2" borderId="12" xfId="0" applyFont="1" applyFill="1" applyBorder="1" applyAlignment="1">
      <alignment horizontal="center" readingOrder="2"/>
    </xf>
    <xf numFmtId="0" fontId="15" fillId="2" borderId="13" xfId="0" applyFont="1" applyFill="1" applyBorder="1" applyAlignment="1">
      <alignment horizontal="center" readingOrder="2"/>
    </xf>
    <xf numFmtId="0" fontId="15" fillId="2" borderId="14" xfId="0" applyFont="1" applyFill="1" applyBorder="1" applyAlignment="1">
      <alignment horizontal="center" readingOrder="2"/>
    </xf>
    <xf numFmtId="0" fontId="15" fillId="2" borderId="15" xfId="0" applyFont="1" applyFill="1" applyBorder="1" applyAlignment="1">
      <alignment horizontal="center" readingOrder="2"/>
    </xf>
    <xf numFmtId="0" fontId="15" fillId="2" borderId="16" xfId="0" applyFont="1" applyFill="1" applyBorder="1" applyAlignment="1">
      <alignment horizontal="center" readingOrder="2"/>
    </xf>
    <xf numFmtId="0" fontId="15" fillId="2" borderId="19" xfId="0" applyFont="1" applyFill="1" applyBorder="1" applyAlignment="1">
      <alignment horizontal="center" vertical="top" readingOrder="2"/>
    </xf>
    <xf numFmtId="0" fontId="15" fillId="2" borderId="20" xfId="0" applyFont="1" applyFill="1" applyBorder="1" applyAlignment="1">
      <alignment horizontal="center" vertical="top" readingOrder="2"/>
    </xf>
    <xf numFmtId="0" fontId="15" fillId="2" borderId="21" xfId="0" applyFont="1" applyFill="1" applyBorder="1" applyAlignment="1">
      <alignment horizontal="center" vertical="top" readingOrder="2"/>
    </xf>
    <xf numFmtId="0" fontId="15" fillId="2" borderId="22" xfId="0" applyFont="1" applyFill="1" applyBorder="1" applyAlignment="1">
      <alignment horizontal="center" vertical="top" readingOrder="2"/>
    </xf>
    <xf numFmtId="0" fontId="15" fillId="2" borderId="23" xfId="0" applyFont="1" applyFill="1" applyBorder="1" applyAlignment="1">
      <alignment horizontal="center" vertical="top" readingOrder="2"/>
    </xf>
    <xf numFmtId="0" fontId="16" fillId="3" borderId="25" xfId="0" applyFont="1" applyFill="1" applyBorder="1" applyAlignment="1">
      <alignment horizontal="center" vertical="center"/>
    </xf>
    <xf numFmtId="3" fontId="16" fillId="3" borderId="26" xfId="0" applyNumberFormat="1" applyFont="1" applyFill="1" applyBorder="1" applyAlignment="1">
      <alignment horizontal="right" vertical="center" indent="2"/>
    </xf>
    <xf numFmtId="0" fontId="16" fillId="3" borderId="27" xfId="0" applyNumberFormat="1" applyFont="1" applyFill="1" applyBorder="1" applyAlignment="1">
      <alignment horizontal="center" vertical="center"/>
    </xf>
    <xf numFmtId="9" fontId="16" fillId="3" borderId="28" xfId="2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right" vertical="center" indent="2"/>
    </xf>
    <xf numFmtId="9" fontId="16" fillId="3" borderId="30" xfId="2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3" fontId="16" fillId="3" borderId="31" xfId="0" applyNumberFormat="1" applyFont="1" applyFill="1" applyBorder="1" applyAlignment="1">
      <alignment horizontal="right" vertical="center" indent="2"/>
    </xf>
    <xf numFmtId="0" fontId="16" fillId="4" borderId="32" xfId="0" applyFont="1" applyFill="1" applyBorder="1" applyAlignment="1">
      <alignment horizontal="center" vertical="center"/>
    </xf>
    <xf numFmtId="3" fontId="16" fillId="4" borderId="33" xfId="0" applyNumberFormat="1" applyFont="1" applyFill="1" applyBorder="1" applyAlignment="1">
      <alignment horizontal="right" vertical="center" indent="2"/>
    </xf>
    <xf numFmtId="0" fontId="16" fillId="4" borderId="34" xfId="0" applyNumberFormat="1" applyFont="1" applyFill="1" applyBorder="1" applyAlignment="1">
      <alignment horizontal="center" vertical="center"/>
    </xf>
    <xf numFmtId="9" fontId="16" fillId="4" borderId="35" xfId="2" applyFont="1" applyFill="1" applyBorder="1" applyAlignment="1">
      <alignment horizontal="center" vertical="center"/>
    </xf>
    <xf numFmtId="3" fontId="16" fillId="4" borderId="36" xfId="0" applyNumberFormat="1" applyFont="1" applyFill="1" applyBorder="1" applyAlignment="1">
      <alignment horizontal="right" vertical="center" indent="2"/>
    </xf>
    <xf numFmtId="9" fontId="16" fillId="4" borderId="37" xfId="2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3" fontId="16" fillId="4" borderId="38" xfId="0" applyNumberFormat="1" applyFont="1" applyFill="1" applyBorder="1" applyAlignment="1">
      <alignment horizontal="right" vertical="center" indent="2"/>
    </xf>
    <xf numFmtId="0" fontId="16" fillId="3" borderId="32" xfId="0" applyFont="1" applyFill="1" applyBorder="1" applyAlignment="1">
      <alignment horizontal="center" vertical="center"/>
    </xf>
    <xf numFmtId="3" fontId="16" fillId="3" borderId="33" xfId="0" applyNumberFormat="1" applyFont="1" applyFill="1" applyBorder="1" applyAlignment="1">
      <alignment horizontal="right" vertical="center" indent="2"/>
    </xf>
    <xf numFmtId="0" fontId="16" fillId="3" borderId="34" xfId="0" applyNumberFormat="1" applyFont="1" applyFill="1" applyBorder="1" applyAlignment="1">
      <alignment horizontal="center" vertical="center"/>
    </xf>
    <xf numFmtId="9" fontId="16" fillId="3" borderId="35" xfId="2" applyFont="1" applyFill="1" applyBorder="1" applyAlignment="1">
      <alignment horizontal="center" vertical="center"/>
    </xf>
    <xf numFmtId="3" fontId="16" fillId="3" borderId="36" xfId="0" applyNumberFormat="1" applyFont="1" applyFill="1" applyBorder="1" applyAlignment="1">
      <alignment horizontal="right" vertical="center" indent="2"/>
    </xf>
    <xf numFmtId="9" fontId="16" fillId="3" borderId="37" xfId="2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3" fontId="16" fillId="3" borderId="38" xfId="0" applyNumberFormat="1" applyFont="1" applyFill="1" applyBorder="1" applyAlignment="1">
      <alignment horizontal="right" vertical="center" indent="2"/>
    </xf>
    <xf numFmtId="0" fontId="16" fillId="4" borderId="25" xfId="0" applyFont="1" applyFill="1" applyBorder="1" applyAlignment="1">
      <alignment horizontal="center" vertical="center"/>
    </xf>
    <xf numFmtId="3" fontId="16" fillId="4" borderId="26" xfId="0" applyNumberFormat="1" applyFont="1" applyFill="1" applyBorder="1" applyAlignment="1">
      <alignment horizontal="right" vertical="center" indent="2"/>
    </xf>
    <xf numFmtId="0" fontId="16" fillId="4" borderId="27" xfId="0" applyNumberFormat="1" applyFont="1" applyFill="1" applyBorder="1" applyAlignment="1">
      <alignment horizontal="center" vertical="center"/>
    </xf>
    <xf numFmtId="9" fontId="16" fillId="4" borderId="28" xfId="2" applyFont="1" applyFill="1" applyBorder="1" applyAlignment="1">
      <alignment horizontal="center" vertical="center"/>
    </xf>
    <xf numFmtId="3" fontId="16" fillId="4" borderId="29" xfId="0" applyNumberFormat="1" applyFont="1" applyFill="1" applyBorder="1" applyAlignment="1">
      <alignment horizontal="right" vertical="center" indent="2"/>
    </xf>
    <xf numFmtId="9" fontId="16" fillId="4" borderId="30" xfId="2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3" fontId="16" fillId="4" borderId="31" xfId="0" applyNumberFormat="1" applyFont="1" applyFill="1" applyBorder="1" applyAlignment="1">
      <alignment horizontal="right" vertical="center" indent="2"/>
    </xf>
    <xf numFmtId="0" fontId="17" fillId="0" borderId="0" xfId="0" applyFont="1" applyBorder="1" applyAlignment="1">
      <alignment horizontal="right" vertical="center" readingOrder="2"/>
    </xf>
    <xf numFmtId="165" fontId="0" fillId="0" borderId="0" xfId="0" applyNumberFormat="1" applyFont="1" applyBorder="1" applyAlignment="1">
      <alignment horizontal="right" vertical="center" indent="1"/>
    </xf>
    <xf numFmtId="0" fontId="0" fillId="0" borderId="0" xfId="0" applyNumberForma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 indent="1"/>
    </xf>
    <xf numFmtId="0" fontId="15" fillId="2" borderId="4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16" fillId="3" borderId="55" xfId="0" applyFont="1" applyFill="1" applyBorder="1" applyAlignment="1">
      <alignment horizontal="right" vertical="center" wrapText="1" readingOrder="2"/>
    </xf>
    <xf numFmtId="0" fontId="16" fillId="3" borderId="55" xfId="0" applyFont="1" applyFill="1" applyBorder="1" applyAlignment="1">
      <alignment horizontal="left" vertical="center" wrapText="1" readingOrder="1"/>
    </xf>
    <xf numFmtId="0" fontId="16" fillId="4" borderId="55" xfId="0" applyFont="1" applyFill="1" applyBorder="1" applyAlignment="1">
      <alignment horizontal="right" vertical="center" wrapText="1" readingOrder="2"/>
    </xf>
    <xf numFmtId="0" fontId="16" fillId="4" borderId="55" xfId="0" applyFont="1" applyFill="1" applyBorder="1" applyAlignment="1">
      <alignment horizontal="left" vertical="center" wrapText="1" readingOrder="1"/>
    </xf>
    <xf numFmtId="0" fontId="16" fillId="4" borderId="55" xfId="0" applyFont="1" applyFill="1" applyBorder="1" applyAlignment="1">
      <alignment horizontal="right" vertical="center" wrapText="1" readingOrder="1"/>
    </xf>
    <xf numFmtId="0" fontId="16" fillId="4" borderId="55" xfId="0" applyFont="1" applyFill="1" applyBorder="1" applyAlignment="1">
      <alignment horizontal="left" vertical="center" wrapText="1" readingOrder="2"/>
    </xf>
    <xf numFmtId="0" fontId="16" fillId="3" borderId="13" xfId="0" applyFont="1" applyFill="1" applyBorder="1" applyAlignment="1">
      <alignment horizontal="right" vertical="center" wrapText="1" readingOrder="2"/>
    </xf>
    <xf numFmtId="0" fontId="16" fillId="3" borderId="13" xfId="0" applyFont="1" applyFill="1" applyBorder="1" applyAlignment="1">
      <alignment horizontal="left" vertical="center" wrapText="1" readingOrder="1"/>
    </xf>
    <xf numFmtId="0" fontId="16" fillId="4" borderId="13" xfId="0" applyFont="1" applyFill="1" applyBorder="1" applyAlignment="1">
      <alignment horizontal="right" vertical="center" wrapText="1" readingOrder="2"/>
    </xf>
    <xf numFmtId="0" fontId="16" fillId="4" borderId="13" xfId="0" applyFont="1" applyFill="1" applyBorder="1" applyAlignment="1">
      <alignment horizontal="left" vertical="center" wrapText="1" readingOrder="1"/>
    </xf>
    <xf numFmtId="0" fontId="16" fillId="3" borderId="42" xfId="0" applyFont="1" applyFill="1" applyBorder="1" applyAlignment="1">
      <alignment horizontal="right" vertical="center" wrapText="1" readingOrder="2"/>
    </xf>
    <xf numFmtId="0" fontId="16" fillId="3" borderId="42" xfId="0" applyFont="1" applyFill="1" applyBorder="1" applyAlignment="1">
      <alignment horizontal="left" vertical="center" wrapText="1" readingOrder="1"/>
    </xf>
    <xf numFmtId="0" fontId="14" fillId="2" borderId="56" xfId="0" applyFont="1" applyFill="1" applyBorder="1" applyAlignment="1">
      <alignment horizontal="right" vertical="center" wrapText="1" readingOrder="2"/>
    </xf>
    <xf numFmtId="0" fontId="14" fillId="2" borderId="58" xfId="0" applyFont="1" applyFill="1" applyBorder="1" applyAlignment="1">
      <alignment horizontal="left" vertical="center" wrapText="1" readingOrder="1"/>
    </xf>
    <xf numFmtId="0" fontId="20" fillId="0" borderId="0" xfId="0" applyFont="1"/>
    <xf numFmtId="0" fontId="21" fillId="0" borderId="0" xfId="0" applyFont="1"/>
    <xf numFmtId="0" fontId="7" fillId="2" borderId="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164" fontId="18" fillId="3" borderId="68" xfId="0" applyNumberFormat="1" applyFont="1" applyFill="1" applyBorder="1" applyAlignment="1">
      <alignment horizontal="right" vertical="center" indent="1"/>
    </xf>
    <xf numFmtId="164" fontId="18" fillId="3" borderId="69" xfId="0" applyNumberFormat="1" applyFont="1" applyFill="1" applyBorder="1" applyAlignment="1">
      <alignment horizontal="left" vertical="center" indent="1"/>
    </xf>
    <xf numFmtId="164" fontId="18" fillId="3" borderId="3" xfId="0" applyNumberFormat="1" applyFont="1" applyFill="1" applyBorder="1" applyAlignment="1">
      <alignment horizontal="center" vertical="center"/>
    </xf>
    <xf numFmtId="164" fontId="18" fillId="3" borderId="70" xfId="0" applyNumberFormat="1" applyFont="1" applyFill="1" applyBorder="1" applyAlignment="1">
      <alignment horizontal="center" vertical="center"/>
    </xf>
    <xf numFmtId="164" fontId="23" fillId="3" borderId="3" xfId="0" applyNumberFormat="1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164" fontId="18" fillId="4" borderId="68" xfId="0" applyNumberFormat="1" applyFont="1" applyFill="1" applyBorder="1" applyAlignment="1">
      <alignment horizontal="right" vertical="center" indent="1"/>
    </xf>
    <xf numFmtId="164" fontId="18" fillId="4" borderId="69" xfId="0" applyNumberFormat="1" applyFont="1" applyFill="1" applyBorder="1" applyAlignment="1">
      <alignment horizontal="left" vertical="center" indent="1"/>
    </xf>
    <xf numFmtId="164" fontId="18" fillId="4" borderId="3" xfId="0" applyNumberFormat="1" applyFont="1" applyFill="1" applyBorder="1" applyAlignment="1">
      <alignment horizontal="center" vertical="center"/>
    </xf>
    <xf numFmtId="164" fontId="18" fillId="4" borderId="70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165" fontId="18" fillId="4" borderId="3" xfId="0" applyNumberFormat="1" applyFont="1" applyFill="1" applyBorder="1" applyAlignment="1">
      <alignment horizontal="center" vertical="center"/>
    </xf>
    <xf numFmtId="165" fontId="18" fillId="3" borderId="3" xfId="0" applyNumberFormat="1" applyFont="1" applyFill="1" applyBorder="1" applyAlignment="1">
      <alignment horizontal="center" vertical="center"/>
    </xf>
    <xf numFmtId="0" fontId="9" fillId="0" borderId="0" xfId="0" applyFont="1"/>
    <xf numFmtId="0" fontId="24" fillId="2" borderId="1" xfId="0" applyFont="1" applyFill="1" applyBorder="1" applyAlignment="1">
      <alignment horizontal="center" vertical="center"/>
    </xf>
    <xf numFmtId="0" fontId="24" fillId="2" borderId="7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72" xfId="0" applyFont="1" applyFill="1" applyBorder="1" applyAlignment="1">
      <alignment horizontal="center" vertical="center"/>
    </xf>
    <xf numFmtId="164" fontId="9" fillId="3" borderId="70" xfId="0" applyNumberFormat="1" applyFont="1" applyFill="1" applyBorder="1" applyAlignment="1">
      <alignment horizontal="right" vertical="center" indent="3"/>
    </xf>
    <xf numFmtId="164" fontId="9" fillId="4" borderId="70" xfId="0" applyNumberFormat="1" applyFont="1" applyFill="1" applyBorder="1" applyAlignment="1">
      <alignment horizontal="right" vertical="center" indent="3"/>
    </xf>
    <xf numFmtId="0" fontId="8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right" vertical="center" indent="3"/>
    </xf>
    <xf numFmtId="164" fontId="9" fillId="4" borderId="71" xfId="0" applyNumberFormat="1" applyFont="1" applyFill="1" applyBorder="1" applyAlignment="1">
      <alignment horizontal="right" vertical="center" indent="3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center" indent="3"/>
    </xf>
    <xf numFmtId="0" fontId="26" fillId="2" borderId="57" xfId="3" applyFont="1" applyFill="1" applyBorder="1" applyAlignment="1">
      <alignment horizontal="center" vertical="center" wrapText="1" readingOrder="2"/>
    </xf>
    <xf numFmtId="0" fontId="27" fillId="2" borderId="57" xfId="3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readingOrder="1"/>
    </xf>
    <xf numFmtId="0" fontId="8" fillId="3" borderId="42" xfId="3" applyFont="1" applyFill="1" applyBorder="1" applyAlignment="1">
      <alignment horizontal="center" vertical="center" wrapText="1" readingOrder="1"/>
    </xf>
    <xf numFmtId="0" fontId="8" fillId="4" borderId="55" xfId="3" applyFont="1" applyFill="1" applyBorder="1" applyAlignment="1">
      <alignment horizontal="center" vertical="center" wrapText="1" readingOrder="1"/>
    </xf>
    <xf numFmtId="0" fontId="8" fillId="3" borderId="55" xfId="3" applyFont="1" applyFill="1" applyBorder="1" applyAlignment="1">
      <alignment horizontal="center" vertical="center" wrapText="1" readingOrder="1"/>
    </xf>
    <xf numFmtId="0" fontId="8" fillId="3" borderId="13" xfId="3" applyFont="1" applyFill="1" applyBorder="1" applyAlignment="1">
      <alignment horizontal="center" vertical="center" wrapText="1" readingOrder="1"/>
    </xf>
    <xf numFmtId="0" fontId="28" fillId="0" borderId="0" xfId="0" applyFont="1" applyAlignment="1">
      <alignment horizontal="left" vertical="center" wrapText="1" readingOrder="2"/>
    </xf>
    <xf numFmtId="0" fontId="24" fillId="2" borderId="73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22" fillId="2" borderId="72" xfId="0" applyFont="1" applyFill="1" applyBorder="1" applyAlignment="1">
      <alignment horizontal="center" vertical="center"/>
    </xf>
    <xf numFmtId="0" fontId="22" fillId="2" borderId="67" xfId="0" applyFont="1" applyFill="1" applyBorder="1" applyAlignment="1">
      <alignment horizontal="center" vertical="center"/>
    </xf>
    <xf numFmtId="164" fontId="9" fillId="3" borderId="73" xfId="0" applyNumberFormat="1" applyFont="1" applyFill="1" applyBorder="1" applyAlignment="1">
      <alignment vertical="center"/>
    </xf>
    <xf numFmtId="164" fontId="18" fillId="3" borderId="75" xfId="0" applyNumberFormat="1" applyFont="1" applyFill="1" applyBorder="1" applyAlignment="1">
      <alignment vertical="center"/>
    </xf>
    <xf numFmtId="164" fontId="9" fillId="4" borderId="77" xfId="0" applyNumberFormat="1" applyFont="1" applyFill="1" applyBorder="1" applyAlignment="1">
      <alignment vertical="center"/>
    </xf>
    <xf numFmtId="164" fontId="18" fillId="4" borderId="80" xfId="0" applyNumberFormat="1" applyFont="1" applyFill="1" applyBorder="1" applyAlignment="1">
      <alignment vertical="center"/>
    </xf>
    <xf numFmtId="164" fontId="9" fillId="3" borderId="75" xfId="0" applyNumberFormat="1" applyFont="1" applyFill="1" applyBorder="1" applyAlignment="1">
      <alignment vertical="center"/>
    </xf>
    <xf numFmtId="164" fontId="18" fillId="3" borderId="74" xfId="0" applyNumberFormat="1" applyFont="1" applyFill="1" applyBorder="1" applyAlignment="1">
      <alignment vertical="center"/>
    </xf>
    <xf numFmtId="0" fontId="34" fillId="0" borderId="0" xfId="0" applyFont="1"/>
    <xf numFmtId="0" fontId="35" fillId="0" borderId="0" xfId="0" applyFont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 applyAlignment="1">
      <alignment horizontal="center" vertical="center" readingOrder="2"/>
    </xf>
    <xf numFmtId="0" fontId="41" fillId="2" borderId="56" xfId="0" applyFont="1" applyFill="1" applyBorder="1" applyAlignment="1">
      <alignment horizontal="right" vertical="center" wrapText="1" readingOrder="2"/>
    </xf>
    <xf numFmtId="0" fontId="42" fillId="2" borderId="57" xfId="3" applyFont="1" applyFill="1" applyBorder="1" applyAlignment="1">
      <alignment horizontal="center" vertical="center" wrapText="1" readingOrder="2"/>
    </xf>
    <xf numFmtId="0" fontId="41" fillId="2" borderId="58" xfId="0" applyFont="1" applyFill="1" applyBorder="1" applyAlignment="1">
      <alignment horizontal="left" vertical="center" wrapText="1" readingOrder="1"/>
    </xf>
    <xf numFmtId="0" fontId="35" fillId="0" borderId="0" xfId="0" applyFont="1" applyAlignment="1">
      <alignment vertical="top"/>
    </xf>
    <xf numFmtId="0" fontId="3" fillId="0" borderId="0" xfId="0" applyFont="1" applyAlignment="1">
      <alignment vertical="center"/>
    </xf>
    <xf numFmtId="164" fontId="44" fillId="3" borderId="75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 wrapText="1" readingOrder="2"/>
    </xf>
    <xf numFmtId="0" fontId="7" fillId="2" borderId="59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30" fillId="3" borderId="62" xfId="0" applyFont="1" applyFill="1" applyBorder="1" applyAlignment="1">
      <alignment horizontal="center" vertical="center"/>
    </xf>
    <xf numFmtId="3" fontId="9" fillId="3" borderId="60" xfId="0" applyNumberFormat="1" applyFont="1" applyFill="1" applyBorder="1" applyAlignment="1">
      <alignment horizontal="right" vertical="center" indent="1"/>
    </xf>
    <xf numFmtId="3" fontId="9" fillId="3" borderId="63" xfId="0" applyNumberFormat="1" applyFont="1" applyFill="1" applyBorder="1" applyAlignment="1">
      <alignment horizontal="right" vertical="center" indent="1"/>
    </xf>
    <xf numFmtId="0" fontId="30" fillId="4" borderId="76" xfId="0" applyFont="1" applyFill="1" applyBorder="1" applyAlignment="1">
      <alignment horizontal="center" vertical="center"/>
    </xf>
    <xf numFmtId="0" fontId="30" fillId="4" borderId="79" xfId="0" applyFont="1" applyFill="1" applyBorder="1" applyAlignment="1">
      <alignment horizontal="center" vertical="center"/>
    </xf>
    <xf numFmtId="3" fontId="9" fillId="4" borderId="78" xfId="0" applyNumberFormat="1" applyFont="1" applyFill="1" applyBorder="1" applyAlignment="1">
      <alignment horizontal="right" vertical="center" indent="1"/>
    </xf>
    <xf numFmtId="3" fontId="9" fillId="4" borderId="81" xfId="0" applyNumberFormat="1" applyFont="1" applyFill="1" applyBorder="1" applyAlignment="1">
      <alignment horizontal="right" vertical="center" indent="1"/>
    </xf>
    <xf numFmtId="0" fontId="30" fillId="3" borderId="66" xfId="0" applyFont="1" applyFill="1" applyBorder="1" applyAlignment="1">
      <alignment horizontal="center" vertical="center"/>
    </xf>
    <xf numFmtId="3" fontId="9" fillId="3" borderId="67" xfId="0" applyNumberFormat="1" applyFont="1" applyFill="1" applyBorder="1" applyAlignment="1">
      <alignment horizontal="right" vertical="center" indent="1"/>
    </xf>
    <xf numFmtId="164" fontId="22" fillId="2" borderId="59" xfId="0" applyNumberFormat="1" applyFont="1" applyFill="1" applyBorder="1" applyAlignment="1">
      <alignment horizontal="center" vertical="center"/>
    </xf>
    <xf numFmtId="164" fontId="22" fillId="2" borderId="71" xfId="0" applyNumberFormat="1" applyFont="1" applyFill="1" applyBorder="1" applyAlignment="1">
      <alignment horizontal="center" vertical="center"/>
    </xf>
    <xf numFmtId="3" fontId="22" fillId="2" borderId="82" xfId="0" applyNumberFormat="1" applyFont="1" applyFill="1" applyBorder="1" applyAlignment="1">
      <alignment horizontal="right" vertical="center" indent="1"/>
    </xf>
    <xf numFmtId="3" fontId="22" fillId="2" borderId="84" xfId="0" applyNumberFormat="1" applyFont="1" applyFill="1" applyBorder="1" applyAlignment="1">
      <alignment horizontal="right" vertical="center" indent="1"/>
    </xf>
    <xf numFmtId="164" fontId="7" fillId="2" borderId="79" xfId="0" applyNumberFormat="1" applyFont="1" applyFill="1" applyBorder="1" applyAlignment="1">
      <alignment horizontal="center" vertical="center"/>
    </xf>
    <xf numFmtId="164" fontId="7" fillId="2" borderId="83" xfId="0" applyNumberFormat="1" applyFont="1" applyFill="1" applyBorder="1" applyAlignment="1">
      <alignment horizontal="center" vertical="center"/>
    </xf>
    <xf numFmtId="164" fontId="22" fillId="2" borderId="62" xfId="0" applyNumberFormat="1" applyFont="1" applyFill="1" applyBorder="1" applyAlignment="1">
      <alignment horizontal="center" vertical="center"/>
    </xf>
    <xf numFmtId="164" fontId="22" fillId="2" borderId="0" xfId="0" applyNumberFormat="1" applyFont="1" applyFill="1" applyBorder="1" applyAlignment="1">
      <alignment horizontal="center" vertical="center"/>
    </xf>
    <xf numFmtId="3" fontId="22" fillId="2" borderId="85" xfId="0" applyNumberFormat="1" applyFont="1" applyFill="1" applyBorder="1" applyAlignment="1">
      <alignment horizontal="right" vertical="center" indent="1"/>
    </xf>
    <xf numFmtId="3" fontId="22" fillId="2" borderId="86" xfId="0" applyNumberFormat="1" applyFont="1" applyFill="1" applyBorder="1" applyAlignment="1">
      <alignment horizontal="right" vertical="center" indent="1"/>
    </xf>
    <xf numFmtId="164" fontId="7" fillId="2" borderId="66" xfId="0" applyNumberFormat="1" applyFont="1" applyFill="1" applyBorder="1" applyAlignment="1">
      <alignment horizontal="center" vertical="center"/>
    </xf>
    <xf numFmtId="164" fontId="7" fillId="2" borderId="72" xfId="0" applyNumberFormat="1" applyFont="1" applyFill="1" applyBorder="1" applyAlignment="1">
      <alignment horizontal="center" vertical="center"/>
    </xf>
    <xf numFmtId="0" fontId="37" fillId="5" borderId="0" xfId="3" applyFont="1" applyFill="1" applyAlignment="1">
      <alignment horizontal="center" vertical="center"/>
    </xf>
    <xf numFmtId="0" fontId="29" fillId="5" borderId="0" xfId="3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3" borderId="16" xfId="0" applyFont="1" applyFill="1" applyBorder="1" applyAlignment="1">
      <alignment horizontal="right" vertical="center"/>
    </xf>
    <xf numFmtId="0" fontId="18" fillId="3" borderId="53" xfId="0" applyFont="1" applyFill="1" applyBorder="1" applyAlignment="1">
      <alignment horizontal="right" vertical="center"/>
    </xf>
    <xf numFmtId="0" fontId="18" fillId="3" borderId="15" xfId="0" applyFont="1" applyFill="1" applyBorder="1" applyAlignment="1">
      <alignment horizontal="right" vertical="center"/>
    </xf>
    <xf numFmtId="3" fontId="16" fillId="3" borderId="14" xfId="0" applyNumberFormat="1" applyFont="1" applyFill="1" applyBorder="1" applyAlignment="1">
      <alignment horizontal="center" vertical="center"/>
    </xf>
    <xf numFmtId="3" fontId="16" fillId="3" borderId="51" xfId="0" applyNumberFormat="1" applyFont="1" applyFill="1" applyBorder="1" applyAlignment="1">
      <alignment horizontal="center" vertical="center"/>
    </xf>
    <xf numFmtId="0" fontId="18" fillId="3" borderId="54" xfId="0" applyFont="1" applyFill="1" applyBorder="1" applyAlignment="1">
      <alignment horizontal="right" vertical="center"/>
    </xf>
    <xf numFmtId="0" fontId="19" fillId="3" borderId="49" xfId="0" applyFont="1" applyFill="1" applyBorder="1" applyAlignment="1">
      <alignment horizontal="left" vertical="center"/>
    </xf>
    <xf numFmtId="0" fontId="19" fillId="3" borderId="50" xfId="0" applyFont="1" applyFill="1" applyBorder="1" applyAlignment="1">
      <alignment horizontal="left" vertical="center"/>
    </xf>
    <xf numFmtId="0" fontId="19" fillId="3" borderId="43" xfId="0" applyFont="1" applyFill="1" applyBorder="1" applyAlignment="1">
      <alignment horizontal="left" vertical="center"/>
    </xf>
    <xf numFmtId="0" fontId="19" fillId="3" borderId="52" xfId="0" applyFont="1" applyFill="1" applyBorder="1" applyAlignment="1">
      <alignment horizontal="left" vertical="center"/>
    </xf>
    <xf numFmtId="0" fontId="18" fillId="4" borderId="16" xfId="0" applyFont="1" applyFill="1" applyBorder="1" applyAlignment="1">
      <alignment horizontal="right" vertical="center"/>
    </xf>
    <xf numFmtId="0" fontId="18" fillId="4" borderId="53" xfId="0" applyFont="1" applyFill="1" applyBorder="1" applyAlignment="1">
      <alignment horizontal="right" vertical="center"/>
    </xf>
    <xf numFmtId="0" fontId="18" fillId="4" borderId="15" xfId="0" applyFont="1" applyFill="1" applyBorder="1" applyAlignment="1">
      <alignment horizontal="right" vertical="center"/>
    </xf>
    <xf numFmtId="3" fontId="16" fillId="4" borderId="14" xfId="0" applyNumberFormat="1" applyFont="1" applyFill="1" applyBorder="1" applyAlignment="1">
      <alignment horizontal="center" vertical="center"/>
    </xf>
    <xf numFmtId="3" fontId="16" fillId="4" borderId="51" xfId="0" applyNumberFormat="1" applyFont="1" applyFill="1" applyBorder="1" applyAlignment="1">
      <alignment horizontal="center" vertical="center"/>
    </xf>
    <xf numFmtId="0" fontId="18" fillId="4" borderId="54" xfId="0" applyFont="1" applyFill="1" applyBorder="1" applyAlignment="1">
      <alignment horizontal="right" vertical="center"/>
    </xf>
    <xf numFmtId="0" fontId="19" fillId="4" borderId="49" xfId="0" applyFont="1" applyFill="1" applyBorder="1" applyAlignment="1">
      <alignment horizontal="left" vertical="center"/>
    </xf>
    <xf numFmtId="0" fontId="19" fillId="4" borderId="50" xfId="0" applyFont="1" applyFill="1" applyBorder="1" applyAlignment="1">
      <alignment horizontal="left" vertical="center"/>
    </xf>
    <xf numFmtId="0" fontId="19" fillId="4" borderId="43" xfId="0" applyFont="1" applyFill="1" applyBorder="1" applyAlignment="1">
      <alignment horizontal="left" vertical="center"/>
    </xf>
    <xf numFmtId="0" fontId="19" fillId="4" borderId="52" xfId="0" applyFont="1" applyFill="1" applyBorder="1" applyAlignment="1">
      <alignment horizontal="left" vertical="center"/>
    </xf>
    <xf numFmtId="3" fontId="16" fillId="4" borderId="14" xfId="1" applyNumberFormat="1" applyFont="1" applyFill="1" applyBorder="1" applyAlignment="1">
      <alignment horizontal="center" vertical="center"/>
    </xf>
    <xf numFmtId="3" fontId="16" fillId="4" borderId="51" xfId="1" applyNumberFormat="1" applyFont="1" applyFill="1" applyBorder="1" applyAlignment="1">
      <alignment horizontal="center" vertical="center"/>
    </xf>
    <xf numFmtId="3" fontId="16" fillId="3" borderId="47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readingOrder="2"/>
    </xf>
    <xf numFmtId="0" fontId="31" fillId="0" borderId="0" xfId="0" applyFont="1" applyFill="1" applyBorder="1" applyAlignment="1">
      <alignment horizontal="center" vertical="center" readingOrder="1"/>
    </xf>
    <xf numFmtId="0" fontId="11" fillId="2" borderId="4" xfId="0" applyFont="1" applyFill="1" applyBorder="1" applyAlignment="1">
      <alignment horizontal="center" vertical="center" wrapText="1" readingOrder="2"/>
    </xf>
    <xf numFmtId="0" fontId="11" fillId="2" borderId="11" xfId="0" applyFont="1" applyFill="1" applyBorder="1" applyAlignment="1">
      <alignment horizontal="center" vertical="center" readingOrder="2"/>
    </xf>
    <xf numFmtId="0" fontId="11" fillId="2" borderId="18" xfId="0" applyFont="1" applyFill="1" applyBorder="1" applyAlignment="1">
      <alignment horizontal="center" vertical="center" readingOrder="2"/>
    </xf>
    <xf numFmtId="0" fontId="12" fillId="2" borderId="5" xfId="0" applyFont="1" applyFill="1" applyBorder="1" applyAlignment="1">
      <alignment horizontal="center" vertical="center" readingOrder="2"/>
    </xf>
    <xf numFmtId="0" fontId="12" fillId="2" borderId="6" xfId="0" applyFont="1" applyFill="1" applyBorder="1" applyAlignment="1">
      <alignment horizontal="center" vertical="center" readingOrder="2"/>
    </xf>
    <xf numFmtId="0" fontId="12" fillId="2" borderId="7" xfId="0" applyFont="1" applyFill="1" applyBorder="1" applyAlignment="1">
      <alignment horizontal="center" vertical="center" readingOrder="2"/>
    </xf>
    <xf numFmtId="0" fontId="12" fillId="2" borderId="8" xfId="0" applyFont="1" applyFill="1" applyBorder="1" applyAlignment="1">
      <alignment horizontal="center" vertical="center" readingOrder="2"/>
    </xf>
    <xf numFmtId="0" fontId="12" fillId="2" borderId="9" xfId="0" applyFont="1" applyFill="1" applyBorder="1" applyAlignment="1">
      <alignment horizontal="center" vertical="center" readingOrder="2"/>
    </xf>
    <xf numFmtId="0" fontId="13" fillId="2" borderId="5" xfId="0" applyFont="1" applyFill="1" applyBorder="1" applyAlignment="1">
      <alignment horizontal="center" vertical="center" wrapText="1" readingOrder="2"/>
    </xf>
    <xf numFmtId="0" fontId="13" fillId="2" borderId="7" xfId="0" applyFont="1" applyFill="1" applyBorder="1" applyAlignment="1">
      <alignment horizontal="center" vertical="center" readingOrder="2"/>
    </xf>
    <xf numFmtId="0" fontId="14" fillId="2" borderId="10" xfId="0" applyFont="1" applyFill="1" applyBorder="1" applyAlignment="1">
      <alignment horizontal="center" vertical="center" wrapText="1" readingOrder="2"/>
    </xf>
    <xf numFmtId="0" fontId="14" fillId="2" borderId="17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 readingOrder="2"/>
    </xf>
    <xf numFmtId="0" fontId="14" fillId="2" borderId="39" xfId="0" applyFont="1" applyFill="1" applyBorder="1" applyAlignment="1">
      <alignment horizontal="center" vertical="center" wrapText="1" readingOrder="2"/>
    </xf>
    <xf numFmtId="0" fontId="18" fillId="3" borderId="44" xfId="0" applyFont="1" applyFill="1" applyBorder="1" applyAlignment="1">
      <alignment horizontal="right" vertical="center"/>
    </xf>
    <xf numFmtId="0" fontId="18" fillId="3" borderId="45" xfId="0" applyFont="1" applyFill="1" applyBorder="1" applyAlignment="1">
      <alignment horizontal="right" vertical="center"/>
    </xf>
    <xf numFmtId="0" fontId="18" fillId="3" borderId="46" xfId="0" applyFont="1" applyFill="1" applyBorder="1" applyAlignment="1">
      <alignment horizontal="right" vertical="center"/>
    </xf>
    <xf numFmtId="0" fontId="18" fillId="3" borderId="48" xfId="0" applyFont="1" applyFill="1" applyBorder="1" applyAlignment="1">
      <alignment horizontal="right" vertical="center"/>
    </xf>
    <xf numFmtId="0" fontId="31" fillId="0" borderId="0" xfId="0" applyFont="1" applyAlignment="1">
      <alignment horizontal="center" vertical="center" wrapText="1" readingOrder="1"/>
    </xf>
    <xf numFmtId="0" fontId="43" fillId="0" borderId="0" xfId="0" applyFont="1" applyAlignment="1">
      <alignment horizontal="center" vertical="center" wrapText="1" readingOrder="1"/>
    </xf>
    <xf numFmtId="0" fontId="32" fillId="0" borderId="0" xfId="0" applyFont="1" applyAlignment="1">
      <alignment horizontal="center" vertical="center" wrapText="1" readingOrder="1"/>
    </xf>
    <xf numFmtId="0" fontId="33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2"/>
    </xf>
    <xf numFmtId="0" fontId="22" fillId="2" borderId="1" xfId="0" applyFont="1" applyFill="1" applyBorder="1" applyAlignment="1">
      <alignment horizontal="center" vertical="center" wrapText="1"/>
    </xf>
    <xf numFmtId="0" fontId="22" fillId="2" borderId="6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 wrapText="1"/>
    </xf>
    <xf numFmtId="0" fontId="22" fillId="2" borderId="60" xfId="0" applyFont="1" applyFill="1" applyBorder="1" applyAlignment="1">
      <alignment horizontal="center" vertical="center" wrapText="1"/>
    </xf>
    <xf numFmtId="0" fontId="22" fillId="2" borderId="62" xfId="0" applyFont="1" applyFill="1" applyBorder="1" applyAlignment="1">
      <alignment horizontal="center" vertical="center" wrapText="1"/>
    </xf>
    <xf numFmtId="0" fontId="22" fillId="2" borderId="63" xfId="0" applyFont="1" applyFill="1" applyBorder="1" applyAlignment="1">
      <alignment horizontal="center" vertical="center" wrapText="1"/>
    </xf>
    <xf numFmtId="0" fontId="22" fillId="2" borderId="66" xfId="0" applyFont="1" applyFill="1" applyBorder="1" applyAlignment="1">
      <alignment horizontal="center" vertical="center" wrapText="1"/>
    </xf>
    <xf numFmtId="0" fontId="22" fillId="2" borderId="67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8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1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حركة</a:t>
            </a:r>
            <a:r>
              <a:rPr lang="ar-SA" sz="1100" b="0" baseline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الصادرات والواردات</a:t>
            </a:r>
            <a:r>
              <a:rPr lang="en-US" sz="1100" b="0" baseline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100" b="0" baseline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      </a:t>
            </a:r>
            <a:r>
              <a:rPr lang="en-US" sz="1100" b="0" baseline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Export and Import Flow</a:t>
            </a:r>
            <a:endParaRPr lang="ar-SA" sz="1100" b="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30117315993456206"/>
          <c:y val="3.9860482035634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'أ A'!$B$4:$B$5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'أ A'!$A$6:$A$15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'أ A'!$B$6:$B$15</c:f>
              <c:numCache>
                <c:formatCode>#,###,,</c:formatCode>
                <c:ptCount val="10"/>
                <c:pt idx="0">
                  <c:v>874402989463</c:v>
                </c:pt>
                <c:pt idx="1">
                  <c:v>1175481893760</c:v>
                </c:pt>
                <c:pt idx="2">
                  <c:v>721109334611</c:v>
                </c:pt>
                <c:pt idx="3">
                  <c:v>941785072434</c:v>
                </c:pt>
                <c:pt idx="4">
                  <c:v>1367619830684</c:v>
                </c:pt>
                <c:pt idx="5">
                  <c:v>1456502163451</c:v>
                </c:pt>
                <c:pt idx="6">
                  <c:v>1409523296716</c:v>
                </c:pt>
                <c:pt idx="7">
                  <c:v>1284121545536</c:v>
                </c:pt>
                <c:pt idx="8">
                  <c:v>763313062522</c:v>
                </c:pt>
                <c:pt idx="9">
                  <c:v>688423019366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'أ A'!$C$4:$C$5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'أ A'!$A$6:$A$15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'أ A'!$C$6:$C$15</c:f>
              <c:numCache>
                <c:formatCode>#,###,,</c:formatCode>
                <c:ptCount val="10"/>
                <c:pt idx="0">
                  <c:v>338088045812</c:v>
                </c:pt>
                <c:pt idx="1">
                  <c:v>431752651244</c:v>
                </c:pt>
                <c:pt idx="2">
                  <c:v>358290170148</c:v>
                </c:pt>
                <c:pt idx="3">
                  <c:v>400735520910</c:v>
                </c:pt>
                <c:pt idx="4">
                  <c:v>493449082585</c:v>
                </c:pt>
                <c:pt idx="5">
                  <c:v>583473067875</c:v>
                </c:pt>
                <c:pt idx="6">
                  <c:v>630582433092</c:v>
                </c:pt>
                <c:pt idx="7">
                  <c:v>651875760674</c:v>
                </c:pt>
                <c:pt idx="8">
                  <c:v>655033363532</c:v>
                </c:pt>
                <c:pt idx="9">
                  <c:v>525635962804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48704"/>
        <c:axId val="514550664"/>
      </c:lineChart>
      <c:catAx>
        <c:axId val="51454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14550664"/>
        <c:crosses val="autoZero"/>
        <c:auto val="1"/>
        <c:lblAlgn val="ctr"/>
        <c:lblOffset val="100"/>
        <c:noMultiLvlLbl val="0"/>
      </c:catAx>
      <c:valAx>
        <c:axId val="51455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 sz="80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rPr>
                  <a:t>القيمة</a:t>
                </a:r>
                <a:r>
                  <a:rPr lang="ar-SA" sz="800" baseline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rPr>
                  <a:t> </a:t>
                </a:r>
                <a:r>
                  <a:rPr lang="en-US" sz="800" baseline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rPr>
                  <a:t>/</a:t>
                </a:r>
                <a:r>
                  <a:rPr lang="ar-SA" sz="800" baseline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rPr>
                  <a:t>مليون ريال       </a:t>
                </a:r>
                <a:r>
                  <a:rPr lang="en-US" sz="800" baseline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rPr>
                  <a:t>Value /Million S.R </a:t>
                </a:r>
                <a:endParaRPr lang="ar-SA" sz="800">
                  <a:solidFill>
                    <a:schemeClr val="bg1"/>
                  </a:solidFill>
                  <a:latin typeface="Neo Sans Arabic" panose="020B0504030504040204" pitchFamily="34" charset="-78"/>
                  <a:cs typeface="Neo Sans Arabic" panose="020B0504030504040204" pitchFamily="34" charset="-78"/>
                </a:endParaRPr>
              </a:p>
            </c:rich>
          </c:tx>
          <c:layout>
            <c:manualLayout>
              <c:xMode val="edge"/>
              <c:yMode val="edge"/>
              <c:x val="2.386279083167776E-2"/>
              <c:y val="0.170695138559115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14548704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32146749274093"/>
          <c:y val="0.8909935083909453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'9'!$A$8:$A$17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'9'!$B$8:$B$17</c:f>
              <c:numCache>
                <c:formatCode>#,##0</c:formatCode>
                <c:ptCount val="10"/>
                <c:pt idx="0">
                  <c:v>12139.343499000001</c:v>
                </c:pt>
                <c:pt idx="1">
                  <c:v>16406.147293000002</c:v>
                </c:pt>
                <c:pt idx="2">
                  <c:v>11120.570239999999</c:v>
                </c:pt>
                <c:pt idx="3">
                  <c:v>12848.71903</c:v>
                </c:pt>
                <c:pt idx="4">
                  <c:v>16816.413995999999</c:v>
                </c:pt>
                <c:pt idx="5">
                  <c:v>19404.158856999999</c:v>
                </c:pt>
                <c:pt idx="6">
                  <c:v>16178.241454000001</c:v>
                </c:pt>
                <c:pt idx="7">
                  <c:v>17792.327389999999</c:v>
                </c:pt>
                <c:pt idx="8">
                  <c:v>11788.674069999999</c:v>
                </c:pt>
                <c:pt idx="9">
                  <c:v>8690.7508209999996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'9'!$A$8:$A$17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'9'!$E$8:$E$17</c:f>
              <c:numCache>
                <c:formatCode>#,##0</c:formatCode>
                <c:ptCount val="10"/>
                <c:pt idx="0">
                  <c:v>1462.8289950000001</c:v>
                </c:pt>
                <c:pt idx="1">
                  <c:v>1894.519407</c:v>
                </c:pt>
                <c:pt idx="2">
                  <c:v>2004.4930400000001</c:v>
                </c:pt>
                <c:pt idx="3">
                  <c:v>2341.595378</c:v>
                </c:pt>
                <c:pt idx="4">
                  <c:v>2465.9694439999998</c:v>
                </c:pt>
                <c:pt idx="5">
                  <c:v>2697.4302160000002</c:v>
                </c:pt>
                <c:pt idx="6">
                  <c:v>3187.6065870000002</c:v>
                </c:pt>
                <c:pt idx="7">
                  <c:v>3486.9630240000001</c:v>
                </c:pt>
                <c:pt idx="8">
                  <c:v>3772.547712</c:v>
                </c:pt>
                <c:pt idx="9">
                  <c:v>4041.5841380000002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341016"/>
        <c:axId val="515339056"/>
      </c:lineChart>
      <c:catAx>
        <c:axId val="51534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5339056"/>
        <c:crosses val="autoZero"/>
        <c:auto val="1"/>
        <c:lblAlgn val="ctr"/>
        <c:lblOffset val="100"/>
        <c:noMultiLvlLbl val="0"/>
      </c:catAx>
      <c:valAx>
        <c:axId val="515339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5341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'10'!$A$8:$A$17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'10'!$B$8:$B$17</c:f>
              <c:numCache>
                <c:formatCode>#,##0</c:formatCode>
                <c:ptCount val="10"/>
                <c:pt idx="0">
                  <c:v>2268.184221</c:v>
                </c:pt>
                <c:pt idx="1">
                  <c:v>2290.6420539999999</c:v>
                </c:pt>
                <c:pt idx="2">
                  <c:v>2123.1552790000001</c:v>
                </c:pt>
                <c:pt idx="3">
                  <c:v>2216.2677560000002</c:v>
                </c:pt>
                <c:pt idx="4">
                  <c:v>2176.3513859999998</c:v>
                </c:pt>
                <c:pt idx="5">
                  <c:v>2137.0473400000001</c:v>
                </c:pt>
                <c:pt idx="6">
                  <c:v>2060.5992860000001</c:v>
                </c:pt>
                <c:pt idx="7">
                  <c:v>1806.443293</c:v>
                </c:pt>
                <c:pt idx="8">
                  <c:v>1920.429433</c:v>
                </c:pt>
                <c:pt idx="9">
                  <c:v>1807.1625369999999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'10'!$A$8:$A$17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'10'!$E$8:$E$17</c:f>
              <c:numCache>
                <c:formatCode>#,##0</c:formatCode>
                <c:ptCount val="10"/>
                <c:pt idx="0">
                  <c:v>447.540099</c:v>
                </c:pt>
                <c:pt idx="1">
                  <c:v>546.57369500000004</c:v>
                </c:pt>
                <c:pt idx="2">
                  <c:v>614.59815600000002</c:v>
                </c:pt>
                <c:pt idx="3">
                  <c:v>790.41942600000004</c:v>
                </c:pt>
                <c:pt idx="4">
                  <c:v>1248.5082620000001</c:v>
                </c:pt>
                <c:pt idx="5">
                  <c:v>1473.274613</c:v>
                </c:pt>
                <c:pt idx="6">
                  <c:v>1955.577939</c:v>
                </c:pt>
                <c:pt idx="7">
                  <c:v>2178.448547</c:v>
                </c:pt>
                <c:pt idx="8">
                  <c:v>2560.1611149999999</c:v>
                </c:pt>
                <c:pt idx="9">
                  <c:v>1958.6572799999999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341800"/>
        <c:axId val="515342584"/>
      </c:lineChart>
      <c:catAx>
        <c:axId val="515341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5342584"/>
        <c:crosses val="autoZero"/>
        <c:auto val="1"/>
        <c:lblAlgn val="ctr"/>
        <c:lblOffset val="100"/>
        <c:noMultiLvlLbl val="0"/>
      </c:catAx>
      <c:valAx>
        <c:axId val="515342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5341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'11'!$A$8:$A$17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'11'!$B$8:$B$17</c:f>
              <c:numCache>
                <c:formatCode>#,##0</c:formatCode>
                <c:ptCount val="10"/>
                <c:pt idx="0">
                  <c:v>1093.739429</c:v>
                </c:pt>
                <c:pt idx="1">
                  <c:v>1527.8582120000001</c:v>
                </c:pt>
                <c:pt idx="2">
                  <c:v>1331.0239790000001</c:v>
                </c:pt>
                <c:pt idx="3">
                  <c:v>1872.544592</c:v>
                </c:pt>
                <c:pt idx="4">
                  <c:v>2978.607759</c:v>
                </c:pt>
                <c:pt idx="5">
                  <c:v>2946.5629079999999</c:v>
                </c:pt>
                <c:pt idx="6">
                  <c:v>1823.065192</c:v>
                </c:pt>
                <c:pt idx="7">
                  <c:v>1588.3379090000001</c:v>
                </c:pt>
                <c:pt idx="8">
                  <c:v>1444.6337040000001</c:v>
                </c:pt>
                <c:pt idx="9">
                  <c:v>1506.4297489999999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'11'!$A$8:$A$17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'11'!$E$8:$E$17</c:f>
              <c:numCache>
                <c:formatCode>#,##0</c:formatCode>
                <c:ptCount val="10"/>
                <c:pt idx="0">
                  <c:v>801.79276100000004</c:v>
                </c:pt>
                <c:pt idx="1">
                  <c:v>993.93554300000005</c:v>
                </c:pt>
                <c:pt idx="2">
                  <c:v>980.25183700000002</c:v>
                </c:pt>
                <c:pt idx="3">
                  <c:v>1096.9639440000001</c:v>
                </c:pt>
                <c:pt idx="4">
                  <c:v>1461.837415</c:v>
                </c:pt>
                <c:pt idx="5">
                  <c:v>1722.646066</c:v>
                </c:pt>
                <c:pt idx="6">
                  <c:v>1689.33907</c:v>
                </c:pt>
                <c:pt idx="7">
                  <c:v>1480.564629</c:v>
                </c:pt>
                <c:pt idx="8">
                  <c:v>1613.279912</c:v>
                </c:pt>
                <c:pt idx="9">
                  <c:v>1456.751612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254416"/>
        <c:axId val="388257552"/>
      </c:lineChart>
      <c:catAx>
        <c:axId val="38825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388257552"/>
        <c:crosses val="autoZero"/>
        <c:auto val="1"/>
        <c:lblAlgn val="ctr"/>
        <c:lblOffset val="100"/>
        <c:noMultiLvlLbl val="0"/>
      </c:catAx>
      <c:valAx>
        <c:axId val="388257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388254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'12'!$A$8:$A$17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'12'!$B$8:$B$17</c:f>
              <c:numCache>
                <c:formatCode>#,##0</c:formatCode>
                <c:ptCount val="10"/>
                <c:pt idx="0">
                  <c:v>2399.1038239999998</c:v>
                </c:pt>
                <c:pt idx="1">
                  <c:v>6162.6053229999998</c:v>
                </c:pt>
                <c:pt idx="2">
                  <c:v>3430.2518679999998</c:v>
                </c:pt>
                <c:pt idx="3">
                  <c:v>3591.4053560000002</c:v>
                </c:pt>
                <c:pt idx="4">
                  <c:v>5424.0602099999996</c:v>
                </c:pt>
                <c:pt idx="5">
                  <c:v>4425.0673859999997</c:v>
                </c:pt>
                <c:pt idx="6">
                  <c:v>4691.1305439999996</c:v>
                </c:pt>
                <c:pt idx="7">
                  <c:v>5038.4355029999997</c:v>
                </c:pt>
                <c:pt idx="8">
                  <c:v>2991.7883740000002</c:v>
                </c:pt>
                <c:pt idx="9">
                  <c:v>2593.0570619999999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'12'!$A$8:$A$17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'12'!$E$8:$E$17</c:f>
              <c:numCache>
                <c:formatCode>#,##0</c:formatCode>
                <c:ptCount val="10"/>
                <c:pt idx="0">
                  <c:v>468.47277200000002</c:v>
                </c:pt>
                <c:pt idx="1">
                  <c:v>489.214292</c:v>
                </c:pt>
                <c:pt idx="2">
                  <c:v>390.13642199999998</c:v>
                </c:pt>
                <c:pt idx="3">
                  <c:v>58.270162999999997</c:v>
                </c:pt>
                <c:pt idx="4">
                  <c:v>48.634844999999999</c:v>
                </c:pt>
                <c:pt idx="5">
                  <c:v>96.600567999999996</c:v>
                </c:pt>
                <c:pt idx="6">
                  <c:v>135.54750000000001</c:v>
                </c:pt>
                <c:pt idx="7">
                  <c:v>119.705124</c:v>
                </c:pt>
                <c:pt idx="8">
                  <c:v>117.65978</c:v>
                </c:pt>
                <c:pt idx="9">
                  <c:v>107.88175699999999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714632"/>
        <c:axId val="380713456"/>
      </c:lineChart>
      <c:catAx>
        <c:axId val="380714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380713456"/>
        <c:crosses val="autoZero"/>
        <c:auto val="1"/>
        <c:lblAlgn val="ctr"/>
        <c:lblOffset val="100"/>
        <c:noMultiLvlLbl val="0"/>
      </c:catAx>
      <c:valAx>
        <c:axId val="380713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380714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'13'!$A$8:$A$17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'13'!$B$8:$B$17</c:f>
              <c:numCache>
                <c:formatCode>#,##0</c:formatCode>
                <c:ptCount val="10"/>
                <c:pt idx="0">
                  <c:v>2737.9587240000001</c:v>
                </c:pt>
                <c:pt idx="1">
                  <c:v>4263.1141280000002</c:v>
                </c:pt>
                <c:pt idx="2">
                  <c:v>2960.880568</c:v>
                </c:pt>
                <c:pt idx="3">
                  <c:v>4194.226815</c:v>
                </c:pt>
                <c:pt idx="4">
                  <c:v>5369.4972669999997</c:v>
                </c:pt>
                <c:pt idx="5">
                  <c:v>4622.216668</c:v>
                </c:pt>
                <c:pt idx="6">
                  <c:v>5125.1212880000003</c:v>
                </c:pt>
                <c:pt idx="7">
                  <c:v>4709.5577080000003</c:v>
                </c:pt>
                <c:pt idx="8">
                  <c:v>2216.4732389999999</c:v>
                </c:pt>
                <c:pt idx="9">
                  <c:v>2203.2116139999998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'13'!$A$8:$A$17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'13'!$E$8:$E$17</c:f>
              <c:numCache>
                <c:formatCode>#,##0</c:formatCode>
                <c:ptCount val="10"/>
                <c:pt idx="0">
                  <c:v>513.09962900000005</c:v>
                </c:pt>
                <c:pt idx="1">
                  <c:v>680.935519</c:v>
                </c:pt>
                <c:pt idx="2">
                  <c:v>737.98177399999997</c:v>
                </c:pt>
                <c:pt idx="3">
                  <c:v>788.47593600000005</c:v>
                </c:pt>
                <c:pt idx="4">
                  <c:v>968.53699200000005</c:v>
                </c:pt>
                <c:pt idx="5">
                  <c:v>1007.610016</c:v>
                </c:pt>
                <c:pt idx="6">
                  <c:v>912.114778</c:v>
                </c:pt>
                <c:pt idx="7">
                  <c:v>1008.907776</c:v>
                </c:pt>
                <c:pt idx="8">
                  <c:v>569.82939199999998</c:v>
                </c:pt>
                <c:pt idx="9">
                  <c:v>243.14384200000001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300592"/>
        <c:axId val="517058240"/>
      </c:lineChart>
      <c:catAx>
        <c:axId val="32230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7058240"/>
        <c:crosses val="autoZero"/>
        <c:auto val="1"/>
        <c:lblAlgn val="ctr"/>
        <c:lblOffset val="100"/>
        <c:noMultiLvlLbl val="0"/>
      </c:catAx>
      <c:valAx>
        <c:axId val="517058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322300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'14'!$A$8:$A$17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'14'!$B$8:$B$17</c:f>
              <c:numCache>
                <c:formatCode>#,##0</c:formatCode>
                <c:ptCount val="10"/>
                <c:pt idx="0">
                  <c:v>1468.990221</c:v>
                </c:pt>
                <c:pt idx="1">
                  <c:v>2155.5569390000001</c:v>
                </c:pt>
                <c:pt idx="2">
                  <c:v>3050.3558520000001</c:v>
                </c:pt>
                <c:pt idx="3">
                  <c:v>1904.6021720000001</c:v>
                </c:pt>
                <c:pt idx="4">
                  <c:v>2181.8730369999998</c:v>
                </c:pt>
                <c:pt idx="5">
                  <c:v>2030.7095280000001</c:v>
                </c:pt>
                <c:pt idx="6">
                  <c:v>2924.638234</c:v>
                </c:pt>
                <c:pt idx="7">
                  <c:v>3435.3344069999998</c:v>
                </c:pt>
                <c:pt idx="8">
                  <c:v>1841.122331</c:v>
                </c:pt>
                <c:pt idx="9">
                  <c:v>2263.5757250000001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'14'!$A$8:$A$17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'14'!$E$8:$E$17</c:f>
              <c:numCache>
                <c:formatCode>#,##0</c:formatCode>
                <c:ptCount val="10"/>
                <c:pt idx="0">
                  <c:v>0.58809100000000003</c:v>
                </c:pt>
                <c:pt idx="1">
                  <c:v>0.897455</c:v>
                </c:pt>
                <c:pt idx="2">
                  <c:v>1.4076E-2</c:v>
                </c:pt>
                <c:pt idx="3">
                  <c:v>0.42235299999999998</c:v>
                </c:pt>
                <c:pt idx="4">
                  <c:v>0.90622199999999997</c:v>
                </c:pt>
                <c:pt idx="5">
                  <c:v>6.7597589999999999</c:v>
                </c:pt>
                <c:pt idx="6">
                  <c:v>5.8644470000000002</c:v>
                </c:pt>
                <c:pt idx="7">
                  <c:v>5.0381150000000003</c:v>
                </c:pt>
                <c:pt idx="8">
                  <c:v>10.072781000000001</c:v>
                </c:pt>
                <c:pt idx="9">
                  <c:v>23.298061000000001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08776"/>
        <c:axId val="389402536"/>
      </c:lineChart>
      <c:catAx>
        <c:axId val="391708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389402536"/>
        <c:crosses val="autoZero"/>
        <c:auto val="1"/>
        <c:lblAlgn val="ctr"/>
        <c:lblOffset val="100"/>
        <c:noMultiLvlLbl val="0"/>
      </c:catAx>
      <c:valAx>
        <c:axId val="389402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391708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'15'!$A$8:$A$17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'15'!$B$8:$B$17</c:f>
              <c:numCache>
                <c:formatCode>#,##0</c:formatCode>
                <c:ptCount val="10"/>
                <c:pt idx="0">
                  <c:v>255.60060799999999</c:v>
                </c:pt>
                <c:pt idx="1">
                  <c:v>399.09360600000002</c:v>
                </c:pt>
                <c:pt idx="2">
                  <c:v>580.67490399999997</c:v>
                </c:pt>
                <c:pt idx="3">
                  <c:v>1023.7125590000001</c:v>
                </c:pt>
                <c:pt idx="4">
                  <c:v>1452.7074459999999</c:v>
                </c:pt>
                <c:pt idx="5">
                  <c:v>1594.041365</c:v>
                </c:pt>
                <c:pt idx="6">
                  <c:v>2093.1502869999999</c:v>
                </c:pt>
                <c:pt idx="7">
                  <c:v>2220.6455299999998</c:v>
                </c:pt>
                <c:pt idx="8">
                  <c:v>2113.6940289999998</c:v>
                </c:pt>
                <c:pt idx="9">
                  <c:v>2157.0292460000001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'15'!$A$8:$A$17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'15'!$E$8:$E$17</c:f>
              <c:numCache>
                <c:formatCode>#,##0</c:formatCode>
                <c:ptCount val="10"/>
                <c:pt idx="0">
                  <c:v>41.519083000000002</c:v>
                </c:pt>
                <c:pt idx="1">
                  <c:v>36.933785</c:v>
                </c:pt>
                <c:pt idx="2">
                  <c:v>21.014216000000001</c:v>
                </c:pt>
                <c:pt idx="3">
                  <c:v>37.371777000000002</c:v>
                </c:pt>
                <c:pt idx="4">
                  <c:v>44.678460000000001</c:v>
                </c:pt>
                <c:pt idx="5">
                  <c:v>64.801980999999998</c:v>
                </c:pt>
                <c:pt idx="6">
                  <c:v>57.184013</c:v>
                </c:pt>
                <c:pt idx="7">
                  <c:v>23.755452999999999</c:v>
                </c:pt>
                <c:pt idx="8">
                  <c:v>33.076585000000001</c:v>
                </c:pt>
                <c:pt idx="9">
                  <c:v>35.941439000000003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597624"/>
        <c:axId val="380729224"/>
      </c:lineChart>
      <c:catAx>
        <c:axId val="51059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380729224"/>
        <c:crosses val="autoZero"/>
        <c:auto val="1"/>
        <c:lblAlgn val="ctr"/>
        <c:lblOffset val="100"/>
        <c:noMultiLvlLbl val="0"/>
      </c:catAx>
      <c:valAx>
        <c:axId val="38072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0597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'16'!$A$8:$A$17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'16'!$B$8:$B$17</c:f>
              <c:numCache>
                <c:formatCode>#,##0</c:formatCode>
                <c:ptCount val="10"/>
                <c:pt idx="0">
                  <c:v>6213.9786899999999</c:v>
                </c:pt>
                <c:pt idx="1">
                  <c:v>9488.9607130000004</c:v>
                </c:pt>
                <c:pt idx="2">
                  <c:v>5140.5004339999996</c:v>
                </c:pt>
                <c:pt idx="3">
                  <c:v>8052.8916250000002</c:v>
                </c:pt>
                <c:pt idx="4">
                  <c:v>11318.105347000001</c:v>
                </c:pt>
                <c:pt idx="5">
                  <c:v>10116.57452</c:v>
                </c:pt>
                <c:pt idx="6">
                  <c:v>9866.215725</c:v>
                </c:pt>
                <c:pt idx="7">
                  <c:v>8800.6220919999996</c:v>
                </c:pt>
                <c:pt idx="8">
                  <c:v>3292.2641739999999</c:v>
                </c:pt>
                <c:pt idx="9">
                  <c:v>1345.2681829999999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'16'!$A$8:$A$17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'16'!$E$8:$E$17</c:f>
              <c:numCache>
                <c:formatCode>#,##0</c:formatCode>
                <c:ptCount val="10"/>
                <c:pt idx="0">
                  <c:v>357.39935700000001</c:v>
                </c:pt>
                <c:pt idx="1">
                  <c:v>814.66585899999995</c:v>
                </c:pt>
                <c:pt idx="2">
                  <c:v>174.08610999999999</c:v>
                </c:pt>
                <c:pt idx="3">
                  <c:v>253.474324</c:v>
                </c:pt>
                <c:pt idx="4">
                  <c:v>297.46963499999998</c:v>
                </c:pt>
                <c:pt idx="5">
                  <c:v>538.07358199999999</c:v>
                </c:pt>
                <c:pt idx="6">
                  <c:v>313.79913099999999</c:v>
                </c:pt>
                <c:pt idx="7">
                  <c:v>636.50722399999995</c:v>
                </c:pt>
                <c:pt idx="8">
                  <c:v>857.95238500000005</c:v>
                </c:pt>
                <c:pt idx="9">
                  <c:v>775.67699500000003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1952"/>
        <c:axId val="524432344"/>
      </c:lineChart>
      <c:catAx>
        <c:axId val="52443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32344"/>
        <c:crosses val="autoZero"/>
        <c:auto val="1"/>
        <c:lblAlgn val="ctr"/>
        <c:lblOffset val="100"/>
        <c:noMultiLvlLbl val="0"/>
      </c:catAx>
      <c:valAx>
        <c:axId val="524432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31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'17'!$A$8:$A$17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'17'!$B$8:$B$17</c:f>
              <c:numCache>
                <c:formatCode>#,##0</c:formatCode>
                <c:ptCount val="10"/>
                <c:pt idx="0">
                  <c:v>42.891306</c:v>
                </c:pt>
                <c:pt idx="1">
                  <c:v>79.979951999999997</c:v>
                </c:pt>
                <c:pt idx="2">
                  <c:v>63.061276999999997</c:v>
                </c:pt>
                <c:pt idx="3">
                  <c:v>78.402512999999999</c:v>
                </c:pt>
                <c:pt idx="4">
                  <c:v>104.13310300000001</c:v>
                </c:pt>
                <c:pt idx="5">
                  <c:v>122.534058</c:v>
                </c:pt>
                <c:pt idx="6">
                  <c:v>119.015293</c:v>
                </c:pt>
                <c:pt idx="7">
                  <c:v>152.951504</c:v>
                </c:pt>
                <c:pt idx="8">
                  <c:v>208.585072</c:v>
                </c:pt>
                <c:pt idx="9">
                  <c:v>167.958079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'17'!$A$8:$A$17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'17'!$E$8:$E$17</c:f>
              <c:numCache>
                <c:formatCode>#,##0</c:formatCode>
                <c:ptCount val="10"/>
                <c:pt idx="0">
                  <c:v>30.665744</c:v>
                </c:pt>
                <c:pt idx="1">
                  <c:v>61.780602999999999</c:v>
                </c:pt>
                <c:pt idx="2">
                  <c:v>161.45662799999999</c:v>
                </c:pt>
                <c:pt idx="3">
                  <c:v>508.19109099999997</c:v>
                </c:pt>
                <c:pt idx="4">
                  <c:v>839.94447100000002</c:v>
                </c:pt>
                <c:pt idx="5">
                  <c:v>840.44275200000004</c:v>
                </c:pt>
                <c:pt idx="6">
                  <c:v>1133.800152</c:v>
                </c:pt>
                <c:pt idx="7">
                  <c:v>1060.077775</c:v>
                </c:pt>
                <c:pt idx="8">
                  <c:v>1195.4692460000001</c:v>
                </c:pt>
                <c:pt idx="9">
                  <c:v>1147.9323770000001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3128"/>
        <c:axId val="524433520"/>
      </c:lineChart>
      <c:catAx>
        <c:axId val="524433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33520"/>
        <c:crosses val="autoZero"/>
        <c:auto val="1"/>
        <c:lblAlgn val="ctr"/>
        <c:lblOffset val="100"/>
        <c:noMultiLvlLbl val="0"/>
      </c:catAx>
      <c:valAx>
        <c:axId val="524433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33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'18'!$B$5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'18'!$A$8:$A$17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'18'!$B$8:$B$17</c:f>
              <c:numCache>
                <c:formatCode>#,##0</c:formatCode>
                <c:ptCount val="10"/>
                <c:pt idx="0">
                  <c:v>334.56094200000001</c:v>
                </c:pt>
                <c:pt idx="1">
                  <c:v>471.03967399999999</c:v>
                </c:pt>
                <c:pt idx="2">
                  <c:v>396.21215100000001</c:v>
                </c:pt>
                <c:pt idx="3">
                  <c:v>535.69544900000005</c:v>
                </c:pt>
                <c:pt idx="4">
                  <c:v>912.948487</c:v>
                </c:pt>
                <c:pt idx="5">
                  <c:v>721.23808599999995</c:v>
                </c:pt>
                <c:pt idx="6">
                  <c:v>977.43036600000005</c:v>
                </c:pt>
                <c:pt idx="7">
                  <c:v>1021.172161</c:v>
                </c:pt>
                <c:pt idx="8">
                  <c:v>935.49282300000004</c:v>
                </c:pt>
                <c:pt idx="9">
                  <c:v>774.68735900000001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'18'!$A$8:$A$17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'18'!$E$8:$E$17</c:f>
              <c:numCache>
                <c:formatCode>#,##0</c:formatCode>
                <c:ptCount val="10"/>
                <c:pt idx="0">
                  <c:v>168.827934</c:v>
                </c:pt>
                <c:pt idx="1">
                  <c:v>315.65771799999999</c:v>
                </c:pt>
                <c:pt idx="2">
                  <c:v>166.036608</c:v>
                </c:pt>
                <c:pt idx="3">
                  <c:v>134.49648300000001</c:v>
                </c:pt>
                <c:pt idx="4">
                  <c:v>76.872214</c:v>
                </c:pt>
                <c:pt idx="5">
                  <c:v>128.09184300000001</c:v>
                </c:pt>
                <c:pt idx="6">
                  <c:v>142.45128099999999</c:v>
                </c:pt>
                <c:pt idx="7">
                  <c:v>179.45870500000001</c:v>
                </c:pt>
                <c:pt idx="8">
                  <c:v>208.951504</c:v>
                </c:pt>
                <c:pt idx="9">
                  <c:v>180.33736300000001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4696"/>
        <c:axId val="524435088"/>
      </c:lineChart>
      <c:catAx>
        <c:axId val="52443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35088"/>
        <c:crosses val="autoZero"/>
        <c:auto val="1"/>
        <c:lblAlgn val="ctr"/>
        <c:lblOffset val="100"/>
        <c:noMultiLvlLbl val="0"/>
      </c:catAx>
      <c:valAx>
        <c:axId val="524435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34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</c:f>
          <c:strCache>
            <c:ptCount val="1"/>
            <c:pt idx="0">
              <c:v>التبادل التجاري بين المملكة العربية السعودية ودول مجلس التعاون الخليجي
Trade between Kingdom of Saudi Arabia and GCC Countries</c:v>
            </c:pt>
          </c:strCache>
        </c:strRef>
      </c:tx>
      <c:layout>
        <c:manualLayout>
          <c:xMode val="edge"/>
          <c:yMode val="edge"/>
          <c:x val="0.31238220262542671"/>
          <c:y val="3.185574969781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'1'!$B$4:$B$5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'1'!$A$6:$A$15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'1'!$B$6:$B$15</c:f>
              <c:numCache>
                <c:formatCode>#,###,,</c:formatCode>
                <c:ptCount val="10"/>
                <c:pt idx="0">
                  <c:v>71119905823</c:v>
                </c:pt>
                <c:pt idx="1">
                  <c:v>82744125510</c:v>
                </c:pt>
                <c:pt idx="2">
                  <c:v>71542563221</c:v>
                </c:pt>
                <c:pt idx="3">
                  <c:v>76952503775</c:v>
                </c:pt>
                <c:pt idx="4">
                  <c:v>92535857902</c:v>
                </c:pt>
                <c:pt idx="5">
                  <c:v>96339942730</c:v>
                </c:pt>
                <c:pt idx="6">
                  <c:v>95263762977</c:v>
                </c:pt>
                <c:pt idx="7">
                  <c:v>97413372912</c:v>
                </c:pt>
                <c:pt idx="8">
                  <c:v>79009333944</c:v>
                </c:pt>
                <c:pt idx="9">
                  <c:v>80557813041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'1'!$D$6:$D$15</c:f>
              <c:numCache>
                <c:formatCode>#,###,,</c:formatCode>
                <c:ptCount val="10"/>
                <c:pt idx="0">
                  <c:v>14446275767</c:v>
                </c:pt>
                <c:pt idx="1">
                  <c:v>18652104197</c:v>
                </c:pt>
                <c:pt idx="2">
                  <c:v>17545127199</c:v>
                </c:pt>
                <c:pt idx="3">
                  <c:v>22336613999</c:v>
                </c:pt>
                <c:pt idx="4">
                  <c:v>32133094981</c:v>
                </c:pt>
                <c:pt idx="5">
                  <c:v>38809080607</c:v>
                </c:pt>
                <c:pt idx="6">
                  <c:v>48447786669</c:v>
                </c:pt>
                <c:pt idx="7">
                  <c:v>47792780684</c:v>
                </c:pt>
                <c:pt idx="8">
                  <c:v>48713673280</c:v>
                </c:pt>
                <c:pt idx="9">
                  <c:v>41032782631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54584"/>
        <c:axId val="514548312"/>
      </c:lineChart>
      <c:catAx>
        <c:axId val="51455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14548312"/>
        <c:crosses val="autoZero"/>
        <c:auto val="1"/>
        <c:lblAlgn val="ctr"/>
        <c:lblOffset val="100"/>
        <c:noMultiLvlLbl val="0"/>
      </c:catAx>
      <c:valAx>
        <c:axId val="51454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14554584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'19'!$A$2</c:f>
          <c:strCache>
            <c:ptCount val="1"/>
            <c:pt idx="0">
              <c:v>التبادل التجاري بين المملكة العربية السعودية و الدول الإسلامية غير العربية
Trade between Kingdom of Saudi Arabia and Islamic Countries (non-Arabic)</c:v>
            </c:pt>
          </c:strCache>
        </c:strRef>
      </c:tx>
      <c:layout>
        <c:manualLayout>
          <c:xMode val="edge"/>
          <c:yMode val="edge"/>
          <c:x val="0.27961639967417862"/>
          <c:y val="2.3916289221380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'19'!$B$4:$B$5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'19'!$A$6:$A$15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'19'!$B$6:$B$15</c:f>
              <c:numCache>
                <c:formatCode>#,###,,</c:formatCode>
                <c:ptCount val="10"/>
                <c:pt idx="0">
                  <c:v>16904324416</c:v>
                </c:pt>
                <c:pt idx="1">
                  <c:v>24235880882</c:v>
                </c:pt>
                <c:pt idx="2">
                  <c:v>13880800676</c:v>
                </c:pt>
                <c:pt idx="3">
                  <c:v>15013169940</c:v>
                </c:pt>
                <c:pt idx="4">
                  <c:v>23524019509</c:v>
                </c:pt>
                <c:pt idx="5">
                  <c:v>34973824101</c:v>
                </c:pt>
                <c:pt idx="6">
                  <c:v>30758464509</c:v>
                </c:pt>
                <c:pt idx="7">
                  <c:v>26725079028</c:v>
                </c:pt>
                <c:pt idx="8">
                  <c:v>16073042059</c:v>
                </c:pt>
                <c:pt idx="9">
                  <c:v>16777216326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'19'!$A$6:$A$15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'19'!$D$6:$D$15</c:f>
              <c:numCache>
                <c:formatCode>#,###,,</c:formatCode>
                <c:ptCount val="10"/>
                <c:pt idx="0">
                  <c:v>4416237405</c:v>
                </c:pt>
                <c:pt idx="1">
                  <c:v>5497959142</c:v>
                </c:pt>
                <c:pt idx="2">
                  <c:v>3311481165</c:v>
                </c:pt>
                <c:pt idx="3">
                  <c:v>4706256055</c:v>
                </c:pt>
                <c:pt idx="4">
                  <c:v>5985787992</c:v>
                </c:pt>
                <c:pt idx="5">
                  <c:v>6446689147</c:v>
                </c:pt>
                <c:pt idx="6">
                  <c:v>7215889024</c:v>
                </c:pt>
                <c:pt idx="7">
                  <c:v>9215043999</c:v>
                </c:pt>
                <c:pt idx="8">
                  <c:v>8929444542</c:v>
                </c:pt>
                <c:pt idx="9">
                  <c:v>6663097393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5872"/>
        <c:axId val="524436264"/>
      </c:lineChart>
      <c:catAx>
        <c:axId val="52443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24436264"/>
        <c:crosses val="autoZero"/>
        <c:auto val="1"/>
        <c:lblAlgn val="ctr"/>
        <c:lblOffset val="100"/>
        <c:noMultiLvlLbl val="0"/>
      </c:catAx>
      <c:valAx>
        <c:axId val="52443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24435872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'20'!$A$8:$A$17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'20'!$B$8:$B$17</c:f>
              <c:numCache>
                <c:formatCode>#,##0</c:formatCode>
                <c:ptCount val="10"/>
                <c:pt idx="0">
                  <c:v>8872.3852169999991</c:v>
                </c:pt>
                <c:pt idx="1">
                  <c:v>11649.575070000001</c:v>
                </c:pt>
                <c:pt idx="2">
                  <c:v>5737.118504</c:v>
                </c:pt>
                <c:pt idx="3">
                  <c:v>9011.6298229999993</c:v>
                </c:pt>
                <c:pt idx="4">
                  <c:v>12555.354225999999</c:v>
                </c:pt>
                <c:pt idx="5">
                  <c:v>16187.192013</c:v>
                </c:pt>
                <c:pt idx="6">
                  <c:v>15346.280897000001</c:v>
                </c:pt>
                <c:pt idx="7">
                  <c:v>13557.544607</c:v>
                </c:pt>
                <c:pt idx="8">
                  <c:v>10338.461364000001</c:v>
                </c:pt>
                <c:pt idx="9">
                  <c:v>8581.6797380000007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'20'!$A$8:$A$17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'20'!$E$8:$E$17</c:f>
              <c:numCache>
                <c:formatCode>#,##0</c:formatCode>
                <c:ptCount val="10"/>
                <c:pt idx="0">
                  <c:v>4698.6858679999996</c:v>
                </c:pt>
                <c:pt idx="1">
                  <c:v>7180.8665080000001</c:v>
                </c:pt>
                <c:pt idx="2">
                  <c:v>6313.5405579999997</c:v>
                </c:pt>
                <c:pt idx="3">
                  <c:v>8245.9497080000001</c:v>
                </c:pt>
                <c:pt idx="4">
                  <c:v>9192.3155439999991</c:v>
                </c:pt>
                <c:pt idx="5">
                  <c:v>13422.272231999999</c:v>
                </c:pt>
                <c:pt idx="6">
                  <c:v>12283.000803000001</c:v>
                </c:pt>
                <c:pt idx="7">
                  <c:v>10866.759327</c:v>
                </c:pt>
                <c:pt idx="8">
                  <c:v>12744.51367</c:v>
                </c:pt>
                <c:pt idx="9">
                  <c:v>12063.866250999999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7048"/>
        <c:axId val="524437440"/>
      </c:lineChart>
      <c:catAx>
        <c:axId val="524437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37440"/>
        <c:crosses val="autoZero"/>
        <c:auto val="1"/>
        <c:lblAlgn val="ctr"/>
        <c:lblOffset val="100"/>
        <c:noMultiLvlLbl val="0"/>
      </c:catAx>
      <c:valAx>
        <c:axId val="524437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37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'21'!$A$8:$A$17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'21'!$B$8:$B$17</c:f>
              <c:numCache>
                <c:formatCode>#,##0</c:formatCode>
                <c:ptCount val="10"/>
                <c:pt idx="0">
                  <c:v>12366.245152</c:v>
                </c:pt>
                <c:pt idx="1">
                  <c:v>15122.203809000001</c:v>
                </c:pt>
                <c:pt idx="2">
                  <c:v>11079.476058</c:v>
                </c:pt>
                <c:pt idx="3">
                  <c:v>14388.470196</c:v>
                </c:pt>
                <c:pt idx="4">
                  <c:v>17846.864290000001</c:v>
                </c:pt>
                <c:pt idx="5">
                  <c:v>19738.543102</c:v>
                </c:pt>
                <c:pt idx="6">
                  <c:v>20614.564724</c:v>
                </c:pt>
                <c:pt idx="7">
                  <c:v>20948.701581000001</c:v>
                </c:pt>
                <c:pt idx="8">
                  <c:v>9879.5126909999999</c:v>
                </c:pt>
                <c:pt idx="9">
                  <c:v>8285.1897360000003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'21'!$A$8:$A$17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'21'!$E$8:$E$17</c:f>
              <c:numCache>
                <c:formatCode>#,##0</c:formatCode>
                <c:ptCount val="10"/>
                <c:pt idx="0">
                  <c:v>3515.6515359999999</c:v>
                </c:pt>
                <c:pt idx="1">
                  <c:v>4300.8435090000003</c:v>
                </c:pt>
                <c:pt idx="2">
                  <c:v>3342.0126679999998</c:v>
                </c:pt>
                <c:pt idx="3">
                  <c:v>4291.0277669999996</c:v>
                </c:pt>
                <c:pt idx="4">
                  <c:v>5407.0564729999996</c:v>
                </c:pt>
                <c:pt idx="5">
                  <c:v>7301.2270140000001</c:v>
                </c:pt>
                <c:pt idx="6">
                  <c:v>7416.9556789999997</c:v>
                </c:pt>
                <c:pt idx="7">
                  <c:v>9126.3037000000004</c:v>
                </c:pt>
                <c:pt idx="8">
                  <c:v>9559.2377830000005</c:v>
                </c:pt>
                <c:pt idx="9">
                  <c:v>6295.8036650000004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8224"/>
        <c:axId val="524438616"/>
      </c:lineChart>
      <c:catAx>
        <c:axId val="52443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38616"/>
        <c:crosses val="autoZero"/>
        <c:auto val="1"/>
        <c:lblAlgn val="ctr"/>
        <c:lblOffset val="100"/>
        <c:noMultiLvlLbl val="0"/>
      </c:catAx>
      <c:valAx>
        <c:axId val="524438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38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'22'!$A$8:$A$17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'22'!$B$8:$B$17</c:f>
              <c:numCache>
                <c:formatCode>#,##0</c:formatCode>
                <c:ptCount val="10"/>
                <c:pt idx="0">
                  <c:v>6610.9327899999998</c:v>
                </c:pt>
                <c:pt idx="1">
                  <c:v>7948.1219780000001</c:v>
                </c:pt>
                <c:pt idx="2">
                  <c:v>4078.0240690000001</c:v>
                </c:pt>
                <c:pt idx="3">
                  <c:v>6444.1993540000003</c:v>
                </c:pt>
                <c:pt idx="4">
                  <c:v>9471.0387300000002</c:v>
                </c:pt>
                <c:pt idx="5">
                  <c:v>9328.4551690000008</c:v>
                </c:pt>
                <c:pt idx="6">
                  <c:v>8243.1514420000003</c:v>
                </c:pt>
                <c:pt idx="7">
                  <c:v>10788.855255</c:v>
                </c:pt>
                <c:pt idx="8">
                  <c:v>7894.1322449999998</c:v>
                </c:pt>
                <c:pt idx="9">
                  <c:v>7149.925037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'22'!$A$8:$A$17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'22'!$E$8:$E$17</c:f>
              <c:numCache>
                <c:formatCode>#,##0</c:formatCode>
                <c:ptCount val="10"/>
                <c:pt idx="0">
                  <c:v>3224.8006449999998</c:v>
                </c:pt>
                <c:pt idx="1">
                  <c:v>4576.5288300000002</c:v>
                </c:pt>
                <c:pt idx="2">
                  <c:v>3534.1749620000001</c:v>
                </c:pt>
                <c:pt idx="3">
                  <c:v>4438.7355120000002</c:v>
                </c:pt>
                <c:pt idx="4">
                  <c:v>6128.9001770000004</c:v>
                </c:pt>
                <c:pt idx="5">
                  <c:v>5840.097503</c:v>
                </c:pt>
                <c:pt idx="6">
                  <c:v>4833.5062189999999</c:v>
                </c:pt>
                <c:pt idx="7">
                  <c:v>5249.5909659999998</c:v>
                </c:pt>
                <c:pt idx="8">
                  <c:v>4694.4383230000003</c:v>
                </c:pt>
                <c:pt idx="9">
                  <c:v>4051.6821749999999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9008"/>
        <c:axId val="524439400"/>
      </c:lineChart>
      <c:catAx>
        <c:axId val="52443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39400"/>
        <c:crosses val="autoZero"/>
        <c:auto val="1"/>
        <c:lblAlgn val="ctr"/>
        <c:lblOffset val="100"/>
        <c:noMultiLvlLbl val="0"/>
      </c:catAx>
      <c:valAx>
        <c:axId val="524439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39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'23'!$A$8:$A$17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'23'!$B$8:$B$17</c:f>
              <c:numCache>
                <c:formatCode>#,##0</c:formatCode>
                <c:ptCount val="10"/>
                <c:pt idx="0">
                  <c:v>13015.317714999999</c:v>
                </c:pt>
                <c:pt idx="1">
                  <c:v>16629.502325000001</c:v>
                </c:pt>
                <c:pt idx="2">
                  <c:v>9487.4866010000005</c:v>
                </c:pt>
                <c:pt idx="3">
                  <c:v>12298.437723999999</c:v>
                </c:pt>
                <c:pt idx="4">
                  <c:v>16322.874172</c:v>
                </c:pt>
                <c:pt idx="5">
                  <c:v>12932.542815999999</c:v>
                </c:pt>
                <c:pt idx="6">
                  <c:v>14856.420980000001</c:v>
                </c:pt>
                <c:pt idx="7">
                  <c:v>14212.495367</c:v>
                </c:pt>
                <c:pt idx="8">
                  <c:v>10096.599625999999</c:v>
                </c:pt>
                <c:pt idx="9">
                  <c:v>7933.9624869999998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'23'!$A$8:$A$17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'23'!$E$8:$E$17</c:f>
              <c:numCache>
                <c:formatCode>#,##0</c:formatCode>
                <c:ptCount val="10"/>
                <c:pt idx="0">
                  <c:v>733.75903700000003</c:v>
                </c:pt>
                <c:pt idx="1">
                  <c:v>1282.9806450000001</c:v>
                </c:pt>
                <c:pt idx="2">
                  <c:v>1271.380619</c:v>
                </c:pt>
                <c:pt idx="3">
                  <c:v>1394.3081050000001</c:v>
                </c:pt>
                <c:pt idx="4">
                  <c:v>1719.174884</c:v>
                </c:pt>
                <c:pt idx="5">
                  <c:v>1666.15049</c:v>
                </c:pt>
                <c:pt idx="6">
                  <c:v>2067.7204839999999</c:v>
                </c:pt>
                <c:pt idx="7">
                  <c:v>2217.2226890000002</c:v>
                </c:pt>
                <c:pt idx="8">
                  <c:v>2118.833846</c:v>
                </c:pt>
                <c:pt idx="9">
                  <c:v>1828.3871790000001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0184"/>
        <c:axId val="524440576"/>
      </c:lineChart>
      <c:catAx>
        <c:axId val="524440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40576"/>
        <c:crosses val="autoZero"/>
        <c:auto val="1"/>
        <c:lblAlgn val="ctr"/>
        <c:lblOffset val="100"/>
        <c:noMultiLvlLbl val="0"/>
      </c:catAx>
      <c:valAx>
        <c:axId val="524440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40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'24'!$A$8:$A$17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'24'!$B$8:$B$17</c:f>
              <c:numCache>
                <c:formatCode>#,##0</c:formatCode>
                <c:ptCount val="10"/>
                <c:pt idx="0">
                  <c:v>1339.5267249999999</c:v>
                </c:pt>
                <c:pt idx="1">
                  <c:v>2027.7408809999999</c:v>
                </c:pt>
                <c:pt idx="2">
                  <c:v>1464.535932</c:v>
                </c:pt>
                <c:pt idx="3">
                  <c:v>2274.4218139999998</c:v>
                </c:pt>
                <c:pt idx="4">
                  <c:v>2926.4901580000001</c:v>
                </c:pt>
                <c:pt idx="5">
                  <c:v>3193.4514669999999</c:v>
                </c:pt>
                <c:pt idx="6">
                  <c:v>3177.4217859999999</c:v>
                </c:pt>
                <c:pt idx="7">
                  <c:v>3195.6024539999999</c:v>
                </c:pt>
                <c:pt idx="8">
                  <c:v>2268.4209070000002</c:v>
                </c:pt>
                <c:pt idx="9">
                  <c:v>2538.1177120000002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'24'!$A$8:$A$17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'24'!$E$8:$E$17</c:f>
              <c:numCache>
                <c:formatCode>#,##0</c:formatCode>
                <c:ptCount val="10"/>
                <c:pt idx="0">
                  <c:v>142.56824800000001</c:v>
                </c:pt>
                <c:pt idx="1">
                  <c:v>182.54296600000001</c:v>
                </c:pt>
                <c:pt idx="2">
                  <c:v>239.747839</c:v>
                </c:pt>
                <c:pt idx="3">
                  <c:v>276.69612899999998</c:v>
                </c:pt>
                <c:pt idx="4">
                  <c:v>434.93938600000001</c:v>
                </c:pt>
                <c:pt idx="5">
                  <c:v>641.18588</c:v>
                </c:pt>
                <c:pt idx="6">
                  <c:v>803.95931900000005</c:v>
                </c:pt>
                <c:pt idx="7">
                  <c:v>930.59254699999997</c:v>
                </c:pt>
                <c:pt idx="8">
                  <c:v>1345.382797</c:v>
                </c:pt>
                <c:pt idx="9">
                  <c:v>1383.215549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1360"/>
        <c:axId val="524441752"/>
      </c:lineChart>
      <c:catAx>
        <c:axId val="52444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41752"/>
        <c:crosses val="autoZero"/>
        <c:auto val="1"/>
        <c:lblAlgn val="ctr"/>
        <c:lblOffset val="100"/>
        <c:noMultiLvlLbl val="0"/>
      </c:catAx>
      <c:valAx>
        <c:axId val="524441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41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'25'!$A$8:$A$17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'25'!$B$8:$B$17</c:f>
              <c:numCache>
                <c:formatCode>#,##0</c:formatCode>
                <c:ptCount val="10"/>
                <c:pt idx="0">
                  <c:v>130.631732</c:v>
                </c:pt>
                <c:pt idx="1">
                  <c:v>188.008137</c:v>
                </c:pt>
                <c:pt idx="2">
                  <c:v>26.732762999999998</c:v>
                </c:pt>
                <c:pt idx="3">
                  <c:v>30.681021999999999</c:v>
                </c:pt>
                <c:pt idx="4">
                  <c:v>517.61775699999998</c:v>
                </c:pt>
                <c:pt idx="5">
                  <c:v>623.80843500000003</c:v>
                </c:pt>
                <c:pt idx="6">
                  <c:v>1641.427891</c:v>
                </c:pt>
                <c:pt idx="7">
                  <c:v>1726.52243</c:v>
                </c:pt>
                <c:pt idx="8">
                  <c:v>1933.1511</c:v>
                </c:pt>
                <c:pt idx="9">
                  <c:v>884.97151799999995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'25'!$A$8:$A$17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'25'!$E$8:$E$17</c:f>
              <c:numCache>
                <c:formatCode>#,##0</c:formatCode>
                <c:ptCount val="10"/>
                <c:pt idx="0">
                  <c:v>0.87362799999999996</c:v>
                </c:pt>
                <c:pt idx="1">
                  <c:v>0.20413999999999999</c:v>
                </c:pt>
                <c:pt idx="2">
                  <c:v>9.5813999999999996E-2</c:v>
                </c:pt>
                <c:pt idx="3">
                  <c:v>0.35339900000000002</c:v>
                </c:pt>
                <c:pt idx="4">
                  <c:v>0.40506799999999998</c:v>
                </c:pt>
                <c:pt idx="5">
                  <c:v>36.604258000000002</c:v>
                </c:pt>
                <c:pt idx="6">
                  <c:v>55.024951000000001</c:v>
                </c:pt>
                <c:pt idx="7">
                  <c:v>172.73414600000001</c:v>
                </c:pt>
                <c:pt idx="8">
                  <c:v>49.835237999999997</c:v>
                </c:pt>
                <c:pt idx="9">
                  <c:v>18.751290000000001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2536"/>
        <c:axId val="524442928"/>
      </c:lineChart>
      <c:catAx>
        <c:axId val="52444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42928"/>
        <c:crosses val="autoZero"/>
        <c:auto val="1"/>
        <c:lblAlgn val="ctr"/>
        <c:lblOffset val="100"/>
        <c:noMultiLvlLbl val="0"/>
      </c:catAx>
      <c:valAx>
        <c:axId val="524442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42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'26'!$A$2</c:f>
          <c:strCache>
            <c:ptCount val="1"/>
            <c:pt idx="0">
              <c:v>التبادل التجاري بين المملكة العربية السعودية و الدول الآسيوية غير العربية والإسلامية 
Trade between Kingdom of Saudi Arabia and Asian Countries (non Arabic nor Islamic)</c:v>
            </c:pt>
          </c:strCache>
        </c:strRef>
      </c:tx>
      <c:layout>
        <c:manualLayout>
          <c:xMode val="edge"/>
          <c:yMode val="edge"/>
          <c:x val="0.24835203185808671"/>
          <c:y val="2.3916289221380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'26'!$B$4:$B$5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'26'!$A$6:$A$15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'26'!$B$6:$B$15</c:f>
              <c:numCache>
                <c:formatCode>#,###,,</c:formatCode>
                <c:ptCount val="10"/>
                <c:pt idx="0">
                  <c:v>432556055130</c:v>
                </c:pt>
                <c:pt idx="1">
                  <c:v>604571549011</c:v>
                </c:pt>
                <c:pt idx="2">
                  <c:v>392472518503</c:v>
                </c:pt>
                <c:pt idx="3">
                  <c:v>518558255953</c:v>
                </c:pt>
                <c:pt idx="4">
                  <c:v>741564088895</c:v>
                </c:pt>
                <c:pt idx="5">
                  <c:v>784396925075</c:v>
                </c:pt>
                <c:pt idx="6">
                  <c:v>765253434045</c:v>
                </c:pt>
                <c:pt idx="7">
                  <c:v>685488904447</c:v>
                </c:pt>
                <c:pt idx="8">
                  <c:v>388133411072</c:v>
                </c:pt>
                <c:pt idx="9">
                  <c:v>350738691172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'26'!$D$4:$D$5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'26'!$A$6:$A$15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'26'!$D$6:$D$15</c:f>
              <c:numCache>
                <c:formatCode>#,###,,</c:formatCode>
                <c:ptCount val="10"/>
                <c:pt idx="0">
                  <c:v>101939281957</c:v>
                </c:pt>
                <c:pt idx="1">
                  <c:v>136341910807</c:v>
                </c:pt>
                <c:pt idx="2">
                  <c:v>111491852251</c:v>
                </c:pt>
                <c:pt idx="3">
                  <c:v>126340214000</c:v>
                </c:pt>
                <c:pt idx="4">
                  <c:v>161858633935</c:v>
                </c:pt>
                <c:pt idx="5">
                  <c:v>198437718217</c:v>
                </c:pt>
                <c:pt idx="6">
                  <c:v>207926807414</c:v>
                </c:pt>
                <c:pt idx="7">
                  <c:v>218830075159</c:v>
                </c:pt>
                <c:pt idx="8">
                  <c:v>227280076573</c:v>
                </c:pt>
                <c:pt idx="9">
                  <c:v>174404286684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3712"/>
        <c:axId val="524444104"/>
      </c:lineChart>
      <c:catAx>
        <c:axId val="52444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24444104"/>
        <c:crosses val="autoZero"/>
        <c:auto val="1"/>
        <c:lblAlgn val="ctr"/>
        <c:lblOffset val="100"/>
        <c:noMultiLvlLbl val="0"/>
      </c:catAx>
      <c:valAx>
        <c:axId val="52444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24443712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'27'!$A$8:$A$17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'27'!$B$8:$B$17</c:f>
              <c:numCache>
                <c:formatCode>#,##0</c:formatCode>
                <c:ptCount val="10"/>
                <c:pt idx="0">
                  <c:v>59840.453013999999</c:v>
                </c:pt>
                <c:pt idx="1">
                  <c:v>104953.840921</c:v>
                </c:pt>
                <c:pt idx="2">
                  <c:v>80417.434080999999</c:v>
                </c:pt>
                <c:pt idx="3">
                  <c:v>112210.31264</c:v>
                </c:pt>
                <c:pt idx="4">
                  <c:v>170500.05661999999</c:v>
                </c:pt>
                <c:pt idx="5">
                  <c:v>188229.064082</c:v>
                </c:pt>
                <c:pt idx="6">
                  <c:v>188936.49655400001</c:v>
                </c:pt>
                <c:pt idx="7">
                  <c:v>160680.23225299999</c:v>
                </c:pt>
                <c:pt idx="8">
                  <c:v>92069.105379999994</c:v>
                </c:pt>
                <c:pt idx="9">
                  <c:v>79916.120972999997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'27'!$A$8:$A$17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'27'!$E$8:$E$17</c:f>
              <c:numCache>
                <c:formatCode>#,##0</c:formatCode>
                <c:ptCount val="10"/>
                <c:pt idx="0">
                  <c:v>32664.141073999999</c:v>
                </c:pt>
                <c:pt idx="1">
                  <c:v>47541.275307999997</c:v>
                </c:pt>
                <c:pt idx="2">
                  <c:v>40601.283029999999</c:v>
                </c:pt>
                <c:pt idx="3">
                  <c:v>46851.34807</c:v>
                </c:pt>
                <c:pt idx="4">
                  <c:v>64828.773564000003</c:v>
                </c:pt>
                <c:pt idx="5">
                  <c:v>74194.573376999993</c:v>
                </c:pt>
                <c:pt idx="6">
                  <c:v>78487.711836999995</c:v>
                </c:pt>
                <c:pt idx="7">
                  <c:v>87121.670557999998</c:v>
                </c:pt>
                <c:pt idx="8">
                  <c:v>92397.906990999996</c:v>
                </c:pt>
                <c:pt idx="9">
                  <c:v>75308.864948000002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4888"/>
        <c:axId val="524445280"/>
      </c:lineChart>
      <c:catAx>
        <c:axId val="524444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45280"/>
        <c:crosses val="autoZero"/>
        <c:auto val="1"/>
        <c:lblAlgn val="ctr"/>
        <c:lblOffset val="100"/>
        <c:noMultiLvlLbl val="0"/>
      </c:catAx>
      <c:valAx>
        <c:axId val="524445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44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'28'!$A$8:$A$17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'28'!$B$8:$B$17</c:f>
              <c:numCache>
                <c:formatCode>#,##0</c:formatCode>
                <c:ptCount val="10"/>
                <c:pt idx="0">
                  <c:v>134006.61325600001</c:v>
                </c:pt>
                <c:pt idx="1">
                  <c:v>178822.71524600001</c:v>
                </c:pt>
                <c:pt idx="2">
                  <c:v>108955.562791</c:v>
                </c:pt>
                <c:pt idx="3">
                  <c:v>135633.96480300001</c:v>
                </c:pt>
                <c:pt idx="4">
                  <c:v>180828.03088999999</c:v>
                </c:pt>
                <c:pt idx="5">
                  <c:v>192201.47992899999</c:v>
                </c:pt>
                <c:pt idx="6">
                  <c:v>179825.355732</c:v>
                </c:pt>
                <c:pt idx="7">
                  <c:v>156821.22829</c:v>
                </c:pt>
                <c:pt idx="8">
                  <c:v>80682.659035000004</c:v>
                </c:pt>
                <c:pt idx="9">
                  <c:v>72342.363618999996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'28'!$A$8:$A$17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'28'!$E$8:$E$17</c:f>
              <c:numCache>
                <c:formatCode>#,##0</c:formatCode>
                <c:ptCount val="10"/>
                <c:pt idx="0">
                  <c:v>29563.27404</c:v>
                </c:pt>
                <c:pt idx="1">
                  <c:v>35250.854628000001</c:v>
                </c:pt>
                <c:pt idx="2">
                  <c:v>27142.030403000001</c:v>
                </c:pt>
                <c:pt idx="3">
                  <c:v>29956.530407999999</c:v>
                </c:pt>
                <c:pt idx="4">
                  <c:v>31064.897875999999</c:v>
                </c:pt>
                <c:pt idx="5">
                  <c:v>38988.506822000003</c:v>
                </c:pt>
                <c:pt idx="6">
                  <c:v>35153.452130999998</c:v>
                </c:pt>
                <c:pt idx="7">
                  <c:v>37306.115945999998</c:v>
                </c:pt>
                <c:pt idx="8">
                  <c:v>37286.013756</c:v>
                </c:pt>
                <c:pt idx="9">
                  <c:v>27820.758728000001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6064"/>
        <c:axId val="524446456"/>
      </c:lineChart>
      <c:catAx>
        <c:axId val="52444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46456"/>
        <c:crosses val="autoZero"/>
        <c:auto val="1"/>
        <c:lblAlgn val="ctr"/>
        <c:lblOffset val="100"/>
        <c:noMultiLvlLbl val="0"/>
      </c:catAx>
      <c:valAx>
        <c:axId val="524446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46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'2'!$B$8:$B$17</c:f>
              <c:numCache>
                <c:formatCode>#,##0</c:formatCode>
                <c:ptCount val="10"/>
                <c:pt idx="0">
                  <c:v>31779.605243999998</c:v>
                </c:pt>
                <c:pt idx="1">
                  <c:v>32899.590690999998</c:v>
                </c:pt>
                <c:pt idx="2">
                  <c:v>31920.950572999998</c:v>
                </c:pt>
                <c:pt idx="3">
                  <c:v>32923.100614000003</c:v>
                </c:pt>
                <c:pt idx="4">
                  <c:v>37881.328892999998</c:v>
                </c:pt>
                <c:pt idx="5">
                  <c:v>38927.242431999999</c:v>
                </c:pt>
                <c:pt idx="6">
                  <c:v>38895.968252999999</c:v>
                </c:pt>
                <c:pt idx="7">
                  <c:v>44356.174834999998</c:v>
                </c:pt>
                <c:pt idx="8">
                  <c:v>40160.754086000001</c:v>
                </c:pt>
                <c:pt idx="9">
                  <c:v>45154.390788999997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'2'!$E$8:$E$17</c:f>
              <c:numCache>
                <c:formatCode>#,##0</c:formatCode>
                <c:ptCount val="10"/>
                <c:pt idx="0">
                  <c:v>8436.5963379999994</c:v>
                </c:pt>
                <c:pt idx="1">
                  <c:v>10814.457426000001</c:v>
                </c:pt>
                <c:pt idx="2">
                  <c:v>10789.741709</c:v>
                </c:pt>
                <c:pt idx="3">
                  <c:v>14189.596869999999</c:v>
                </c:pt>
                <c:pt idx="4">
                  <c:v>20425.799593</c:v>
                </c:pt>
                <c:pt idx="5">
                  <c:v>24495.104855000001</c:v>
                </c:pt>
                <c:pt idx="6">
                  <c:v>31939.589521000002</c:v>
                </c:pt>
                <c:pt idx="7">
                  <c:v>31018.751724000002</c:v>
                </c:pt>
                <c:pt idx="8">
                  <c:v>33264.057669000002</c:v>
                </c:pt>
                <c:pt idx="9">
                  <c:v>28616.260899000001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53016"/>
        <c:axId val="514553800"/>
      </c:lineChart>
      <c:catAx>
        <c:axId val="51455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553800"/>
        <c:crosses val="autoZero"/>
        <c:auto val="1"/>
        <c:lblAlgn val="ctr"/>
        <c:lblOffset val="100"/>
        <c:noMultiLvlLbl val="0"/>
      </c:catAx>
      <c:valAx>
        <c:axId val="514553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553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'29'!$B$5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'29'!$A$8:$A$17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'29'!$B$8:$B$17</c:f>
              <c:numCache>
                <c:formatCode>#,##0</c:formatCode>
                <c:ptCount val="10"/>
                <c:pt idx="0">
                  <c:v>64119.882318000004</c:v>
                </c:pt>
                <c:pt idx="1">
                  <c:v>85295.157642999999</c:v>
                </c:pt>
                <c:pt idx="2">
                  <c:v>52950.632446000003</c:v>
                </c:pt>
                <c:pt idx="3">
                  <c:v>71891.265071999995</c:v>
                </c:pt>
                <c:pt idx="4">
                  <c:v>103271.729813</c:v>
                </c:pt>
                <c:pt idx="5">
                  <c:v>120840.68212</c:v>
                </c:pt>
                <c:pt idx="6">
                  <c:v>129444.08704</c:v>
                </c:pt>
                <c:pt idx="7">
                  <c:v>113828.37316</c:v>
                </c:pt>
                <c:pt idx="8">
                  <c:v>72052.057138999997</c:v>
                </c:pt>
                <c:pt idx="9">
                  <c:v>63879.803612999996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'29'!$A$8:$A$17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'29'!$E$8:$E$17</c:f>
              <c:numCache>
                <c:formatCode>#,##0</c:formatCode>
                <c:ptCount val="10"/>
                <c:pt idx="0">
                  <c:v>11528.940859</c:v>
                </c:pt>
                <c:pt idx="1">
                  <c:v>18011.717563999999</c:v>
                </c:pt>
                <c:pt idx="2">
                  <c:v>13094.504997</c:v>
                </c:pt>
                <c:pt idx="3">
                  <c:v>15116.181988</c:v>
                </c:pt>
                <c:pt idx="4">
                  <c:v>16191.118313000001</c:v>
                </c:pt>
                <c:pt idx="5">
                  <c:v>19580.943751999999</c:v>
                </c:pt>
                <c:pt idx="6">
                  <c:v>21821.667021000001</c:v>
                </c:pt>
                <c:pt idx="7">
                  <c:v>23508.543092</c:v>
                </c:pt>
                <c:pt idx="8">
                  <c:v>22532.077422999999</c:v>
                </c:pt>
                <c:pt idx="9">
                  <c:v>19662.468637000002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7240"/>
        <c:axId val="524447632"/>
      </c:lineChart>
      <c:catAx>
        <c:axId val="52444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47632"/>
        <c:crosses val="autoZero"/>
        <c:auto val="1"/>
        <c:lblAlgn val="ctr"/>
        <c:lblOffset val="100"/>
        <c:noMultiLvlLbl val="0"/>
      </c:catAx>
      <c:valAx>
        <c:axId val="52444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47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'30'!$A$8:$A$17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'30'!$B$8:$B$17</c:f>
              <c:numCache>
                <c:formatCode>#,##0</c:formatCode>
                <c:ptCount val="10"/>
                <c:pt idx="0">
                  <c:v>73971.951658999998</c:v>
                </c:pt>
                <c:pt idx="1">
                  <c:v>101620.82995499999</c:v>
                </c:pt>
                <c:pt idx="2">
                  <c:v>68262.759852999996</c:v>
                </c:pt>
                <c:pt idx="3">
                  <c:v>92430.869449999998</c:v>
                </c:pt>
                <c:pt idx="4">
                  <c:v>137391.87848700001</c:v>
                </c:pt>
                <c:pt idx="5">
                  <c:v>133585.016657</c:v>
                </c:pt>
                <c:pt idx="6">
                  <c:v>131750.081966</c:v>
                </c:pt>
                <c:pt idx="7">
                  <c:v>123557.035145</c:v>
                </c:pt>
                <c:pt idx="8">
                  <c:v>66099.106794000007</c:v>
                </c:pt>
                <c:pt idx="9">
                  <c:v>57432.484570000001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'30'!$A$8:$A$17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'30'!$E$8:$E$17</c:f>
              <c:numCache>
                <c:formatCode>#,##0</c:formatCode>
                <c:ptCount val="10"/>
                <c:pt idx="0">
                  <c:v>15161.644488</c:v>
                </c:pt>
                <c:pt idx="1">
                  <c:v>19218.059538000001</c:v>
                </c:pt>
                <c:pt idx="2">
                  <c:v>15931.338075</c:v>
                </c:pt>
                <c:pt idx="3">
                  <c:v>17788.584418999999</c:v>
                </c:pt>
                <c:pt idx="4">
                  <c:v>29075.665356000001</c:v>
                </c:pt>
                <c:pt idx="5">
                  <c:v>35467.026665999998</c:v>
                </c:pt>
                <c:pt idx="6">
                  <c:v>36017.849482999998</c:v>
                </c:pt>
                <c:pt idx="7">
                  <c:v>32336.134716</c:v>
                </c:pt>
                <c:pt idx="8">
                  <c:v>37250.640608000002</c:v>
                </c:pt>
                <c:pt idx="9">
                  <c:v>23327.730717999999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8416"/>
        <c:axId val="524448808"/>
      </c:lineChart>
      <c:catAx>
        <c:axId val="5244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48808"/>
        <c:crosses val="autoZero"/>
        <c:auto val="1"/>
        <c:lblAlgn val="ctr"/>
        <c:lblOffset val="100"/>
        <c:noMultiLvlLbl val="0"/>
      </c:catAx>
      <c:valAx>
        <c:axId val="524448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48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'31'!$A$8:$A$17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'31'!$B$8:$B$17</c:f>
              <c:numCache>
                <c:formatCode>#,##0</c:formatCode>
                <c:ptCount val="10"/>
                <c:pt idx="0">
                  <c:v>37359.895752999997</c:v>
                </c:pt>
                <c:pt idx="1">
                  <c:v>43692.656010999999</c:v>
                </c:pt>
                <c:pt idx="2">
                  <c:v>31429.244188000001</c:v>
                </c:pt>
                <c:pt idx="3">
                  <c:v>37930.541398000001</c:v>
                </c:pt>
                <c:pt idx="4">
                  <c:v>60398.111967999997</c:v>
                </c:pt>
                <c:pt idx="5">
                  <c:v>53581.567487</c:v>
                </c:pt>
                <c:pt idx="6">
                  <c:v>43875.836005999998</c:v>
                </c:pt>
                <c:pt idx="7">
                  <c:v>46797.600415000001</c:v>
                </c:pt>
                <c:pt idx="8">
                  <c:v>29145.248198000001</c:v>
                </c:pt>
                <c:pt idx="9">
                  <c:v>33376.647159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'31'!$A$8:$A$17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'31'!$E$8:$E$17</c:f>
              <c:numCache>
                <c:formatCode>#,##0</c:formatCode>
                <c:ptCount val="10"/>
                <c:pt idx="0">
                  <c:v>3381.443119</c:v>
                </c:pt>
                <c:pt idx="1">
                  <c:v>2854.1559149999998</c:v>
                </c:pt>
                <c:pt idx="2">
                  <c:v>2635.3132660000001</c:v>
                </c:pt>
                <c:pt idx="3">
                  <c:v>2242.456549</c:v>
                </c:pt>
                <c:pt idx="4">
                  <c:v>2505.525881</c:v>
                </c:pt>
                <c:pt idx="5">
                  <c:v>4043.840643</c:v>
                </c:pt>
                <c:pt idx="6">
                  <c:v>6141.9054669999996</c:v>
                </c:pt>
                <c:pt idx="7">
                  <c:v>5264.4050829999996</c:v>
                </c:pt>
                <c:pt idx="8">
                  <c:v>2926.2942640000001</c:v>
                </c:pt>
                <c:pt idx="9">
                  <c:v>2343.3026759999998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9592"/>
        <c:axId val="524449984"/>
      </c:lineChart>
      <c:catAx>
        <c:axId val="52444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49984"/>
        <c:crosses val="autoZero"/>
        <c:auto val="1"/>
        <c:lblAlgn val="ctr"/>
        <c:lblOffset val="100"/>
        <c:noMultiLvlLbl val="0"/>
      </c:catAx>
      <c:valAx>
        <c:axId val="524449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49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'32'!$A$8:$A$17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'32'!$B$8:$B$17</c:f>
              <c:numCache>
                <c:formatCode>#,##0</c:formatCode>
                <c:ptCount val="10"/>
                <c:pt idx="0">
                  <c:v>15480.427766000001</c:v>
                </c:pt>
                <c:pt idx="1">
                  <c:v>23765.198449</c:v>
                </c:pt>
                <c:pt idx="2">
                  <c:v>13884.423892999999</c:v>
                </c:pt>
                <c:pt idx="3">
                  <c:v>17924.11752</c:v>
                </c:pt>
                <c:pt idx="4">
                  <c:v>24641.185151000001</c:v>
                </c:pt>
                <c:pt idx="5">
                  <c:v>27123.048072000001</c:v>
                </c:pt>
                <c:pt idx="6">
                  <c:v>25528.343597999999</c:v>
                </c:pt>
                <c:pt idx="7">
                  <c:v>22781.533173</c:v>
                </c:pt>
                <c:pt idx="8">
                  <c:v>13896.373530000001</c:v>
                </c:pt>
                <c:pt idx="9">
                  <c:v>14379.024219000001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'32'!$A$8:$A$17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'32'!$E$8:$E$17</c:f>
              <c:numCache>
                <c:formatCode>#,##0</c:formatCode>
                <c:ptCount val="10"/>
                <c:pt idx="0">
                  <c:v>5581.7220550000002</c:v>
                </c:pt>
                <c:pt idx="1">
                  <c:v>7832.030839</c:v>
                </c:pt>
                <c:pt idx="2">
                  <c:v>7764.0771750000004</c:v>
                </c:pt>
                <c:pt idx="3">
                  <c:v>8753.3330459999997</c:v>
                </c:pt>
                <c:pt idx="4">
                  <c:v>10149.065325</c:v>
                </c:pt>
                <c:pt idx="5">
                  <c:v>12707.459365000001</c:v>
                </c:pt>
                <c:pt idx="6">
                  <c:v>13507.863954</c:v>
                </c:pt>
                <c:pt idx="7">
                  <c:v>13907.017604999999</c:v>
                </c:pt>
                <c:pt idx="8">
                  <c:v>14059.36728</c:v>
                </c:pt>
                <c:pt idx="9">
                  <c:v>11211.236279999999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50768"/>
        <c:axId val="524451160"/>
      </c:lineChart>
      <c:catAx>
        <c:axId val="52445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51160"/>
        <c:crosses val="autoZero"/>
        <c:auto val="1"/>
        <c:lblAlgn val="ctr"/>
        <c:lblOffset val="100"/>
        <c:noMultiLvlLbl val="0"/>
      </c:catAx>
      <c:valAx>
        <c:axId val="524451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50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'33'!$A$8:$A$17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'33'!$B$8:$B$17</c:f>
              <c:numCache>
                <c:formatCode>#,##0</c:formatCode>
                <c:ptCount val="10"/>
                <c:pt idx="0">
                  <c:v>32604.509392</c:v>
                </c:pt>
                <c:pt idx="1">
                  <c:v>46164.915068000002</c:v>
                </c:pt>
                <c:pt idx="2">
                  <c:v>28151.118424</c:v>
                </c:pt>
                <c:pt idx="3">
                  <c:v>37685.232357000001</c:v>
                </c:pt>
                <c:pt idx="4">
                  <c:v>46847.798622000002</c:v>
                </c:pt>
                <c:pt idx="5">
                  <c:v>50277.389034</c:v>
                </c:pt>
                <c:pt idx="6">
                  <c:v>51920.686365000001</c:v>
                </c:pt>
                <c:pt idx="7">
                  <c:v>43770.672456</c:v>
                </c:pt>
                <c:pt idx="8">
                  <c:v>23523.61578</c:v>
                </c:pt>
                <c:pt idx="9">
                  <c:v>19813.772303000002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'33'!$A$8:$A$17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'33'!$E$8:$E$17</c:f>
              <c:numCache>
                <c:formatCode>#,##0</c:formatCode>
                <c:ptCount val="10"/>
                <c:pt idx="0">
                  <c:v>2716.5280830000002</c:v>
                </c:pt>
                <c:pt idx="1">
                  <c:v>3777.893278</c:v>
                </c:pt>
                <c:pt idx="2">
                  <c:v>2569.6697690000001</c:v>
                </c:pt>
                <c:pt idx="3">
                  <c:v>3648.7643670000002</c:v>
                </c:pt>
                <c:pt idx="4">
                  <c:v>4853.0059789999996</c:v>
                </c:pt>
                <c:pt idx="5">
                  <c:v>6621.5330800000002</c:v>
                </c:pt>
                <c:pt idx="6">
                  <c:v>6674.9634569999998</c:v>
                </c:pt>
                <c:pt idx="7">
                  <c:v>7459.547235</c:v>
                </c:pt>
                <c:pt idx="8">
                  <c:v>7294.2145620000001</c:v>
                </c:pt>
                <c:pt idx="9">
                  <c:v>5585.7026830000004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51944"/>
        <c:axId val="524452336"/>
      </c:lineChart>
      <c:catAx>
        <c:axId val="524451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52336"/>
        <c:crosses val="autoZero"/>
        <c:auto val="1"/>
        <c:lblAlgn val="ctr"/>
        <c:lblOffset val="100"/>
        <c:noMultiLvlLbl val="0"/>
      </c:catAx>
      <c:valAx>
        <c:axId val="524452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51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'34'!$A$8:$A$17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'34'!$B$8:$B$17</c:f>
              <c:numCache>
                <c:formatCode>#,##0</c:formatCode>
                <c:ptCount val="10"/>
                <c:pt idx="0">
                  <c:v>281.23384299999998</c:v>
                </c:pt>
                <c:pt idx="1">
                  <c:v>559.13760100000002</c:v>
                </c:pt>
                <c:pt idx="2">
                  <c:v>987.02229699999998</c:v>
                </c:pt>
                <c:pt idx="3">
                  <c:v>1197.208048</c:v>
                </c:pt>
                <c:pt idx="4">
                  <c:v>1796.4537889999999</c:v>
                </c:pt>
                <c:pt idx="5">
                  <c:v>1803.1959870000001</c:v>
                </c:pt>
                <c:pt idx="6">
                  <c:v>2406.5764210000002</c:v>
                </c:pt>
                <c:pt idx="7">
                  <c:v>3115.12329</c:v>
                </c:pt>
                <c:pt idx="8">
                  <c:v>2635.9999029999999</c:v>
                </c:pt>
                <c:pt idx="9">
                  <c:v>2604.7670680000001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'34'!$A$8:$A$17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'34'!$E$8:$E$17</c:f>
              <c:numCache>
                <c:formatCode>#,##0</c:formatCode>
                <c:ptCount val="10"/>
                <c:pt idx="0">
                  <c:v>341.314772</c:v>
                </c:pt>
                <c:pt idx="1">
                  <c:v>549.54315899999995</c:v>
                </c:pt>
                <c:pt idx="2">
                  <c:v>477.01502900000003</c:v>
                </c:pt>
                <c:pt idx="3">
                  <c:v>607.32287199999996</c:v>
                </c:pt>
                <c:pt idx="4">
                  <c:v>1391.9211849999999</c:v>
                </c:pt>
                <c:pt idx="5">
                  <c:v>4952.9753280000004</c:v>
                </c:pt>
                <c:pt idx="6">
                  <c:v>8216.3430979999994</c:v>
                </c:pt>
                <c:pt idx="7">
                  <c:v>9997.6241059999993</c:v>
                </c:pt>
                <c:pt idx="8">
                  <c:v>11249.55546</c:v>
                </c:pt>
                <c:pt idx="9">
                  <c:v>6981.8290120000001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53120"/>
        <c:axId val="524453512"/>
      </c:lineChart>
      <c:catAx>
        <c:axId val="52445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53512"/>
        <c:crosses val="autoZero"/>
        <c:auto val="1"/>
        <c:lblAlgn val="ctr"/>
        <c:lblOffset val="100"/>
        <c:noMultiLvlLbl val="0"/>
      </c:catAx>
      <c:valAx>
        <c:axId val="524453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53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'35'!$A$8:$A$17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'35'!$B$8:$B$17</c:f>
              <c:numCache>
                <c:formatCode>#,##0</c:formatCode>
                <c:ptCount val="10"/>
                <c:pt idx="0">
                  <c:v>12510.425904</c:v>
                </c:pt>
                <c:pt idx="1">
                  <c:v>17741.800062999999</c:v>
                </c:pt>
                <c:pt idx="2">
                  <c:v>5773.4691919999996</c:v>
                </c:pt>
                <c:pt idx="3">
                  <c:v>9225.763121</c:v>
                </c:pt>
                <c:pt idx="4">
                  <c:v>13064.417923000001</c:v>
                </c:pt>
                <c:pt idx="5">
                  <c:v>12869.968946000001</c:v>
                </c:pt>
                <c:pt idx="6">
                  <c:v>9818.4778079999996</c:v>
                </c:pt>
                <c:pt idx="7">
                  <c:v>12049.905492</c:v>
                </c:pt>
                <c:pt idx="8">
                  <c:v>6003.8177329999999</c:v>
                </c:pt>
                <c:pt idx="9">
                  <c:v>5075.3318149999996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'35'!$A$8:$A$17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'35'!$E$8:$E$17</c:f>
              <c:numCache>
                <c:formatCode>#,##0</c:formatCode>
                <c:ptCount val="10"/>
                <c:pt idx="0">
                  <c:v>493.325669</c:v>
                </c:pt>
                <c:pt idx="1">
                  <c:v>676.01397699999995</c:v>
                </c:pt>
                <c:pt idx="2">
                  <c:v>639.66602</c:v>
                </c:pt>
                <c:pt idx="3">
                  <c:v>749.70261400000004</c:v>
                </c:pt>
                <c:pt idx="4">
                  <c:v>971.81495299999995</c:v>
                </c:pt>
                <c:pt idx="5">
                  <c:v>1030.2888419999999</c:v>
                </c:pt>
                <c:pt idx="6">
                  <c:v>957.63842599999998</c:v>
                </c:pt>
                <c:pt idx="7">
                  <c:v>921.79051400000003</c:v>
                </c:pt>
                <c:pt idx="8">
                  <c:v>1103.973735</c:v>
                </c:pt>
                <c:pt idx="9">
                  <c:v>1059.3708879999999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54296"/>
        <c:axId val="524454688"/>
      </c:lineChart>
      <c:catAx>
        <c:axId val="524454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54688"/>
        <c:crosses val="autoZero"/>
        <c:auto val="1"/>
        <c:lblAlgn val="ctr"/>
        <c:lblOffset val="100"/>
        <c:noMultiLvlLbl val="0"/>
      </c:catAx>
      <c:valAx>
        <c:axId val="524454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54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'36'!$A$8:$A$17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'36'!$B$8:$B$17</c:f>
              <c:numCache>
                <c:formatCode>#,##0</c:formatCode>
                <c:ptCount val="10"/>
                <c:pt idx="0">
                  <c:v>1801.6777850000001</c:v>
                </c:pt>
                <c:pt idx="1">
                  <c:v>1073.754214</c:v>
                </c:pt>
                <c:pt idx="2">
                  <c:v>1094.1185539999999</c:v>
                </c:pt>
                <c:pt idx="3">
                  <c:v>1556.322672</c:v>
                </c:pt>
                <c:pt idx="4">
                  <c:v>1896.7597330000001</c:v>
                </c:pt>
                <c:pt idx="5">
                  <c:v>1746.6054859999999</c:v>
                </c:pt>
                <c:pt idx="6">
                  <c:v>867.95301700000005</c:v>
                </c:pt>
                <c:pt idx="7">
                  <c:v>1036.643266</c:v>
                </c:pt>
                <c:pt idx="8">
                  <c:v>1238.482647</c:v>
                </c:pt>
                <c:pt idx="9">
                  <c:v>997.07927299999994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'36'!$A$8:$A$17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'36'!$E$8:$E$17</c:f>
              <c:numCache>
                <c:formatCode>#,##0</c:formatCode>
                <c:ptCount val="10"/>
                <c:pt idx="0">
                  <c:v>146.84311500000001</c:v>
                </c:pt>
                <c:pt idx="1">
                  <c:v>227.408421</c:v>
                </c:pt>
                <c:pt idx="2">
                  <c:v>150.166572</c:v>
                </c:pt>
                <c:pt idx="3">
                  <c:v>263.13799599999999</c:v>
                </c:pt>
                <c:pt idx="4">
                  <c:v>277.29251299999999</c:v>
                </c:pt>
                <c:pt idx="5">
                  <c:v>223.00586200000001</c:v>
                </c:pt>
                <c:pt idx="6">
                  <c:v>209.133826</c:v>
                </c:pt>
                <c:pt idx="7">
                  <c:v>151.648168</c:v>
                </c:pt>
                <c:pt idx="8">
                  <c:v>160.65855500000001</c:v>
                </c:pt>
                <c:pt idx="9">
                  <c:v>88.090102000000002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55472"/>
        <c:axId val="524455864"/>
      </c:lineChart>
      <c:catAx>
        <c:axId val="52445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55864"/>
        <c:crosses val="autoZero"/>
        <c:auto val="1"/>
        <c:lblAlgn val="ctr"/>
        <c:lblOffset val="100"/>
        <c:noMultiLvlLbl val="0"/>
      </c:catAx>
      <c:valAx>
        <c:axId val="524455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55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'37'!$A$2</c:f>
          <c:strCache>
            <c:ptCount val="1"/>
            <c:pt idx="0">
              <c:v>التبادل التجاري بين المملكة العربية السعودية ودول أفريقيا غير العربية والإسلامية 
Trade between Kingdom of Saudi Arabia and Africa counties (non Arabic nor Islamic)</c:v>
            </c:pt>
          </c:strCache>
        </c:strRef>
      </c:tx>
      <c:layout>
        <c:manualLayout>
          <c:xMode val="edge"/>
          <c:yMode val="edge"/>
          <c:x val="0.26100466775595899"/>
          <c:y val="1.980008480100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'37'!$B$4:$B$5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'37'!$A$6:$A$15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'37'!$B$6:$B$15</c:f>
              <c:numCache>
                <c:formatCode>#,###,,</c:formatCode>
                <c:ptCount val="10"/>
                <c:pt idx="0">
                  <c:v>16904324416</c:v>
                </c:pt>
                <c:pt idx="1">
                  <c:v>24235880882</c:v>
                </c:pt>
                <c:pt idx="2">
                  <c:v>13880800676</c:v>
                </c:pt>
                <c:pt idx="3">
                  <c:v>15013169940</c:v>
                </c:pt>
                <c:pt idx="4">
                  <c:v>23524019509</c:v>
                </c:pt>
                <c:pt idx="5">
                  <c:v>34973824101</c:v>
                </c:pt>
                <c:pt idx="6">
                  <c:v>30758464509</c:v>
                </c:pt>
                <c:pt idx="7">
                  <c:v>26725079028</c:v>
                </c:pt>
                <c:pt idx="8">
                  <c:v>16073042059</c:v>
                </c:pt>
                <c:pt idx="9">
                  <c:v>16777216326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'37'!$D$4:$D$5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'37'!$A$6:$A$15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'37'!$D$6:$D$15</c:f>
              <c:numCache>
                <c:formatCode>#,###,,</c:formatCode>
                <c:ptCount val="10"/>
                <c:pt idx="0">
                  <c:v>4416237405</c:v>
                </c:pt>
                <c:pt idx="1">
                  <c:v>5497959142</c:v>
                </c:pt>
                <c:pt idx="2">
                  <c:v>3311481165</c:v>
                </c:pt>
                <c:pt idx="3">
                  <c:v>4706256055</c:v>
                </c:pt>
                <c:pt idx="4">
                  <c:v>5985787992</c:v>
                </c:pt>
                <c:pt idx="5">
                  <c:v>6446689147</c:v>
                </c:pt>
                <c:pt idx="6">
                  <c:v>7215889024</c:v>
                </c:pt>
                <c:pt idx="7">
                  <c:v>9215043999</c:v>
                </c:pt>
                <c:pt idx="8">
                  <c:v>8929444542</c:v>
                </c:pt>
                <c:pt idx="9">
                  <c:v>6663097393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56648"/>
        <c:axId val="524457040"/>
      </c:lineChart>
      <c:catAx>
        <c:axId val="524456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24457040"/>
        <c:crosses val="autoZero"/>
        <c:auto val="1"/>
        <c:lblAlgn val="ctr"/>
        <c:lblOffset val="100"/>
        <c:noMultiLvlLbl val="0"/>
      </c:catAx>
      <c:valAx>
        <c:axId val="52445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24456648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'38'!$A$8:$A$17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'38'!$B$8:$B$17</c:f>
              <c:numCache>
                <c:formatCode>#,##0</c:formatCode>
                <c:ptCount val="10"/>
                <c:pt idx="0">
                  <c:v>13668.603009</c:v>
                </c:pt>
                <c:pt idx="1">
                  <c:v>18637.831558999998</c:v>
                </c:pt>
                <c:pt idx="2">
                  <c:v>10174.727777</c:v>
                </c:pt>
                <c:pt idx="3">
                  <c:v>11266.89644</c:v>
                </c:pt>
                <c:pt idx="4">
                  <c:v>18301.574831999998</c:v>
                </c:pt>
                <c:pt idx="5">
                  <c:v>27754.927341999999</c:v>
                </c:pt>
                <c:pt idx="6">
                  <c:v>27208.165832999999</c:v>
                </c:pt>
                <c:pt idx="7">
                  <c:v>21689.323916000001</c:v>
                </c:pt>
                <c:pt idx="8">
                  <c:v>10220.36861</c:v>
                </c:pt>
                <c:pt idx="9">
                  <c:v>10701.425974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'38'!$A$8:$A$17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'38'!$E$8:$E$17</c:f>
              <c:numCache>
                <c:formatCode>#,##0</c:formatCode>
                <c:ptCount val="10"/>
                <c:pt idx="0">
                  <c:v>2192.926508</c:v>
                </c:pt>
                <c:pt idx="1">
                  <c:v>2430.1399630000001</c:v>
                </c:pt>
                <c:pt idx="2">
                  <c:v>1533.590856</c:v>
                </c:pt>
                <c:pt idx="3">
                  <c:v>1543.486011</c:v>
                </c:pt>
                <c:pt idx="4">
                  <c:v>1738.1361119999999</c:v>
                </c:pt>
                <c:pt idx="5">
                  <c:v>1797.5876040000001</c:v>
                </c:pt>
                <c:pt idx="6">
                  <c:v>3042.4595960000001</c:v>
                </c:pt>
                <c:pt idx="7">
                  <c:v>4064.3670299999999</c:v>
                </c:pt>
                <c:pt idx="8">
                  <c:v>4572.1521059999995</c:v>
                </c:pt>
                <c:pt idx="9">
                  <c:v>3103.4268010000001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57824"/>
        <c:axId val="524458216"/>
      </c:lineChart>
      <c:catAx>
        <c:axId val="52445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58216"/>
        <c:crosses val="autoZero"/>
        <c:auto val="1"/>
        <c:lblAlgn val="ctr"/>
        <c:lblOffset val="100"/>
        <c:noMultiLvlLbl val="0"/>
      </c:catAx>
      <c:valAx>
        <c:axId val="524458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57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'3'!$B$8:$B$17</c:f>
              <c:numCache>
                <c:formatCode>#,##0</c:formatCode>
                <c:ptCount val="10"/>
                <c:pt idx="0">
                  <c:v>26237.968115</c:v>
                </c:pt>
                <c:pt idx="1">
                  <c:v>35388.930354999997</c:v>
                </c:pt>
                <c:pt idx="2">
                  <c:v>24533.983588999999</c:v>
                </c:pt>
                <c:pt idx="3">
                  <c:v>29849.416932</c:v>
                </c:pt>
                <c:pt idx="4">
                  <c:v>36934.933635000001</c:v>
                </c:pt>
                <c:pt idx="5">
                  <c:v>39121.340141000001</c:v>
                </c:pt>
                <c:pt idx="6">
                  <c:v>38080.594574000002</c:v>
                </c:pt>
                <c:pt idx="7">
                  <c:v>34558.930393000002</c:v>
                </c:pt>
                <c:pt idx="8">
                  <c:v>20652.294631000001</c:v>
                </c:pt>
                <c:pt idx="9">
                  <c:v>17884.385105000001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'3'!$E$8:$E$17</c:f>
              <c:numCache>
                <c:formatCode>#,##0</c:formatCode>
                <c:ptCount val="10"/>
                <c:pt idx="0">
                  <c:v>3116.4445019999998</c:v>
                </c:pt>
                <c:pt idx="1">
                  <c:v>4429.2709759999998</c:v>
                </c:pt>
                <c:pt idx="2">
                  <c:v>3529.591876</c:v>
                </c:pt>
                <c:pt idx="3">
                  <c:v>4044.019041</c:v>
                </c:pt>
                <c:pt idx="4">
                  <c:v>4779.7642390000001</c:v>
                </c:pt>
                <c:pt idx="5">
                  <c:v>4996.4606999999996</c:v>
                </c:pt>
                <c:pt idx="6">
                  <c:v>6359.872934</c:v>
                </c:pt>
                <c:pt idx="7">
                  <c:v>7265.5956450000003</c:v>
                </c:pt>
                <c:pt idx="8">
                  <c:v>7359.1494249999996</c:v>
                </c:pt>
                <c:pt idx="9">
                  <c:v>5352.5659470000001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056160"/>
        <c:axId val="514056944"/>
      </c:lineChart>
      <c:catAx>
        <c:axId val="5140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056944"/>
        <c:crosses val="autoZero"/>
        <c:auto val="1"/>
        <c:lblAlgn val="ctr"/>
        <c:lblOffset val="100"/>
        <c:noMultiLvlLbl val="0"/>
      </c:catAx>
      <c:valAx>
        <c:axId val="514056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056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'39'!$B$5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'39'!$A$8:$A$17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'39'!$B$8:$B$17</c:f>
              <c:numCache>
                <c:formatCode>#,##0</c:formatCode>
                <c:ptCount val="10"/>
                <c:pt idx="0">
                  <c:v>1794.387264</c:v>
                </c:pt>
                <c:pt idx="1">
                  <c:v>3499.0434970000001</c:v>
                </c:pt>
                <c:pt idx="2">
                  <c:v>2014.898659</c:v>
                </c:pt>
                <c:pt idx="3">
                  <c:v>1986.5016189999999</c:v>
                </c:pt>
                <c:pt idx="4">
                  <c:v>3536.4948039999999</c:v>
                </c:pt>
                <c:pt idx="5">
                  <c:v>3707.1144450000002</c:v>
                </c:pt>
                <c:pt idx="6">
                  <c:v>1733.7753419999999</c:v>
                </c:pt>
                <c:pt idx="7">
                  <c:v>2867.0041339999998</c:v>
                </c:pt>
                <c:pt idx="8">
                  <c:v>2865.6868869999998</c:v>
                </c:pt>
                <c:pt idx="9">
                  <c:v>3657.9437589999998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'39'!$A$8:$A$17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'39'!$E$8:$E$17</c:f>
              <c:numCache>
                <c:formatCode>#,##0</c:formatCode>
                <c:ptCount val="10"/>
                <c:pt idx="0">
                  <c:v>39.935547</c:v>
                </c:pt>
                <c:pt idx="1">
                  <c:v>83.393857999999994</c:v>
                </c:pt>
                <c:pt idx="2">
                  <c:v>63.434322999999999</c:v>
                </c:pt>
                <c:pt idx="3">
                  <c:v>82.389430000000004</c:v>
                </c:pt>
                <c:pt idx="4">
                  <c:v>114.259731</c:v>
                </c:pt>
                <c:pt idx="5">
                  <c:v>136.96298300000001</c:v>
                </c:pt>
                <c:pt idx="6">
                  <c:v>178.41242399999999</c:v>
                </c:pt>
                <c:pt idx="7">
                  <c:v>205.46372199999999</c:v>
                </c:pt>
                <c:pt idx="8">
                  <c:v>253.778032</c:v>
                </c:pt>
                <c:pt idx="9">
                  <c:v>274.869956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59000"/>
        <c:axId val="524459392"/>
      </c:lineChart>
      <c:catAx>
        <c:axId val="52445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59392"/>
        <c:crosses val="autoZero"/>
        <c:auto val="1"/>
        <c:lblAlgn val="ctr"/>
        <c:lblOffset val="100"/>
        <c:noMultiLvlLbl val="0"/>
      </c:catAx>
      <c:valAx>
        <c:axId val="524459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59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'40'!$B$5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'40'!$A$8:$A$17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'40'!$B$8:$B$17</c:f>
              <c:numCache>
                <c:formatCode>#,##0</c:formatCode>
                <c:ptCount val="10"/>
                <c:pt idx="0">
                  <c:v>10.382633999999999</c:v>
                </c:pt>
                <c:pt idx="1">
                  <c:v>13.252687</c:v>
                </c:pt>
                <c:pt idx="2">
                  <c:v>35.864733999999999</c:v>
                </c:pt>
                <c:pt idx="3">
                  <c:v>33.076492000000002</c:v>
                </c:pt>
                <c:pt idx="4">
                  <c:v>38.413508999999998</c:v>
                </c:pt>
                <c:pt idx="5">
                  <c:v>38.683512999999998</c:v>
                </c:pt>
                <c:pt idx="6">
                  <c:v>57.383229999999998</c:v>
                </c:pt>
                <c:pt idx="7">
                  <c:v>124.360867</c:v>
                </c:pt>
                <c:pt idx="8">
                  <c:v>103.469891</c:v>
                </c:pt>
                <c:pt idx="9">
                  <c:v>89.131732999999997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'40'!$A$8:$A$17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'40'!$E$8:$E$17</c:f>
              <c:numCache>
                <c:formatCode>#,##0</c:formatCode>
                <c:ptCount val="10"/>
                <c:pt idx="0">
                  <c:v>0.88341800000000004</c:v>
                </c:pt>
                <c:pt idx="1">
                  <c:v>6.4756879999999999</c:v>
                </c:pt>
                <c:pt idx="2">
                  <c:v>71.573537000000002</c:v>
                </c:pt>
                <c:pt idx="3">
                  <c:v>733.08666800000003</c:v>
                </c:pt>
                <c:pt idx="4">
                  <c:v>1682.3727839999999</c:v>
                </c:pt>
                <c:pt idx="5">
                  <c:v>2311.9035180000001</c:v>
                </c:pt>
                <c:pt idx="6">
                  <c:v>2454.3837210000002</c:v>
                </c:pt>
                <c:pt idx="7">
                  <c:v>3095.6655559999999</c:v>
                </c:pt>
                <c:pt idx="8">
                  <c:v>2270.9463489999998</c:v>
                </c:pt>
                <c:pt idx="9">
                  <c:v>1841.7721790000001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60176"/>
        <c:axId val="524460568"/>
      </c:lineChart>
      <c:catAx>
        <c:axId val="52446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60568"/>
        <c:crosses val="autoZero"/>
        <c:auto val="1"/>
        <c:lblAlgn val="ctr"/>
        <c:lblOffset val="100"/>
        <c:noMultiLvlLbl val="0"/>
      </c:catAx>
      <c:valAx>
        <c:axId val="524460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60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'41'!$B$5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'41'!$A$8:$A$17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'41'!$B$8:$B$17</c:f>
              <c:numCache>
                <c:formatCode>#,##0</c:formatCode>
                <c:ptCount val="10"/>
                <c:pt idx="0">
                  <c:v>882.85435199999995</c:v>
                </c:pt>
                <c:pt idx="1">
                  <c:v>577.91690900000003</c:v>
                </c:pt>
                <c:pt idx="2">
                  <c:v>822.09663699999999</c:v>
                </c:pt>
                <c:pt idx="3">
                  <c:v>712.49231199999997</c:v>
                </c:pt>
                <c:pt idx="4">
                  <c:v>738.25727099999995</c:v>
                </c:pt>
                <c:pt idx="5">
                  <c:v>2447.2513520000002</c:v>
                </c:pt>
                <c:pt idx="6">
                  <c:v>694.64040399999999</c:v>
                </c:pt>
                <c:pt idx="7">
                  <c:v>900.99109399999998</c:v>
                </c:pt>
                <c:pt idx="8">
                  <c:v>2022.234344</c:v>
                </c:pt>
                <c:pt idx="9">
                  <c:v>1018.622539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'41'!$A$8:$A$17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'41'!$E$8:$E$17</c:f>
              <c:numCache>
                <c:formatCode>#,##0</c:formatCode>
                <c:ptCount val="10"/>
                <c:pt idx="0">
                  <c:v>26.260954999999999</c:v>
                </c:pt>
                <c:pt idx="1">
                  <c:v>38.862538000000001</c:v>
                </c:pt>
                <c:pt idx="2">
                  <c:v>21.218843</c:v>
                </c:pt>
                <c:pt idx="3">
                  <c:v>40.033650999999999</c:v>
                </c:pt>
                <c:pt idx="4">
                  <c:v>85.322884999999999</c:v>
                </c:pt>
                <c:pt idx="5">
                  <c:v>52.013621999999998</c:v>
                </c:pt>
                <c:pt idx="6">
                  <c:v>57.508288999999998</c:v>
                </c:pt>
                <c:pt idx="7">
                  <c:v>50.062702000000002</c:v>
                </c:pt>
                <c:pt idx="8">
                  <c:v>43.954174000000002</c:v>
                </c:pt>
                <c:pt idx="9">
                  <c:v>58.308588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61352"/>
        <c:axId val="524461744"/>
      </c:lineChart>
      <c:catAx>
        <c:axId val="52446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61744"/>
        <c:crosses val="autoZero"/>
        <c:auto val="1"/>
        <c:lblAlgn val="ctr"/>
        <c:lblOffset val="100"/>
        <c:noMultiLvlLbl val="0"/>
      </c:catAx>
      <c:valAx>
        <c:axId val="524461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61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'42'!$B$5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'42'!$A$8:$A$17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'42'!$B$8:$B$17</c:f>
              <c:numCache>
                <c:formatCode>#,##0</c:formatCode>
                <c:ptCount val="10"/>
                <c:pt idx="0">
                  <c:v>116.034049</c:v>
                </c:pt>
                <c:pt idx="1">
                  <c:v>70.405839999999998</c:v>
                </c:pt>
                <c:pt idx="2">
                  <c:v>105.504276</c:v>
                </c:pt>
                <c:pt idx="3">
                  <c:v>166.98758900000001</c:v>
                </c:pt>
                <c:pt idx="4">
                  <c:v>247.55413100000001</c:v>
                </c:pt>
                <c:pt idx="5">
                  <c:v>245.98896500000001</c:v>
                </c:pt>
                <c:pt idx="6">
                  <c:v>348.53695499999998</c:v>
                </c:pt>
                <c:pt idx="7">
                  <c:v>446.107482</c:v>
                </c:pt>
                <c:pt idx="8">
                  <c:v>272.07780400000001</c:v>
                </c:pt>
                <c:pt idx="9">
                  <c:v>285.95654500000001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'42'!$A$8:$A$17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'42'!$E$8:$E$17</c:f>
              <c:numCache>
                <c:formatCode>#,##0</c:formatCode>
                <c:ptCount val="10"/>
                <c:pt idx="0">
                  <c:v>339.00985700000001</c:v>
                </c:pt>
                <c:pt idx="1">
                  <c:v>485.30550799999997</c:v>
                </c:pt>
                <c:pt idx="2">
                  <c:v>414.79739699999999</c:v>
                </c:pt>
                <c:pt idx="3">
                  <c:v>552.53751699999998</c:v>
                </c:pt>
                <c:pt idx="4">
                  <c:v>601.80523500000004</c:v>
                </c:pt>
                <c:pt idx="5">
                  <c:v>750.28988800000002</c:v>
                </c:pt>
                <c:pt idx="6">
                  <c:v>594.53020300000003</c:v>
                </c:pt>
                <c:pt idx="7">
                  <c:v>767.016752</c:v>
                </c:pt>
                <c:pt idx="8">
                  <c:v>752.88694799999996</c:v>
                </c:pt>
                <c:pt idx="9">
                  <c:v>664.12295300000005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62528"/>
        <c:axId val="524462920"/>
      </c:lineChart>
      <c:catAx>
        <c:axId val="52446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62920"/>
        <c:crosses val="autoZero"/>
        <c:auto val="1"/>
        <c:lblAlgn val="ctr"/>
        <c:lblOffset val="100"/>
        <c:noMultiLvlLbl val="0"/>
      </c:catAx>
      <c:valAx>
        <c:axId val="524462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4462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'43'!$A$2</c:f>
          <c:strCache>
            <c:ptCount val="1"/>
            <c:pt idx="0">
              <c:v>التبادل التجاري بين المملكة العربية السعودية ودول أستراليا وجزر الباسفيك
Trade between Kingdom of Saudi Arabia and Australia and Oceania</c:v>
            </c:pt>
          </c:strCache>
        </c:strRef>
      </c:tx>
      <c:layout>
        <c:manualLayout>
          <c:xMode val="edge"/>
          <c:yMode val="edge"/>
          <c:x val="0.32155676242354592"/>
          <c:y val="1.980008480100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'43'!$B$4:$B$5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'43'!$A$6:$A$15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'43'!$B$6:$B$15</c:f>
              <c:numCache>
                <c:formatCode>#,###,,</c:formatCode>
                <c:ptCount val="10"/>
                <c:pt idx="0">
                  <c:v>2613840431</c:v>
                </c:pt>
                <c:pt idx="1">
                  <c:v>3235022853</c:v>
                </c:pt>
                <c:pt idx="2">
                  <c:v>1989430856</c:v>
                </c:pt>
                <c:pt idx="3">
                  <c:v>1889668285</c:v>
                </c:pt>
                <c:pt idx="4">
                  <c:v>3992682331</c:v>
                </c:pt>
                <c:pt idx="5">
                  <c:v>4741151889</c:v>
                </c:pt>
                <c:pt idx="6">
                  <c:v>3042564981</c:v>
                </c:pt>
                <c:pt idx="7">
                  <c:v>2811960625</c:v>
                </c:pt>
                <c:pt idx="8">
                  <c:v>2934836125</c:v>
                </c:pt>
                <c:pt idx="9">
                  <c:v>2636107734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'43'!$D$4:$D$5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'43'!$A$6:$A$15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'43'!$D$6:$D$15</c:f>
              <c:numCache>
                <c:formatCode>#,###,,</c:formatCode>
                <c:ptCount val="10"/>
                <c:pt idx="0">
                  <c:v>8877063519</c:v>
                </c:pt>
                <c:pt idx="1">
                  <c:v>11477647850</c:v>
                </c:pt>
                <c:pt idx="2">
                  <c:v>7572924237</c:v>
                </c:pt>
                <c:pt idx="3">
                  <c:v>8048279335</c:v>
                </c:pt>
                <c:pt idx="4">
                  <c:v>8843697237</c:v>
                </c:pt>
                <c:pt idx="5">
                  <c:v>10607402622</c:v>
                </c:pt>
                <c:pt idx="6">
                  <c:v>10963237325</c:v>
                </c:pt>
                <c:pt idx="7">
                  <c:v>11374150151</c:v>
                </c:pt>
                <c:pt idx="8">
                  <c:v>9119675680</c:v>
                </c:pt>
                <c:pt idx="9">
                  <c:v>6688587788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63704"/>
        <c:axId val="521214840"/>
      </c:lineChart>
      <c:catAx>
        <c:axId val="52446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21214840"/>
        <c:crosses val="autoZero"/>
        <c:auto val="1"/>
        <c:lblAlgn val="ctr"/>
        <c:lblOffset val="100"/>
        <c:noMultiLvlLbl val="0"/>
      </c:catAx>
      <c:valAx>
        <c:axId val="52121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24463704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'44'!$B$5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'44'!$A$8:$A$17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'44'!$B$8:$B$17</c:f>
              <c:numCache>
                <c:formatCode>#,##0</c:formatCode>
                <c:ptCount val="10"/>
                <c:pt idx="0">
                  <c:v>1565.186189</c:v>
                </c:pt>
                <c:pt idx="1">
                  <c:v>2018.42282</c:v>
                </c:pt>
                <c:pt idx="2">
                  <c:v>1091.2190089999999</c:v>
                </c:pt>
                <c:pt idx="3">
                  <c:v>969.89371500000004</c:v>
                </c:pt>
                <c:pt idx="4">
                  <c:v>1509.9448649999999</c:v>
                </c:pt>
                <c:pt idx="5">
                  <c:v>1615.620568</c:v>
                </c:pt>
                <c:pt idx="6">
                  <c:v>1227.1102840000001</c:v>
                </c:pt>
                <c:pt idx="7">
                  <c:v>1804.4328029999999</c:v>
                </c:pt>
                <c:pt idx="8">
                  <c:v>1595.2318049999999</c:v>
                </c:pt>
                <c:pt idx="9">
                  <c:v>1201.677739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'44'!$A$8:$A$17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'44'!$E$8:$E$17</c:f>
              <c:numCache>
                <c:formatCode>#,##0</c:formatCode>
                <c:ptCount val="10"/>
                <c:pt idx="0">
                  <c:v>7295.7272519999997</c:v>
                </c:pt>
                <c:pt idx="1">
                  <c:v>9274.1967939999995</c:v>
                </c:pt>
                <c:pt idx="2">
                  <c:v>6256.3188630000004</c:v>
                </c:pt>
                <c:pt idx="3">
                  <c:v>6215.6435199999996</c:v>
                </c:pt>
                <c:pt idx="4">
                  <c:v>6567.2815790000004</c:v>
                </c:pt>
                <c:pt idx="5">
                  <c:v>8198.6545970000006</c:v>
                </c:pt>
                <c:pt idx="6">
                  <c:v>8952.2559120000005</c:v>
                </c:pt>
                <c:pt idx="7">
                  <c:v>8694.1405919999997</c:v>
                </c:pt>
                <c:pt idx="8">
                  <c:v>7158.9516450000001</c:v>
                </c:pt>
                <c:pt idx="9">
                  <c:v>5144.1700149999997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215624"/>
        <c:axId val="521216016"/>
      </c:lineChart>
      <c:catAx>
        <c:axId val="52121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16016"/>
        <c:crosses val="autoZero"/>
        <c:auto val="1"/>
        <c:lblAlgn val="ctr"/>
        <c:lblOffset val="100"/>
        <c:noMultiLvlLbl val="0"/>
      </c:catAx>
      <c:valAx>
        <c:axId val="521216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15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'45'!$B$5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'45'!$A$8:$A$17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'45'!$B$8:$B$17</c:f>
              <c:numCache>
                <c:formatCode>#,##0</c:formatCode>
                <c:ptCount val="10"/>
                <c:pt idx="0">
                  <c:v>1041.8453259999999</c:v>
                </c:pt>
                <c:pt idx="1">
                  <c:v>1191.2368429999999</c:v>
                </c:pt>
                <c:pt idx="2">
                  <c:v>890.36584400000004</c:v>
                </c:pt>
                <c:pt idx="3">
                  <c:v>910.92464900000004</c:v>
                </c:pt>
                <c:pt idx="4">
                  <c:v>2474.2104570000001</c:v>
                </c:pt>
                <c:pt idx="5">
                  <c:v>3073.0280090000001</c:v>
                </c:pt>
                <c:pt idx="6">
                  <c:v>1812.8729900000001</c:v>
                </c:pt>
                <c:pt idx="7">
                  <c:v>927.65452000000005</c:v>
                </c:pt>
                <c:pt idx="8">
                  <c:v>1287.826403</c:v>
                </c:pt>
                <c:pt idx="9">
                  <c:v>1412.09286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'45'!$A$8:$A$17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'45'!$E$8:$E$17</c:f>
              <c:numCache>
                <c:formatCode>#,##0</c:formatCode>
                <c:ptCount val="10"/>
                <c:pt idx="0">
                  <c:v>1568.3768749999999</c:v>
                </c:pt>
                <c:pt idx="1">
                  <c:v>2200.1344709999998</c:v>
                </c:pt>
                <c:pt idx="2">
                  <c:v>1314.2001439999999</c:v>
                </c:pt>
                <c:pt idx="3">
                  <c:v>1828.920175</c:v>
                </c:pt>
                <c:pt idx="4">
                  <c:v>2263.9008789999998</c:v>
                </c:pt>
                <c:pt idx="5">
                  <c:v>2389.752422</c:v>
                </c:pt>
                <c:pt idx="6">
                  <c:v>2006.5699589999999</c:v>
                </c:pt>
                <c:pt idx="7">
                  <c:v>2665.6254669999998</c:v>
                </c:pt>
                <c:pt idx="8">
                  <c:v>1951.924722</c:v>
                </c:pt>
                <c:pt idx="9">
                  <c:v>1535.6594339999999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216800"/>
        <c:axId val="521217192"/>
      </c:lineChart>
      <c:catAx>
        <c:axId val="5212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17192"/>
        <c:crosses val="autoZero"/>
        <c:auto val="1"/>
        <c:lblAlgn val="ctr"/>
        <c:lblOffset val="100"/>
        <c:noMultiLvlLbl val="0"/>
      </c:catAx>
      <c:valAx>
        <c:axId val="521217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16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'46'!$A$2</c:f>
          <c:strCache>
            <c:ptCount val="1"/>
            <c:pt idx="0">
              <c:v>التبادل التجاري بين المملكة العربية السعودية ودول أمريكا الشمالية 
Trade between Kingdom of Saudi Arabia and North America Countries</c:v>
            </c:pt>
          </c:strCache>
        </c:strRef>
      </c:tx>
      <c:layout>
        <c:manualLayout>
          <c:xMode val="edge"/>
          <c:yMode val="edge"/>
          <c:x val="0.32155676242354592"/>
          <c:y val="1.980008480100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'46'!$B$4:$B$5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'46'!$A$6:$A$15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'46'!$B$6:$B$15</c:f>
              <c:numCache>
                <c:formatCode>#,###,,</c:formatCode>
                <c:ptCount val="10"/>
                <c:pt idx="0">
                  <c:v>153994254905</c:v>
                </c:pt>
                <c:pt idx="1">
                  <c:v>203206626846</c:v>
                </c:pt>
                <c:pt idx="2">
                  <c:v>91014328897</c:v>
                </c:pt>
                <c:pt idx="3">
                  <c:v>131997284899</c:v>
                </c:pt>
                <c:pt idx="4">
                  <c:v>196844000203</c:v>
                </c:pt>
                <c:pt idx="5">
                  <c:v>218096654598</c:v>
                </c:pt>
                <c:pt idx="6">
                  <c:v>208773756364</c:v>
                </c:pt>
                <c:pt idx="7">
                  <c:v>170750851869</c:v>
                </c:pt>
                <c:pt idx="8">
                  <c:v>86533127258</c:v>
                </c:pt>
                <c:pt idx="9">
                  <c:v>71054442501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'46'!$D$4:$D$5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'46'!$A$6:$A$15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'46'!$D$6:$D$15</c:f>
              <c:numCache>
                <c:formatCode>#,###,,</c:formatCode>
                <c:ptCount val="10"/>
                <c:pt idx="0">
                  <c:v>49436768522</c:v>
                </c:pt>
                <c:pt idx="1">
                  <c:v>65903254020</c:v>
                </c:pt>
                <c:pt idx="2">
                  <c:v>56167416990</c:v>
                </c:pt>
                <c:pt idx="3">
                  <c:v>58216407588</c:v>
                </c:pt>
                <c:pt idx="4">
                  <c:v>68009808566</c:v>
                </c:pt>
                <c:pt idx="5">
                  <c:v>87344142831</c:v>
                </c:pt>
                <c:pt idx="6">
                  <c:v>91884765827</c:v>
                </c:pt>
                <c:pt idx="7">
                  <c:v>91164839626</c:v>
                </c:pt>
                <c:pt idx="8">
                  <c:v>96000282289</c:v>
                </c:pt>
                <c:pt idx="9">
                  <c:v>81762572694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217976"/>
        <c:axId val="521218368"/>
      </c:lineChart>
      <c:catAx>
        <c:axId val="52121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21218368"/>
        <c:crosses val="autoZero"/>
        <c:auto val="1"/>
        <c:lblAlgn val="ctr"/>
        <c:lblOffset val="100"/>
        <c:noMultiLvlLbl val="0"/>
      </c:catAx>
      <c:valAx>
        <c:axId val="5212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21217976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'47'!$B$5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'47'!$A$8:$A$17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'47'!$B$8:$B$17</c:f>
              <c:numCache>
                <c:formatCode>#,##0</c:formatCode>
                <c:ptCount val="10"/>
                <c:pt idx="0">
                  <c:v>147431.701076</c:v>
                </c:pt>
                <c:pt idx="1">
                  <c:v>195520.77404799999</c:v>
                </c:pt>
                <c:pt idx="2">
                  <c:v>85532.067655000006</c:v>
                </c:pt>
                <c:pt idx="3">
                  <c:v>124674.704824</c:v>
                </c:pt>
                <c:pt idx="4">
                  <c:v>187522.35973</c:v>
                </c:pt>
                <c:pt idx="5">
                  <c:v>208338.67554500001</c:v>
                </c:pt>
                <c:pt idx="6">
                  <c:v>199060.36616500001</c:v>
                </c:pt>
                <c:pt idx="7">
                  <c:v>162459.71761699999</c:v>
                </c:pt>
                <c:pt idx="8">
                  <c:v>80524.880858999997</c:v>
                </c:pt>
                <c:pt idx="9">
                  <c:v>66128.136463000003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'47'!$A$8:$A$17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'47'!$E$8:$E$17</c:f>
              <c:numCache>
                <c:formatCode>#,##0</c:formatCode>
                <c:ptCount val="10"/>
                <c:pt idx="0">
                  <c:v>45852.283320000002</c:v>
                </c:pt>
                <c:pt idx="1">
                  <c:v>59106.839522000002</c:v>
                </c:pt>
                <c:pt idx="2">
                  <c:v>50998.881118999998</c:v>
                </c:pt>
                <c:pt idx="3">
                  <c:v>52749.396948000001</c:v>
                </c:pt>
                <c:pt idx="4">
                  <c:v>61943.326796000001</c:v>
                </c:pt>
                <c:pt idx="5">
                  <c:v>78769.895690000005</c:v>
                </c:pt>
                <c:pt idx="6">
                  <c:v>85375.664573999995</c:v>
                </c:pt>
                <c:pt idx="7">
                  <c:v>84729.874530000001</c:v>
                </c:pt>
                <c:pt idx="8">
                  <c:v>89678.212736000001</c:v>
                </c:pt>
                <c:pt idx="9">
                  <c:v>77727.740881000005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219152"/>
        <c:axId val="521219544"/>
      </c:lineChart>
      <c:catAx>
        <c:axId val="52121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19544"/>
        <c:crosses val="autoZero"/>
        <c:auto val="1"/>
        <c:lblAlgn val="ctr"/>
        <c:lblOffset val="100"/>
        <c:noMultiLvlLbl val="0"/>
      </c:catAx>
      <c:valAx>
        <c:axId val="521219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19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'48'!$B$5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'48'!$A$8:$A$17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'48'!$B$8:$B$17</c:f>
              <c:numCache>
                <c:formatCode>#,##0</c:formatCode>
                <c:ptCount val="10"/>
                <c:pt idx="0">
                  <c:v>6562.5538290000004</c:v>
                </c:pt>
                <c:pt idx="1">
                  <c:v>7685.8527979999999</c:v>
                </c:pt>
                <c:pt idx="2">
                  <c:v>5482.2612419999996</c:v>
                </c:pt>
                <c:pt idx="3">
                  <c:v>7322.5800749999999</c:v>
                </c:pt>
                <c:pt idx="4">
                  <c:v>9321.6404729999995</c:v>
                </c:pt>
                <c:pt idx="5">
                  <c:v>9757.9790529999991</c:v>
                </c:pt>
                <c:pt idx="6">
                  <c:v>9713.3901989999995</c:v>
                </c:pt>
                <c:pt idx="7">
                  <c:v>8291.1342519999998</c:v>
                </c:pt>
                <c:pt idx="8">
                  <c:v>6008.2463989999997</c:v>
                </c:pt>
                <c:pt idx="9">
                  <c:v>4926.3060379999997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'48'!$A$8:$A$17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'48'!$E$8:$E$17</c:f>
              <c:numCache>
                <c:formatCode>#,##0</c:formatCode>
                <c:ptCount val="10"/>
                <c:pt idx="0">
                  <c:v>3584.4852019999998</c:v>
                </c:pt>
                <c:pt idx="1">
                  <c:v>6796.4144980000001</c:v>
                </c:pt>
                <c:pt idx="2">
                  <c:v>5168.535871</c:v>
                </c:pt>
                <c:pt idx="3">
                  <c:v>5467.0106400000004</c:v>
                </c:pt>
                <c:pt idx="4">
                  <c:v>6066.4817700000003</c:v>
                </c:pt>
                <c:pt idx="5">
                  <c:v>8574.2471409999998</c:v>
                </c:pt>
                <c:pt idx="6">
                  <c:v>6509.1012529999998</c:v>
                </c:pt>
                <c:pt idx="7">
                  <c:v>6435.0637909999996</c:v>
                </c:pt>
                <c:pt idx="8">
                  <c:v>6322.0695530000003</c:v>
                </c:pt>
                <c:pt idx="9">
                  <c:v>4034.8318129999998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220328"/>
        <c:axId val="521220720"/>
      </c:lineChart>
      <c:catAx>
        <c:axId val="52122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20720"/>
        <c:crosses val="autoZero"/>
        <c:auto val="1"/>
        <c:lblAlgn val="ctr"/>
        <c:lblOffset val="100"/>
        <c:noMultiLvlLbl val="0"/>
      </c:catAx>
      <c:valAx>
        <c:axId val="521220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20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'4'!$A$8:$A$17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'4'!$B$8:$B$17</c:f>
              <c:numCache>
                <c:formatCode>#,##0</c:formatCode>
                <c:ptCount val="10"/>
                <c:pt idx="0">
                  <c:v>5711.4235669999998</c:v>
                </c:pt>
                <c:pt idx="1">
                  <c:v>5628.8630919999996</c:v>
                </c:pt>
                <c:pt idx="2">
                  <c:v>4931.8886759999996</c:v>
                </c:pt>
                <c:pt idx="3">
                  <c:v>5188.7150689999999</c:v>
                </c:pt>
                <c:pt idx="4">
                  <c:v>5954.2656859999997</c:v>
                </c:pt>
                <c:pt idx="5">
                  <c:v>6078.0439319999996</c:v>
                </c:pt>
                <c:pt idx="6">
                  <c:v>6118.7688589999998</c:v>
                </c:pt>
                <c:pt idx="7">
                  <c:v>5770.2607379999999</c:v>
                </c:pt>
                <c:pt idx="8">
                  <c:v>6393.9845779999996</c:v>
                </c:pt>
                <c:pt idx="9">
                  <c:v>7089.0840429999998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'4'!$A$8:$A$17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'4'!$E$8:$E$17</c:f>
              <c:numCache>
                <c:formatCode>#,##0</c:formatCode>
                <c:ptCount val="10"/>
                <c:pt idx="0">
                  <c:v>846.65606600000001</c:v>
                </c:pt>
                <c:pt idx="1">
                  <c:v>1167.8685499999999</c:v>
                </c:pt>
                <c:pt idx="2">
                  <c:v>1103.3233319999999</c:v>
                </c:pt>
                <c:pt idx="3">
                  <c:v>1399.5001420000001</c:v>
                </c:pt>
                <c:pt idx="4">
                  <c:v>1738.2999170000001</c:v>
                </c:pt>
                <c:pt idx="5">
                  <c:v>1555.7300769999999</c:v>
                </c:pt>
                <c:pt idx="6">
                  <c:v>1876.194268</c:v>
                </c:pt>
                <c:pt idx="7">
                  <c:v>1964.5174050000001</c:v>
                </c:pt>
                <c:pt idx="8">
                  <c:v>1813.2835909999999</c:v>
                </c:pt>
                <c:pt idx="9">
                  <c:v>1710.261712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056552"/>
        <c:axId val="514055768"/>
      </c:lineChart>
      <c:catAx>
        <c:axId val="514056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055768"/>
        <c:crosses val="autoZero"/>
        <c:auto val="1"/>
        <c:lblAlgn val="ctr"/>
        <c:lblOffset val="100"/>
        <c:noMultiLvlLbl val="0"/>
      </c:catAx>
      <c:valAx>
        <c:axId val="514055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056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'49'!$A$2</c:f>
          <c:strCache>
            <c:ptCount val="1"/>
            <c:pt idx="0">
              <c:v>التبادل التجاري بين المملكة العربية السعودية ودول أمريكا الجنوبية
Trade between Kingdom of Saudi Arabia and South America Countries</c:v>
            </c:pt>
          </c:strCache>
        </c:strRef>
      </c:tx>
      <c:layout>
        <c:manualLayout>
          <c:xMode val="edge"/>
          <c:yMode val="edge"/>
          <c:x val="0.32155676242354592"/>
          <c:y val="1.980008480100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'49'!$B$4:$B$5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'49'!$A$6:$A$15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'49'!$B$6:$B$15</c:f>
              <c:numCache>
                <c:formatCode>#,###,,</c:formatCode>
                <c:ptCount val="10"/>
                <c:pt idx="0">
                  <c:v>8798414994</c:v>
                </c:pt>
                <c:pt idx="1">
                  <c:v>12972535158</c:v>
                </c:pt>
                <c:pt idx="2">
                  <c:v>7475730359</c:v>
                </c:pt>
                <c:pt idx="3">
                  <c:v>10221172538</c:v>
                </c:pt>
                <c:pt idx="4">
                  <c:v>17616286102</c:v>
                </c:pt>
                <c:pt idx="5">
                  <c:v>14228381136</c:v>
                </c:pt>
                <c:pt idx="6">
                  <c:v>15384831294</c:v>
                </c:pt>
                <c:pt idx="7">
                  <c:v>14661582763</c:v>
                </c:pt>
                <c:pt idx="8">
                  <c:v>8318863702</c:v>
                </c:pt>
                <c:pt idx="9">
                  <c:v>7719081816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'49'!$A$6:$A$15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'49'!$D$6:$D$15</c:f>
              <c:numCache>
                <c:formatCode>#,###,,</c:formatCode>
                <c:ptCount val="10"/>
                <c:pt idx="0">
                  <c:v>11978335945</c:v>
                </c:pt>
                <c:pt idx="1">
                  <c:v>16732280480</c:v>
                </c:pt>
                <c:pt idx="2">
                  <c:v>13137200907</c:v>
                </c:pt>
                <c:pt idx="3">
                  <c:v>16772396767</c:v>
                </c:pt>
                <c:pt idx="4">
                  <c:v>21729531433</c:v>
                </c:pt>
                <c:pt idx="5">
                  <c:v>20999857788</c:v>
                </c:pt>
                <c:pt idx="6">
                  <c:v>27018066833</c:v>
                </c:pt>
                <c:pt idx="7">
                  <c:v>22832014822</c:v>
                </c:pt>
                <c:pt idx="8">
                  <c:v>20285686225</c:v>
                </c:pt>
                <c:pt idx="9">
                  <c:v>18662037443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221504"/>
        <c:axId val="521221896"/>
      </c:lineChart>
      <c:catAx>
        <c:axId val="52122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21221896"/>
        <c:crosses val="autoZero"/>
        <c:auto val="1"/>
        <c:lblAlgn val="ctr"/>
        <c:lblOffset val="100"/>
        <c:noMultiLvlLbl val="0"/>
      </c:catAx>
      <c:valAx>
        <c:axId val="52122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21221504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'50'!$A$8:$A$17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'50'!$B$8:$B$17</c:f>
              <c:numCache>
                <c:formatCode>#,##0</c:formatCode>
                <c:ptCount val="10"/>
                <c:pt idx="0">
                  <c:v>6404.9560680000004</c:v>
                </c:pt>
                <c:pt idx="1">
                  <c:v>9789.6949530000002</c:v>
                </c:pt>
                <c:pt idx="2">
                  <c:v>5508.5439610000003</c:v>
                </c:pt>
                <c:pt idx="3">
                  <c:v>7626.5887769999999</c:v>
                </c:pt>
                <c:pt idx="4">
                  <c:v>12746.047891</c:v>
                </c:pt>
                <c:pt idx="5">
                  <c:v>10987.481103</c:v>
                </c:pt>
                <c:pt idx="6">
                  <c:v>12670.243407</c:v>
                </c:pt>
                <c:pt idx="7">
                  <c:v>11399.582551</c:v>
                </c:pt>
                <c:pt idx="8">
                  <c:v>6068.885843</c:v>
                </c:pt>
                <c:pt idx="9">
                  <c:v>5451.9709300000004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'50'!$A$8:$A$17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'50'!$E$8:$E$17</c:f>
              <c:numCache>
                <c:formatCode>#,##0</c:formatCode>
                <c:ptCount val="10"/>
                <c:pt idx="0">
                  <c:v>6563.709304</c:v>
                </c:pt>
                <c:pt idx="1">
                  <c:v>10850.813894000001</c:v>
                </c:pt>
                <c:pt idx="2">
                  <c:v>8963.8121229999997</c:v>
                </c:pt>
                <c:pt idx="3">
                  <c:v>11699.085386999999</c:v>
                </c:pt>
                <c:pt idx="4">
                  <c:v>14222.15619</c:v>
                </c:pt>
                <c:pt idx="5">
                  <c:v>11810.32692</c:v>
                </c:pt>
                <c:pt idx="6">
                  <c:v>12499.800335</c:v>
                </c:pt>
                <c:pt idx="7">
                  <c:v>11225.087135</c:v>
                </c:pt>
                <c:pt idx="8">
                  <c:v>11888.549918000001</c:v>
                </c:pt>
                <c:pt idx="9">
                  <c:v>10518.070844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222680"/>
        <c:axId val="521223072"/>
      </c:lineChart>
      <c:catAx>
        <c:axId val="52122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23072"/>
        <c:crosses val="autoZero"/>
        <c:auto val="1"/>
        <c:lblAlgn val="ctr"/>
        <c:lblOffset val="100"/>
        <c:noMultiLvlLbl val="0"/>
      </c:catAx>
      <c:valAx>
        <c:axId val="521223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22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'51'!$A$8:$A$17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'51'!$B$8:$B$17</c:f>
              <c:numCache>
                <c:formatCode>#,##0</c:formatCode>
                <c:ptCount val="10"/>
                <c:pt idx="0">
                  <c:v>71.281854999999993</c:v>
                </c:pt>
                <c:pt idx="1">
                  <c:v>109.38872600000001</c:v>
                </c:pt>
                <c:pt idx="2">
                  <c:v>5.1011620000000004</c:v>
                </c:pt>
                <c:pt idx="3">
                  <c:v>205.756857</c:v>
                </c:pt>
                <c:pt idx="4">
                  <c:v>76.054265999999998</c:v>
                </c:pt>
                <c:pt idx="5">
                  <c:v>34.371420999999998</c:v>
                </c:pt>
                <c:pt idx="6">
                  <c:v>26.280729999999998</c:v>
                </c:pt>
                <c:pt idx="7">
                  <c:v>248.83948000000001</c:v>
                </c:pt>
                <c:pt idx="8">
                  <c:v>550.70948199999998</c:v>
                </c:pt>
                <c:pt idx="9">
                  <c:v>854.36695899999995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'51'!$A$8:$A$17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'51'!$E$8:$E$17</c:f>
              <c:numCache>
                <c:formatCode>#,##0</c:formatCode>
                <c:ptCount val="10"/>
                <c:pt idx="0">
                  <c:v>2181.2811940000001</c:v>
                </c:pt>
                <c:pt idx="1">
                  <c:v>2334.3901139999998</c:v>
                </c:pt>
                <c:pt idx="2">
                  <c:v>1318.384507</c:v>
                </c:pt>
                <c:pt idx="3">
                  <c:v>1538.2342610000001</c:v>
                </c:pt>
                <c:pt idx="4">
                  <c:v>2669.4223149999998</c:v>
                </c:pt>
                <c:pt idx="5">
                  <c:v>3456.0075729999999</c:v>
                </c:pt>
                <c:pt idx="6">
                  <c:v>6065.4087689999997</c:v>
                </c:pt>
                <c:pt idx="7">
                  <c:v>4180.7526850000004</c:v>
                </c:pt>
                <c:pt idx="8">
                  <c:v>2111.6730830000001</c:v>
                </c:pt>
                <c:pt idx="9">
                  <c:v>3109.390531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223856"/>
        <c:axId val="521224248"/>
      </c:lineChart>
      <c:catAx>
        <c:axId val="52122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24248"/>
        <c:crosses val="autoZero"/>
        <c:auto val="1"/>
        <c:lblAlgn val="ctr"/>
        <c:lblOffset val="100"/>
        <c:noMultiLvlLbl val="0"/>
      </c:catAx>
      <c:valAx>
        <c:axId val="521224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23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'52'!$A$8:$A$17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'52'!$B$8:$B$17</c:f>
              <c:numCache>
                <c:formatCode>#,##0</c:formatCode>
                <c:ptCount val="10"/>
                <c:pt idx="0">
                  <c:v>1742.741522</c:v>
                </c:pt>
                <c:pt idx="1">
                  <c:v>1521.695561</c:v>
                </c:pt>
                <c:pt idx="2">
                  <c:v>1363.600203</c:v>
                </c:pt>
                <c:pt idx="3">
                  <c:v>1502.5276699999999</c:v>
                </c:pt>
                <c:pt idx="4">
                  <c:v>2797.715588</c:v>
                </c:pt>
                <c:pt idx="5">
                  <c:v>2149.008386</c:v>
                </c:pt>
                <c:pt idx="6">
                  <c:v>1204.83548</c:v>
                </c:pt>
                <c:pt idx="7">
                  <c:v>1258.546192</c:v>
                </c:pt>
                <c:pt idx="8">
                  <c:v>140.856819</c:v>
                </c:pt>
                <c:pt idx="9">
                  <c:v>359.23695900000001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'52'!$A$8:$A$17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'52'!$E$8:$E$17</c:f>
              <c:numCache>
                <c:formatCode>#,##0</c:formatCode>
                <c:ptCount val="10"/>
                <c:pt idx="0">
                  <c:v>1508.389948</c:v>
                </c:pt>
                <c:pt idx="1">
                  <c:v>1618.094967</c:v>
                </c:pt>
                <c:pt idx="2">
                  <c:v>1448.3253279999999</c:v>
                </c:pt>
                <c:pt idx="3">
                  <c:v>1486.2274620000001</c:v>
                </c:pt>
                <c:pt idx="4">
                  <c:v>2636.346309</c:v>
                </c:pt>
                <c:pt idx="5">
                  <c:v>3774.731061</c:v>
                </c:pt>
                <c:pt idx="6">
                  <c:v>6156.3165209999997</c:v>
                </c:pt>
                <c:pt idx="7">
                  <c:v>5926.3705950000003</c:v>
                </c:pt>
                <c:pt idx="8">
                  <c:v>4387.3522270000003</c:v>
                </c:pt>
                <c:pt idx="9">
                  <c:v>3087.1369679999998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225032"/>
        <c:axId val="521225424"/>
      </c:lineChart>
      <c:catAx>
        <c:axId val="52122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25424"/>
        <c:crosses val="autoZero"/>
        <c:auto val="1"/>
        <c:lblAlgn val="ctr"/>
        <c:lblOffset val="100"/>
        <c:noMultiLvlLbl val="0"/>
      </c:catAx>
      <c:valAx>
        <c:axId val="521225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25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'53'!$A$2</c:f>
          <c:strCache>
            <c:ptCount val="1"/>
            <c:pt idx="0">
              <c:v>التبادل التجاري بين المملكة العربية السعودية ودول الإتحاد الأوروبي
Trade between Kingdom of Saudi Arabia and EU Countries</c:v>
            </c:pt>
          </c:strCache>
        </c:strRef>
      </c:tx>
      <c:layout>
        <c:manualLayout>
          <c:xMode val="edge"/>
          <c:yMode val="edge"/>
          <c:x val="0.32155676242354592"/>
          <c:y val="1.980008480100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'53'!$B$4:$B$5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'53'!$A$6:$A$15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'53'!$B$6:$B$15</c:f>
              <c:numCache>
                <c:formatCode>#,###,,</c:formatCode>
                <c:ptCount val="10"/>
                <c:pt idx="0">
                  <c:v>96589567347</c:v>
                </c:pt>
                <c:pt idx="1">
                  <c:v>123842358569</c:v>
                </c:pt>
                <c:pt idx="2">
                  <c:v>66424449943</c:v>
                </c:pt>
                <c:pt idx="3">
                  <c:v>89473272822</c:v>
                </c:pt>
                <c:pt idx="4">
                  <c:v>163984710171</c:v>
                </c:pt>
                <c:pt idx="5">
                  <c:v>176214374025</c:v>
                </c:pt>
                <c:pt idx="6">
                  <c:v>163153758917</c:v>
                </c:pt>
                <c:pt idx="7">
                  <c:v>156468256094</c:v>
                </c:pt>
                <c:pt idx="8">
                  <c:v>88997074905</c:v>
                </c:pt>
                <c:pt idx="9">
                  <c:v>81310614558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'53'!$D$4:$D$5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'53'!$A$6:$A$15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'53'!$D$6:$D$15</c:f>
              <c:numCache>
                <c:formatCode>#,###,,</c:formatCode>
                <c:ptCount val="10"/>
                <c:pt idx="0">
                  <c:v>109742020646</c:v>
                </c:pt>
                <c:pt idx="1">
                  <c:v>126076788324</c:v>
                </c:pt>
                <c:pt idx="2">
                  <c:v>108706870724</c:v>
                </c:pt>
                <c:pt idx="3">
                  <c:v>113673694057</c:v>
                </c:pt>
                <c:pt idx="4">
                  <c:v>133338217916</c:v>
                </c:pt>
                <c:pt idx="5">
                  <c:v>147655229181</c:v>
                </c:pt>
                <c:pt idx="6">
                  <c:v>159668962902</c:v>
                </c:pt>
                <c:pt idx="7">
                  <c:v>171440173149</c:v>
                </c:pt>
                <c:pt idx="8">
                  <c:v>168482820598</c:v>
                </c:pt>
                <c:pt idx="9">
                  <c:v>136611121499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226208"/>
        <c:axId val="521226600"/>
      </c:lineChart>
      <c:catAx>
        <c:axId val="52122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21226600"/>
        <c:crosses val="autoZero"/>
        <c:auto val="1"/>
        <c:lblAlgn val="ctr"/>
        <c:lblOffset val="100"/>
        <c:noMultiLvlLbl val="0"/>
      </c:catAx>
      <c:valAx>
        <c:axId val="52122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21226208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'54'!$A$8:$A$17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'54'!$B$8:$B$17</c:f>
              <c:numCache>
                <c:formatCode>#,##0</c:formatCode>
                <c:ptCount val="10"/>
                <c:pt idx="0">
                  <c:v>4401.1972679999999</c:v>
                </c:pt>
                <c:pt idx="1">
                  <c:v>5588.0905549999998</c:v>
                </c:pt>
                <c:pt idx="2">
                  <c:v>1597.5574959999999</c:v>
                </c:pt>
                <c:pt idx="3">
                  <c:v>951.75222599999995</c:v>
                </c:pt>
                <c:pt idx="4">
                  <c:v>1559.7150899999999</c:v>
                </c:pt>
                <c:pt idx="5">
                  <c:v>1377.5586040000001</c:v>
                </c:pt>
                <c:pt idx="6">
                  <c:v>1570.407291</c:v>
                </c:pt>
                <c:pt idx="7">
                  <c:v>1025.671824</c:v>
                </c:pt>
                <c:pt idx="8">
                  <c:v>1311.4396549999999</c:v>
                </c:pt>
                <c:pt idx="9">
                  <c:v>1317.6344839999999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'54'!$A$8:$A$17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'54'!$E$8:$E$17</c:f>
              <c:numCache>
                <c:formatCode>#,##0</c:formatCode>
                <c:ptCount val="10"/>
                <c:pt idx="0">
                  <c:v>30021.907380000001</c:v>
                </c:pt>
                <c:pt idx="1">
                  <c:v>32047.109627000002</c:v>
                </c:pt>
                <c:pt idx="2">
                  <c:v>28572.398114</c:v>
                </c:pt>
                <c:pt idx="3">
                  <c:v>31032.431751</c:v>
                </c:pt>
                <c:pt idx="4">
                  <c:v>33964.069857000002</c:v>
                </c:pt>
                <c:pt idx="5">
                  <c:v>41367.327076000001</c:v>
                </c:pt>
                <c:pt idx="6">
                  <c:v>44811.962316999998</c:v>
                </c:pt>
                <c:pt idx="7">
                  <c:v>47092.831059999997</c:v>
                </c:pt>
                <c:pt idx="8">
                  <c:v>46115.773026000003</c:v>
                </c:pt>
                <c:pt idx="9">
                  <c:v>34330.966718000003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227384"/>
        <c:axId val="521227776"/>
      </c:lineChart>
      <c:catAx>
        <c:axId val="521227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27776"/>
        <c:crosses val="autoZero"/>
        <c:auto val="1"/>
        <c:lblAlgn val="ctr"/>
        <c:lblOffset val="100"/>
        <c:noMultiLvlLbl val="0"/>
      </c:catAx>
      <c:valAx>
        <c:axId val="521227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27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'55'!$A$8:$A$17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'55'!$B$8:$B$17</c:f>
              <c:numCache>
                <c:formatCode>#,##0</c:formatCode>
                <c:ptCount val="10"/>
                <c:pt idx="0">
                  <c:v>15379.767126999999</c:v>
                </c:pt>
                <c:pt idx="1">
                  <c:v>18568.012097999999</c:v>
                </c:pt>
                <c:pt idx="2">
                  <c:v>11557.09965</c:v>
                </c:pt>
                <c:pt idx="3">
                  <c:v>15739.413896</c:v>
                </c:pt>
                <c:pt idx="4">
                  <c:v>24678.839499000002</c:v>
                </c:pt>
                <c:pt idx="5">
                  <c:v>26001.699562999998</c:v>
                </c:pt>
                <c:pt idx="6">
                  <c:v>32190.632583999999</c:v>
                </c:pt>
                <c:pt idx="7">
                  <c:v>31662.285778000001</c:v>
                </c:pt>
                <c:pt idx="8">
                  <c:v>15836.774971000001</c:v>
                </c:pt>
                <c:pt idx="9">
                  <c:v>12634.665562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'55'!$A$8:$A$17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'55'!$E$8:$E$17</c:f>
              <c:numCache>
                <c:formatCode>#,##0</c:formatCode>
                <c:ptCount val="10"/>
                <c:pt idx="0">
                  <c:v>11498.766491</c:v>
                </c:pt>
                <c:pt idx="1">
                  <c:v>15244.218169</c:v>
                </c:pt>
                <c:pt idx="2">
                  <c:v>14346.127420999999</c:v>
                </c:pt>
                <c:pt idx="3">
                  <c:v>16394.735146999999</c:v>
                </c:pt>
                <c:pt idx="4">
                  <c:v>18178.155874</c:v>
                </c:pt>
                <c:pt idx="5">
                  <c:v>18603.066629000001</c:v>
                </c:pt>
                <c:pt idx="6">
                  <c:v>19662.716358000001</c:v>
                </c:pt>
                <c:pt idx="7">
                  <c:v>22132.198691000001</c:v>
                </c:pt>
                <c:pt idx="8">
                  <c:v>20462.340662999999</c:v>
                </c:pt>
                <c:pt idx="9">
                  <c:v>18507.197079000001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228560"/>
        <c:axId val="521228952"/>
      </c:lineChart>
      <c:catAx>
        <c:axId val="52122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28952"/>
        <c:crosses val="autoZero"/>
        <c:auto val="1"/>
        <c:lblAlgn val="ctr"/>
        <c:lblOffset val="100"/>
        <c:noMultiLvlLbl val="0"/>
      </c:catAx>
      <c:valAx>
        <c:axId val="521228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28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'56'!$A$8:$A$17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'56'!$B$8:$B$17</c:f>
              <c:numCache>
                <c:formatCode>#,##0</c:formatCode>
                <c:ptCount val="10"/>
                <c:pt idx="0">
                  <c:v>17239.169645999998</c:v>
                </c:pt>
                <c:pt idx="1">
                  <c:v>22901.994288999998</c:v>
                </c:pt>
                <c:pt idx="2">
                  <c:v>9653.0815019999991</c:v>
                </c:pt>
                <c:pt idx="3">
                  <c:v>15529.207896</c:v>
                </c:pt>
                <c:pt idx="4">
                  <c:v>38611.127761000003</c:v>
                </c:pt>
                <c:pt idx="5">
                  <c:v>39325.603340000001</c:v>
                </c:pt>
                <c:pt idx="6">
                  <c:v>34115.041455999999</c:v>
                </c:pt>
                <c:pt idx="7">
                  <c:v>25560.310887</c:v>
                </c:pt>
                <c:pt idx="8">
                  <c:v>12519.844546</c:v>
                </c:pt>
                <c:pt idx="9">
                  <c:v>10375.106637999999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'56'!$A$8:$A$17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'56'!$E$8:$E$17</c:f>
              <c:numCache>
                <c:formatCode>#,##0</c:formatCode>
                <c:ptCount val="10"/>
                <c:pt idx="0">
                  <c:v>15381.413914000001</c:v>
                </c:pt>
                <c:pt idx="1">
                  <c:v>17288.490850999999</c:v>
                </c:pt>
                <c:pt idx="2">
                  <c:v>13250.192182000001</c:v>
                </c:pt>
                <c:pt idx="3">
                  <c:v>12681.714271999999</c:v>
                </c:pt>
                <c:pt idx="4">
                  <c:v>17289.754717</c:v>
                </c:pt>
                <c:pt idx="5">
                  <c:v>17484.411716999999</c:v>
                </c:pt>
                <c:pt idx="6">
                  <c:v>20374.073608999999</c:v>
                </c:pt>
                <c:pt idx="7">
                  <c:v>21928.933637999999</c:v>
                </c:pt>
                <c:pt idx="8">
                  <c:v>19834.714252999998</c:v>
                </c:pt>
                <c:pt idx="9">
                  <c:v>17338.944185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229736"/>
        <c:axId val="521230128"/>
      </c:lineChart>
      <c:catAx>
        <c:axId val="52122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30128"/>
        <c:crosses val="autoZero"/>
        <c:auto val="1"/>
        <c:lblAlgn val="ctr"/>
        <c:lblOffset val="100"/>
        <c:noMultiLvlLbl val="0"/>
      </c:catAx>
      <c:valAx>
        <c:axId val="521230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1229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'57'!$A$8:$A$17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'57'!$B$8:$B$17</c:f>
              <c:numCache>
                <c:formatCode>#,##0</c:formatCode>
                <c:ptCount val="10"/>
                <c:pt idx="0">
                  <c:v>10877.194208999999</c:v>
                </c:pt>
                <c:pt idx="1">
                  <c:v>13866.587783000001</c:v>
                </c:pt>
                <c:pt idx="2">
                  <c:v>8806.9174650000004</c:v>
                </c:pt>
                <c:pt idx="3">
                  <c:v>12844.584051</c:v>
                </c:pt>
                <c:pt idx="4">
                  <c:v>18305.081225000002</c:v>
                </c:pt>
                <c:pt idx="5">
                  <c:v>19793.313931000001</c:v>
                </c:pt>
                <c:pt idx="6">
                  <c:v>20340.117361000001</c:v>
                </c:pt>
                <c:pt idx="7">
                  <c:v>24042.184313999998</c:v>
                </c:pt>
                <c:pt idx="8">
                  <c:v>14498.635339</c:v>
                </c:pt>
                <c:pt idx="9">
                  <c:v>16093.353417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'57'!$A$8:$A$17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'57'!$E$8:$E$17</c:f>
              <c:numCache>
                <c:formatCode>#,##0</c:formatCode>
                <c:ptCount val="10"/>
                <c:pt idx="0">
                  <c:v>4108.5088180000002</c:v>
                </c:pt>
                <c:pt idx="1">
                  <c:v>5659.7213789999996</c:v>
                </c:pt>
                <c:pt idx="2">
                  <c:v>5057.8024850000002</c:v>
                </c:pt>
                <c:pt idx="3">
                  <c:v>4535.6314000000002</c:v>
                </c:pt>
                <c:pt idx="4">
                  <c:v>5027.6390860000001</c:v>
                </c:pt>
                <c:pt idx="5">
                  <c:v>5540.6765930000001</c:v>
                </c:pt>
                <c:pt idx="6">
                  <c:v>5767.2595359999996</c:v>
                </c:pt>
                <c:pt idx="7">
                  <c:v>5830.0547420000003</c:v>
                </c:pt>
                <c:pt idx="8">
                  <c:v>6413.4055790000002</c:v>
                </c:pt>
                <c:pt idx="9">
                  <c:v>5572.4218019999998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06408"/>
        <c:axId val="525406800"/>
      </c:lineChart>
      <c:catAx>
        <c:axId val="525406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06800"/>
        <c:crosses val="autoZero"/>
        <c:auto val="1"/>
        <c:lblAlgn val="ctr"/>
        <c:lblOffset val="100"/>
        <c:noMultiLvlLbl val="0"/>
      </c:catAx>
      <c:valAx>
        <c:axId val="525406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06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'58'!$A$8:$A$17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'58'!$B$8:$B$17</c:f>
              <c:numCache>
                <c:formatCode>#,##0</c:formatCode>
                <c:ptCount val="10"/>
                <c:pt idx="0">
                  <c:v>14989.581645</c:v>
                </c:pt>
                <c:pt idx="1">
                  <c:v>21049.443698999999</c:v>
                </c:pt>
                <c:pt idx="2">
                  <c:v>12274.072348</c:v>
                </c:pt>
                <c:pt idx="3">
                  <c:v>17762.754884000002</c:v>
                </c:pt>
                <c:pt idx="4">
                  <c:v>27769.822510999998</c:v>
                </c:pt>
                <c:pt idx="5">
                  <c:v>29134.339588999999</c:v>
                </c:pt>
                <c:pt idx="6">
                  <c:v>28333.601845000001</c:v>
                </c:pt>
                <c:pt idx="7">
                  <c:v>26962.388580999999</c:v>
                </c:pt>
                <c:pt idx="8">
                  <c:v>13529.695768</c:v>
                </c:pt>
                <c:pt idx="9">
                  <c:v>11076.80262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'58'!$A$8:$A$17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'58'!$E$8:$E$17</c:f>
              <c:numCache>
                <c:formatCode>#,##0</c:formatCode>
                <c:ptCount val="10"/>
                <c:pt idx="0">
                  <c:v>4429.4473200000002</c:v>
                </c:pt>
                <c:pt idx="1">
                  <c:v>5063.8020200000001</c:v>
                </c:pt>
                <c:pt idx="2">
                  <c:v>4622.7502210000002</c:v>
                </c:pt>
                <c:pt idx="3">
                  <c:v>4735.4708440000004</c:v>
                </c:pt>
                <c:pt idx="4">
                  <c:v>5655.1500159999996</c:v>
                </c:pt>
                <c:pt idx="5">
                  <c:v>6984.4055550000003</c:v>
                </c:pt>
                <c:pt idx="6">
                  <c:v>7876.7737370000004</c:v>
                </c:pt>
                <c:pt idx="7">
                  <c:v>8536.1111820000006</c:v>
                </c:pt>
                <c:pt idx="8">
                  <c:v>9586.6545320000005</c:v>
                </c:pt>
                <c:pt idx="9">
                  <c:v>9787.6960240000008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07584"/>
        <c:axId val="525407976"/>
      </c:lineChart>
      <c:catAx>
        <c:axId val="52540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07976"/>
        <c:crosses val="autoZero"/>
        <c:auto val="1"/>
        <c:lblAlgn val="ctr"/>
        <c:lblOffset val="100"/>
        <c:noMultiLvlLbl val="0"/>
      </c:catAx>
      <c:valAx>
        <c:axId val="525407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07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'5'!$B$8:$B$17</c:f>
              <c:numCache>
                <c:formatCode>#,##0</c:formatCode>
                <c:ptCount val="10"/>
                <c:pt idx="0">
                  <c:v>5539.7344510000003</c:v>
                </c:pt>
                <c:pt idx="1">
                  <c:v>6208.6901120000002</c:v>
                </c:pt>
                <c:pt idx="2">
                  <c:v>7215.5104979999996</c:v>
                </c:pt>
                <c:pt idx="3">
                  <c:v>5996.0482400000001</c:v>
                </c:pt>
                <c:pt idx="4">
                  <c:v>5294.0443160000004</c:v>
                </c:pt>
                <c:pt idx="5">
                  <c:v>5451.7245780000003</c:v>
                </c:pt>
                <c:pt idx="6">
                  <c:v>5813.0581659999998</c:v>
                </c:pt>
                <c:pt idx="7">
                  <c:v>6195.2386189999997</c:v>
                </c:pt>
                <c:pt idx="8">
                  <c:v>6797.5867479999997</c:v>
                </c:pt>
                <c:pt idx="9">
                  <c:v>7154.5257750000001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'5'!$E$8:$E$17</c:f>
              <c:numCache>
                <c:formatCode>#,##0</c:formatCode>
                <c:ptCount val="10"/>
                <c:pt idx="0">
                  <c:v>949.58202400000005</c:v>
                </c:pt>
                <c:pt idx="1">
                  <c:v>478.31909999999999</c:v>
                </c:pt>
                <c:pt idx="2">
                  <c:v>669.06097399999999</c:v>
                </c:pt>
                <c:pt idx="3">
                  <c:v>941.94198700000004</c:v>
                </c:pt>
                <c:pt idx="4">
                  <c:v>1797.3488850000001</c:v>
                </c:pt>
                <c:pt idx="5">
                  <c:v>2268.417657</c:v>
                </c:pt>
                <c:pt idx="6">
                  <c:v>2388.7666610000001</c:v>
                </c:pt>
                <c:pt idx="7">
                  <c:v>2108.5412689999998</c:v>
                </c:pt>
                <c:pt idx="8">
                  <c:v>1802.9312849999999</c:v>
                </c:pt>
                <c:pt idx="9">
                  <c:v>1209.209333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339840"/>
        <c:axId val="515345720"/>
      </c:lineChart>
      <c:catAx>
        <c:axId val="51533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5345720"/>
        <c:crosses val="autoZero"/>
        <c:auto val="1"/>
        <c:lblAlgn val="ctr"/>
        <c:lblOffset val="100"/>
        <c:noMultiLvlLbl val="0"/>
      </c:catAx>
      <c:valAx>
        <c:axId val="515345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5339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'59'!$B$5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'59'!$A$8:$A$17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'59'!$B$8:$B$17</c:f>
              <c:numCache>
                <c:formatCode>#,##0</c:formatCode>
                <c:ptCount val="10"/>
                <c:pt idx="0">
                  <c:v>18630.000519000001</c:v>
                </c:pt>
                <c:pt idx="1">
                  <c:v>24528.714677</c:v>
                </c:pt>
                <c:pt idx="2">
                  <c:v>13436.463954999999</c:v>
                </c:pt>
                <c:pt idx="3">
                  <c:v>12730.068223</c:v>
                </c:pt>
                <c:pt idx="4">
                  <c:v>31667.009039</c:v>
                </c:pt>
                <c:pt idx="5">
                  <c:v>33297.933177999999</c:v>
                </c:pt>
                <c:pt idx="6">
                  <c:v>23113.451305999999</c:v>
                </c:pt>
                <c:pt idx="7">
                  <c:v>24000.195385999999</c:v>
                </c:pt>
                <c:pt idx="8">
                  <c:v>13006.960922</c:v>
                </c:pt>
                <c:pt idx="9">
                  <c:v>13594.865271999999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'59'!$A$8:$A$17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'59'!$E$8:$E$17</c:f>
              <c:numCache>
                <c:formatCode>#,##0</c:formatCode>
                <c:ptCount val="10"/>
                <c:pt idx="0">
                  <c:v>4551.5900060000004</c:v>
                </c:pt>
                <c:pt idx="1">
                  <c:v>5478.7313880000002</c:v>
                </c:pt>
                <c:pt idx="2">
                  <c:v>4493.8960450000004</c:v>
                </c:pt>
                <c:pt idx="3">
                  <c:v>4581.6958130000003</c:v>
                </c:pt>
                <c:pt idx="4">
                  <c:v>5534.2527550000004</c:v>
                </c:pt>
                <c:pt idx="5">
                  <c:v>6273.8722529999995</c:v>
                </c:pt>
                <c:pt idx="6">
                  <c:v>6771.4601259999999</c:v>
                </c:pt>
                <c:pt idx="7">
                  <c:v>7088.8068510000003</c:v>
                </c:pt>
                <c:pt idx="8">
                  <c:v>6616.3471509999999</c:v>
                </c:pt>
                <c:pt idx="9">
                  <c:v>5593.9172950000002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08760"/>
        <c:axId val="525409152"/>
      </c:lineChart>
      <c:catAx>
        <c:axId val="52540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09152"/>
        <c:crosses val="autoZero"/>
        <c:auto val="1"/>
        <c:lblAlgn val="ctr"/>
        <c:lblOffset val="100"/>
        <c:noMultiLvlLbl val="0"/>
      </c:catAx>
      <c:valAx>
        <c:axId val="525409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08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'60'!$A$8:$A$17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'60'!$B$8:$B$17</c:f>
              <c:numCache>
                <c:formatCode>#,##0</c:formatCode>
                <c:ptCount val="10"/>
                <c:pt idx="0">
                  <c:v>4175.2001220000002</c:v>
                </c:pt>
                <c:pt idx="1">
                  <c:v>3561.8283970000002</c:v>
                </c:pt>
                <c:pt idx="2">
                  <c:v>2612.0386309999999</c:v>
                </c:pt>
                <c:pt idx="3">
                  <c:v>3460.619119</c:v>
                </c:pt>
                <c:pt idx="4">
                  <c:v>5729.6124140000002</c:v>
                </c:pt>
                <c:pt idx="5">
                  <c:v>7652.0193040000004</c:v>
                </c:pt>
                <c:pt idx="6">
                  <c:v>11683.413705999999</c:v>
                </c:pt>
                <c:pt idx="7">
                  <c:v>9543.1605080000008</c:v>
                </c:pt>
                <c:pt idx="8">
                  <c:v>6899.3162469999997</c:v>
                </c:pt>
                <c:pt idx="9">
                  <c:v>5245.0150599999997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'60'!$A$8:$A$17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'60'!$E$8:$E$17</c:f>
              <c:numCache>
                <c:formatCode>#,##0</c:formatCode>
                <c:ptCount val="10"/>
                <c:pt idx="0">
                  <c:v>13169.591892</c:v>
                </c:pt>
                <c:pt idx="1">
                  <c:v>15224.799988000001</c:v>
                </c:pt>
                <c:pt idx="2">
                  <c:v>12842.266283999999</c:v>
                </c:pt>
                <c:pt idx="3">
                  <c:v>12908.930666</c:v>
                </c:pt>
                <c:pt idx="4">
                  <c:v>14312.569820000001</c:v>
                </c:pt>
                <c:pt idx="5">
                  <c:v>15719.460467999999</c:v>
                </c:pt>
                <c:pt idx="6">
                  <c:v>16043.10529</c:v>
                </c:pt>
                <c:pt idx="7">
                  <c:v>17271.164935000001</c:v>
                </c:pt>
                <c:pt idx="8">
                  <c:v>18799.231873000001</c:v>
                </c:pt>
                <c:pt idx="9">
                  <c:v>12428.714349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09936"/>
        <c:axId val="525410328"/>
      </c:lineChart>
      <c:catAx>
        <c:axId val="52540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10328"/>
        <c:crosses val="autoZero"/>
        <c:auto val="1"/>
        <c:lblAlgn val="ctr"/>
        <c:lblOffset val="100"/>
        <c:noMultiLvlLbl val="0"/>
      </c:catAx>
      <c:valAx>
        <c:axId val="525410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09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'61'!$A$8:$A$17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'61'!$B$8:$B$17</c:f>
              <c:numCache>
                <c:formatCode>#,##0</c:formatCode>
                <c:ptCount val="10"/>
                <c:pt idx="0">
                  <c:v>175.081962</c:v>
                </c:pt>
                <c:pt idx="1">
                  <c:v>221.69352699999999</c:v>
                </c:pt>
                <c:pt idx="2">
                  <c:v>165.63370699999999</c:v>
                </c:pt>
                <c:pt idx="3">
                  <c:v>535.817139</c:v>
                </c:pt>
                <c:pt idx="4">
                  <c:v>1162.9644920000001</c:v>
                </c:pt>
                <c:pt idx="5">
                  <c:v>1697.9230299999999</c:v>
                </c:pt>
                <c:pt idx="6">
                  <c:v>1429.0919799999999</c:v>
                </c:pt>
                <c:pt idx="7">
                  <c:v>1376.8144870000001</c:v>
                </c:pt>
                <c:pt idx="8">
                  <c:v>1735.5763850000001</c:v>
                </c:pt>
                <c:pt idx="9">
                  <c:v>3613.4251760000002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'61'!$A$8:$A$17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'61'!$E$8:$E$17</c:f>
              <c:numCache>
                <c:formatCode>#,##0</c:formatCode>
                <c:ptCount val="10"/>
                <c:pt idx="0">
                  <c:v>1288.495455</c:v>
                </c:pt>
                <c:pt idx="1">
                  <c:v>1817.4039049999999</c:v>
                </c:pt>
                <c:pt idx="2">
                  <c:v>1295.323623</c:v>
                </c:pt>
                <c:pt idx="3">
                  <c:v>1848.8534930000001</c:v>
                </c:pt>
                <c:pt idx="4">
                  <c:v>1709.9973110000001</c:v>
                </c:pt>
                <c:pt idx="5">
                  <c:v>2447.700022</c:v>
                </c:pt>
                <c:pt idx="6">
                  <c:v>2781.38481</c:v>
                </c:pt>
                <c:pt idx="7">
                  <c:v>3953.8438609999998</c:v>
                </c:pt>
                <c:pt idx="8">
                  <c:v>3776.1321720000001</c:v>
                </c:pt>
                <c:pt idx="9">
                  <c:v>3778.6383270000001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11112"/>
        <c:axId val="525411504"/>
      </c:lineChart>
      <c:catAx>
        <c:axId val="52541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11504"/>
        <c:crosses val="autoZero"/>
        <c:auto val="1"/>
        <c:lblAlgn val="ctr"/>
        <c:lblOffset val="100"/>
        <c:noMultiLvlLbl val="0"/>
      </c:catAx>
      <c:valAx>
        <c:axId val="525411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11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'62'!$A$8:$A$17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'62'!$B$8:$B$17</c:f>
              <c:numCache>
                <c:formatCode>#,##0</c:formatCode>
                <c:ptCount val="10"/>
                <c:pt idx="0">
                  <c:v>218.72869900000001</c:v>
                </c:pt>
                <c:pt idx="1">
                  <c:v>274.74144100000001</c:v>
                </c:pt>
                <c:pt idx="2">
                  <c:v>128.349818</c:v>
                </c:pt>
                <c:pt idx="3">
                  <c:v>395.13770399999999</c:v>
                </c:pt>
                <c:pt idx="4">
                  <c:v>368.85450300000002</c:v>
                </c:pt>
                <c:pt idx="5">
                  <c:v>426.309212</c:v>
                </c:pt>
                <c:pt idx="6">
                  <c:v>384.36872</c:v>
                </c:pt>
                <c:pt idx="7">
                  <c:v>467.042438</c:v>
                </c:pt>
                <c:pt idx="8">
                  <c:v>517.15690700000005</c:v>
                </c:pt>
                <c:pt idx="9">
                  <c:v>426.69046900000001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'62'!$A$8:$A$17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'62'!$E$8:$E$17</c:f>
              <c:numCache>
                <c:formatCode>#,##0</c:formatCode>
                <c:ptCount val="10"/>
                <c:pt idx="0">
                  <c:v>4768.3411210000004</c:v>
                </c:pt>
                <c:pt idx="1">
                  <c:v>5853.899641</c:v>
                </c:pt>
                <c:pt idx="2">
                  <c:v>5260.8641539999999</c:v>
                </c:pt>
                <c:pt idx="3">
                  <c:v>5364.9561270000004</c:v>
                </c:pt>
                <c:pt idx="4">
                  <c:v>6615.4237949999997</c:v>
                </c:pt>
                <c:pt idx="5">
                  <c:v>6652.0910459999996</c:v>
                </c:pt>
                <c:pt idx="6">
                  <c:v>6540.0591780000004</c:v>
                </c:pt>
                <c:pt idx="7">
                  <c:v>6414.7865380000003</c:v>
                </c:pt>
                <c:pt idx="8">
                  <c:v>5481.468965</c:v>
                </c:pt>
                <c:pt idx="9">
                  <c:v>4528.7987519999997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12288"/>
        <c:axId val="525412680"/>
      </c:lineChart>
      <c:catAx>
        <c:axId val="52541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12680"/>
        <c:crosses val="autoZero"/>
        <c:auto val="1"/>
        <c:lblAlgn val="ctr"/>
        <c:lblOffset val="100"/>
        <c:noMultiLvlLbl val="0"/>
      </c:catAx>
      <c:valAx>
        <c:axId val="525412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12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'63'!$A$8:$A$17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'63'!$B$8:$B$17</c:f>
              <c:numCache>
                <c:formatCode>#,##0</c:formatCode>
                <c:ptCount val="10"/>
                <c:pt idx="0">
                  <c:v>7031.9910019999998</c:v>
                </c:pt>
                <c:pt idx="1">
                  <c:v>7827.2282020000002</c:v>
                </c:pt>
                <c:pt idx="2">
                  <c:v>3798.5286729999998</c:v>
                </c:pt>
                <c:pt idx="3">
                  <c:v>6081.9626070000004</c:v>
                </c:pt>
                <c:pt idx="4">
                  <c:v>8554.540626</c:v>
                </c:pt>
                <c:pt idx="5">
                  <c:v>12330.640713000001</c:v>
                </c:pt>
                <c:pt idx="6">
                  <c:v>5591.1889940000001</c:v>
                </c:pt>
                <c:pt idx="7">
                  <c:v>6250.6921730000004</c:v>
                </c:pt>
                <c:pt idx="8">
                  <c:v>3879.4525669999998</c:v>
                </c:pt>
                <c:pt idx="9">
                  <c:v>3244.0197079999998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'63'!$A$8:$A$17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'63'!$E$8:$E$17</c:f>
              <c:numCache>
                <c:formatCode>#,##0</c:formatCode>
                <c:ptCount val="10"/>
                <c:pt idx="0">
                  <c:v>350.95740599999999</c:v>
                </c:pt>
                <c:pt idx="1">
                  <c:v>425.69338800000003</c:v>
                </c:pt>
                <c:pt idx="2">
                  <c:v>289.976494</c:v>
                </c:pt>
                <c:pt idx="3">
                  <c:v>417.85717099999999</c:v>
                </c:pt>
                <c:pt idx="4">
                  <c:v>601.29683599999998</c:v>
                </c:pt>
                <c:pt idx="5">
                  <c:v>1258.086376</c:v>
                </c:pt>
                <c:pt idx="6">
                  <c:v>2413.2860540000001</c:v>
                </c:pt>
                <c:pt idx="7">
                  <c:v>3189.394202</c:v>
                </c:pt>
                <c:pt idx="8">
                  <c:v>1031.7247460000001</c:v>
                </c:pt>
                <c:pt idx="9">
                  <c:v>1649.495807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13464"/>
        <c:axId val="525413856"/>
      </c:lineChart>
      <c:catAx>
        <c:axId val="525413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13856"/>
        <c:crosses val="autoZero"/>
        <c:auto val="1"/>
        <c:lblAlgn val="ctr"/>
        <c:lblOffset val="100"/>
        <c:noMultiLvlLbl val="0"/>
      </c:catAx>
      <c:valAx>
        <c:axId val="525413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13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'64'!$A$8:$A$17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'64'!$B$8:$B$17</c:f>
              <c:numCache>
                <c:formatCode>#,##0</c:formatCode>
                <c:ptCount val="10"/>
                <c:pt idx="0">
                  <c:v>13.320359</c:v>
                </c:pt>
                <c:pt idx="1">
                  <c:v>22.264776000000001</c:v>
                </c:pt>
                <c:pt idx="2">
                  <c:v>9.1101340000000004</c:v>
                </c:pt>
                <c:pt idx="3">
                  <c:v>157.106998</c:v>
                </c:pt>
                <c:pt idx="4">
                  <c:v>5.3682559999999997</c:v>
                </c:pt>
                <c:pt idx="5">
                  <c:v>32.728741999999997</c:v>
                </c:pt>
                <c:pt idx="6">
                  <c:v>16.482094</c:v>
                </c:pt>
                <c:pt idx="7">
                  <c:v>21.244377</c:v>
                </c:pt>
                <c:pt idx="8">
                  <c:v>18.866837</c:v>
                </c:pt>
                <c:pt idx="9">
                  <c:v>27.968292000000002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'64'!$A$8:$A$17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'64'!$E$8:$E$17</c:f>
              <c:numCache>
                <c:formatCode>#,##0</c:formatCode>
                <c:ptCount val="10"/>
                <c:pt idx="0">
                  <c:v>2641.0161330000001</c:v>
                </c:pt>
                <c:pt idx="1">
                  <c:v>3294.5323800000001</c:v>
                </c:pt>
                <c:pt idx="2">
                  <c:v>3069.004269</c:v>
                </c:pt>
                <c:pt idx="3">
                  <c:v>3490.3561549999999</c:v>
                </c:pt>
                <c:pt idx="4">
                  <c:v>3526.6230009999999</c:v>
                </c:pt>
                <c:pt idx="5">
                  <c:v>4274.5608700000003</c:v>
                </c:pt>
                <c:pt idx="6">
                  <c:v>4779.5687840000001</c:v>
                </c:pt>
                <c:pt idx="7">
                  <c:v>5279.3230890000004</c:v>
                </c:pt>
                <c:pt idx="8">
                  <c:v>5506.4466119999997</c:v>
                </c:pt>
                <c:pt idx="9">
                  <c:v>4400.1213530000005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14640"/>
        <c:axId val="525415032"/>
      </c:lineChart>
      <c:catAx>
        <c:axId val="52541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15032"/>
        <c:crosses val="autoZero"/>
        <c:auto val="1"/>
        <c:lblAlgn val="ctr"/>
        <c:lblOffset val="100"/>
        <c:noMultiLvlLbl val="0"/>
      </c:catAx>
      <c:valAx>
        <c:axId val="525415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14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'65'!$A$8:$A$17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'65'!$B$8:$B$17</c:f>
              <c:numCache>
                <c:formatCode>#,##0</c:formatCode>
                <c:ptCount val="10"/>
                <c:pt idx="0">
                  <c:v>3.705632</c:v>
                </c:pt>
                <c:pt idx="1">
                  <c:v>72.674024000000003</c:v>
                </c:pt>
                <c:pt idx="2">
                  <c:v>40.132371999999997</c:v>
                </c:pt>
                <c:pt idx="3">
                  <c:v>22.254071</c:v>
                </c:pt>
                <c:pt idx="4">
                  <c:v>7.6442269999999999</c:v>
                </c:pt>
                <c:pt idx="5">
                  <c:v>17.538661000000001</c:v>
                </c:pt>
                <c:pt idx="6">
                  <c:v>16.646967</c:v>
                </c:pt>
                <c:pt idx="7">
                  <c:v>60.081758999999998</c:v>
                </c:pt>
                <c:pt idx="8">
                  <c:v>39.939165000000003</c:v>
                </c:pt>
                <c:pt idx="9">
                  <c:v>49.438262000000002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'65'!$A$8:$A$17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'65'!$E$8:$E$17</c:f>
              <c:numCache>
                <c:formatCode>#,##0</c:formatCode>
                <c:ptCount val="10"/>
                <c:pt idx="0">
                  <c:v>3159.2278099999999</c:v>
                </c:pt>
                <c:pt idx="1">
                  <c:v>4226.8521639999999</c:v>
                </c:pt>
                <c:pt idx="2">
                  <c:v>4396.7281929999999</c:v>
                </c:pt>
                <c:pt idx="3">
                  <c:v>2887.0582939999999</c:v>
                </c:pt>
                <c:pt idx="4">
                  <c:v>4800.2365220000002</c:v>
                </c:pt>
                <c:pt idx="5">
                  <c:v>4688.9712140000001</c:v>
                </c:pt>
                <c:pt idx="6">
                  <c:v>5301.8740580000003</c:v>
                </c:pt>
                <c:pt idx="7">
                  <c:v>6054.6833919999999</c:v>
                </c:pt>
                <c:pt idx="8">
                  <c:v>6249.099432</c:v>
                </c:pt>
                <c:pt idx="9">
                  <c:v>3880.5099140000002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15816"/>
        <c:axId val="525416208"/>
      </c:lineChart>
      <c:catAx>
        <c:axId val="52541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16208"/>
        <c:crosses val="autoZero"/>
        <c:auto val="1"/>
        <c:lblAlgn val="ctr"/>
        <c:lblOffset val="100"/>
        <c:noMultiLvlLbl val="0"/>
      </c:catAx>
      <c:valAx>
        <c:axId val="525416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15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'66'!$A$8:$A$17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'66'!$B$8:$B$17</c:f>
              <c:numCache>
                <c:formatCode>#,##0</c:formatCode>
                <c:ptCount val="10"/>
                <c:pt idx="0">
                  <c:v>90.295983000000007</c:v>
                </c:pt>
                <c:pt idx="1">
                  <c:v>34.315680999999998</c:v>
                </c:pt>
                <c:pt idx="2">
                  <c:v>16.561622</c:v>
                </c:pt>
                <c:pt idx="3">
                  <c:v>5.0609349999999997</c:v>
                </c:pt>
                <c:pt idx="4">
                  <c:v>9.6749709999999993</c:v>
                </c:pt>
                <c:pt idx="5">
                  <c:v>11.138308</c:v>
                </c:pt>
                <c:pt idx="6">
                  <c:v>150.02617799999999</c:v>
                </c:pt>
                <c:pt idx="7">
                  <c:v>111.20105700000001</c:v>
                </c:pt>
                <c:pt idx="8">
                  <c:v>94.996741999999998</c:v>
                </c:pt>
                <c:pt idx="9">
                  <c:v>19.439242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'66'!$A$8:$A$17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'66'!$E$8:$E$17</c:f>
              <c:numCache>
                <c:formatCode>#,##0</c:formatCode>
                <c:ptCount val="10"/>
                <c:pt idx="0">
                  <c:v>1558.9421130000001</c:v>
                </c:pt>
                <c:pt idx="1">
                  <c:v>1609.385166</c:v>
                </c:pt>
                <c:pt idx="2">
                  <c:v>1632.975835</c:v>
                </c:pt>
                <c:pt idx="3">
                  <c:v>2085.4542919999999</c:v>
                </c:pt>
                <c:pt idx="4">
                  <c:v>2363.7242799999999</c:v>
                </c:pt>
                <c:pt idx="5">
                  <c:v>2611.1781099999998</c:v>
                </c:pt>
                <c:pt idx="6">
                  <c:v>2495.5290030000001</c:v>
                </c:pt>
                <c:pt idx="7">
                  <c:v>2869.7796290000001</c:v>
                </c:pt>
                <c:pt idx="8">
                  <c:v>3149.1097690000001</c:v>
                </c:pt>
                <c:pt idx="9">
                  <c:v>2931.2684880000002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16992"/>
        <c:axId val="525417384"/>
      </c:lineChart>
      <c:catAx>
        <c:axId val="52541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17384"/>
        <c:crosses val="autoZero"/>
        <c:auto val="1"/>
        <c:lblAlgn val="ctr"/>
        <c:lblOffset val="100"/>
        <c:noMultiLvlLbl val="0"/>
      </c:catAx>
      <c:valAx>
        <c:axId val="525417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16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'67'!$A$8:$A$17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'67'!$B$8:$B$17</c:f>
              <c:numCache>
                <c:formatCode>#,##0</c:formatCode>
                <c:ptCount val="10"/>
                <c:pt idx="0">
                  <c:v>2315.6097519999998</c:v>
                </c:pt>
                <c:pt idx="1">
                  <c:v>3577.3664739999999</c:v>
                </c:pt>
                <c:pt idx="2">
                  <c:v>1814.267249</c:v>
                </c:pt>
                <c:pt idx="3">
                  <c:v>2698.5867189999999</c:v>
                </c:pt>
                <c:pt idx="4">
                  <c:v>4352.5737980000004</c:v>
                </c:pt>
                <c:pt idx="5">
                  <c:v>3615.9812670000001</c:v>
                </c:pt>
                <c:pt idx="6">
                  <c:v>3011.1557509999998</c:v>
                </c:pt>
                <c:pt idx="7">
                  <c:v>3964.6858609999999</c:v>
                </c:pt>
                <c:pt idx="8">
                  <c:v>2577.7970220000002</c:v>
                </c:pt>
                <c:pt idx="9">
                  <c:v>1947.552989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'67'!$A$8:$A$17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'67'!$E$8:$E$17</c:f>
              <c:numCache>
                <c:formatCode>#,##0</c:formatCode>
                <c:ptCount val="10"/>
                <c:pt idx="0">
                  <c:v>259.29142100000001</c:v>
                </c:pt>
                <c:pt idx="1">
                  <c:v>377.58964400000002</c:v>
                </c:pt>
                <c:pt idx="2">
                  <c:v>431.408501</c:v>
                </c:pt>
                <c:pt idx="3">
                  <c:v>529.61268800000005</c:v>
                </c:pt>
                <c:pt idx="4">
                  <c:v>624.38824999999997</c:v>
                </c:pt>
                <c:pt idx="5">
                  <c:v>760.55426699999998</c:v>
                </c:pt>
                <c:pt idx="6">
                  <c:v>882.397873</c:v>
                </c:pt>
                <c:pt idx="7">
                  <c:v>774.29393000000005</c:v>
                </c:pt>
                <c:pt idx="8">
                  <c:v>965.14121499999999</c:v>
                </c:pt>
                <c:pt idx="9">
                  <c:v>844.45951500000001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18168"/>
        <c:axId val="525418560"/>
      </c:lineChart>
      <c:catAx>
        <c:axId val="52541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18560"/>
        <c:crosses val="autoZero"/>
        <c:auto val="1"/>
        <c:lblAlgn val="ctr"/>
        <c:lblOffset val="100"/>
        <c:noMultiLvlLbl val="0"/>
      </c:catAx>
      <c:valAx>
        <c:axId val="525418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18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'68'!$A$8:$A$17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'68'!$B$8:$B$17</c:f>
              <c:numCache>
                <c:formatCode>#,##0</c:formatCode>
                <c:ptCount val="10"/>
                <c:pt idx="0">
                  <c:v>33.204965000000001</c:v>
                </c:pt>
                <c:pt idx="1">
                  <c:v>9.0133679999999998</c:v>
                </c:pt>
                <c:pt idx="2">
                  <c:v>1.3152569999999999</c:v>
                </c:pt>
                <c:pt idx="3">
                  <c:v>2.4593189999999998</c:v>
                </c:pt>
                <c:pt idx="4">
                  <c:v>2.1139549999999998</c:v>
                </c:pt>
                <c:pt idx="5">
                  <c:v>4.4233419999999999</c:v>
                </c:pt>
                <c:pt idx="6">
                  <c:v>3.193641</c:v>
                </c:pt>
                <c:pt idx="7">
                  <c:v>13.449745</c:v>
                </c:pt>
                <c:pt idx="8">
                  <c:v>36.644807999999998</c:v>
                </c:pt>
                <c:pt idx="9">
                  <c:v>28.573208999999999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'68'!$A$8:$A$17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'68'!$E$8:$E$17</c:f>
              <c:numCache>
                <c:formatCode>#,##0</c:formatCode>
                <c:ptCount val="10"/>
                <c:pt idx="0">
                  <c:v>724.84430299999997</c:v>
                </c:pt>
                <c:pt idx="1">
                  <c:v>930.60677199999998</c:v>
                </c:pt>
                <c:pt idx="2">
                  <c:v>986.49246300000004</c:v>
                </c:pt>
                <c:pt idx="3">
                  <c:v>1202.656334</c:v>
                </c:pt>
                <c:pt idx="4">
                  <c:v>1293.961497</c:v>
                </c:pt>
                <c:pt idx="5">
                  <c:v>1451.208981</c:v>
                </c:pt>
                <c:pt idx="6">
                  <c:v>1807.6154039999999</c:v>
                </c:pt>
                <c:pt idx="7">
                  <c:v>2257.3694869999999</c:v>
                </c:pt>
                <c:pt idx="8">
                  <c:v>2732.4692879999998</c:v>
                </c:pt>
                <c:pt idx="9">
                  <c:v>2123.8361110000001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19344"/>
        <c:axId val="525419736"/>
      </c:lineChart>
      <c:catAx>
        <c:axId val="52541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19736"/>
        <c:crosses val="autoZero"/>
        <c:auto val="1"/>
        <c:lblAlgn val="ctr"/>
        <c:lblOffset val="100"/>
        <c:noMultiLvlLbl val="0"/>
      </c:catAx>
      <c:valAx>
        <c:axId val="525419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19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'6'!$B$8:$B$17</c:f>
              <c:numCache>
                <c:formatCode>#,##0</c:formatCode>
                <c:ptCount val="10"/>
                <c:pt idx="0">
                  <c:v>1851.174446</c:v>
                </c:pt>
                <c:pt idx="1">
                  <c:v>2617.4512599999998</c:v>
                </c:pt>
                <c:pt idx="2">
                  <c:v>2940.2298850000002</c:v>
                </c:pt>
                <c:pt idx="3">
                  <c:v>2995.2229200000002</c:v>
                </c:pt>
                <c:pt idx="4">
                  <c:v>6471.2853720000003</c:v>
                </c:pt>
                <c:pt idx="5">
                  <c:v>6761.5916470000002</c:v>
                </c:pt>
                <c:pt idx="6">
                  <c:v>6355.3731250000001</c:v>
                </c:pt>
                <c:pt idx="7">
                  <c:v>6532.7683269999998</c:v>
                </c:pt>
                <c:pt idx="8">
                  <c:v>5004.7139010000001</c:v>
                </c:pt>
                <c:pt idx="9">
                  <c:v>3275.4273290000001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'6'!$E$8:$E$17</c:f>
              <c:numCache>
                <c:formatCode>#,##0</c:formatCode>
                <c:ptCount val="10"/>
                <c:pt idx="0">
                  <c:v>1096.9968369999999</c:v>
                </c:pt>
                <c:pt idx="1">
                  <c:v>1762.488145</c:v>
                </c:pt>
                <c:pt idx="2">
                  <c:v>1453.409308</c:v>
                </c:pt>
                <c:pt idx="3">
                  <c:v>1761.555959</c:v>
                </c:pt>
                <c:pt idx="4">
                  <c:v>3391.8823470000002</c:v>
                </c:pt>
                <c:pt idx="5">
                  <c:v>5493.3673179999996</c:v>
                </c:pt>
                <c:pt idx="6">
                  <c:v>5883.3632850000004</c:v>
                </c:pt>
                <c:pt idx="7">
                  <c:v>5435.3746410000003</c:v>
                </c:pt>
                <c:pt idx="8">
                  <c:v>4474.2513099999996</c:v>
                </c:pt>
                <c:pt idx="9">
                  <c:v>4144.4847399999999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344936"/>
        <c:axId val="515344544"/>
      </c:lineChart>
      <c:catAx>
        <c:axId val="515344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5344544"/>
        <c:crosses val="autoZero"/>
        <c:auto val="1"/>
        <c:lblAlgn val="ctr"/>
        <c:lblOffset val="100"/>
        <c:noMultiLvlLbl val="0"/>
      </c:catAx>
      <c:valAx>
        <c:axId val="515344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5344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'69'!$B$5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'69'!$A$8:$A$17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'69'!$B$8:$B$17</c:f>
              <c:numCache>
                <c:formatCode>#,##0</c:formatCode>
                <c:ptCount val="10"/>
                <c:pt idx="0">
                  <c:v>9.1791929999999997</c:v>
                </c:pt>
                <c:pt idx="1">
                  <c:v>99.516172999999995</c:v>
                </c:pt>
                <c:pt idx="2">
                  <c:v>7.8688219999999998</c:v>
                </c:pt>
                <c:pt idx="3">
                  <c:v>11.663224</c:v>
                </c:pt>
                <c:pt idx="4">
                  <c:v>14.678345</c:v>
                </c:pt>
                <c:pt idx="5">
                  <c:v>16.606425000000002</c:v>
                </c:pt>
                <c:pt idx="6">
                  <c:v>21.837565000000001</c:v>
                </c:pt>
                <c:pt idx="7">
                  <c:v>81.572230000000005</c:v>
                </c:pt>
                <c:pt idx="8">
                  <c:v>41.667611999999998</c:v>
                </c:pt>
                <c:pt idx="9">
                  <c:v>27.690194999999999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'69'!$A$8:$A$17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'69'!$E$8:$E$17</c:f>
              <c:numCache>
                <c:formatCode>#,##0</c:formatCode>
                <c:ptCount val="10"/>
                <c:pt idx="0">
                  <c:v>4817.5285180000001</c:v>
                </c:pt>
                <c:pt idx="1">
                  <c:v>4533.0464529999999</c:v>
                </c:pt>
                <c:pt idx="2">
                  <c:v>2583.0091590000002</c:v>
                </c:pt>
                <c:pt idx="3">
                  <c:v>1670.722591</c:v>
                </c:pt>
                <c:pt idx="4">
                  <c:v>2290.555848</c:v>
                </c:pt>
                <c:pt idx="5">
                  <c:v>2518.4712450000002</c:v>
                </c:pt>
                <c:pt idx="6">
                  <c:v>2587.9182430000001</c:v>
                </c:pt>
                <c:pt idx="7">
                  <c:v>3433.0446029999998</c:v>
                </c:pt>
                <c:pt idx="8">
                  <c:v>2902.1762480000002</c:v>
                </c:pt>
                <c:pt idx="9">
                  <c:v>1589.8484410000001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20520"/>
        <c:axId val="525420912"/>
      </c:lineChart>
      <c:catAx>
        <c:axId val="52542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20912"/>
        <c:crosses val="autoZero"/>
        <c:auto val="1"/>
        <c:lblAlgn val="ctr"/>
        <c:lblOffset val="100"/>
        <c:noMultiLvlLbl val="0"/>
      </c:catAx>
      <c:valAx>
        <c:axId val="525420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20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'70'!$A$8:$A$17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'70'!$B$8:$B$17</c:f>
              <c:numCache>
                <c:formatCode>#,##0</c:formatCode>
                <c:ptCount val="10"/>
                <c:pt idx="0">
                  <c:v>14.113467999999999</c:v>
                </c:pt>
                <c:pt idx="1">
                  <c:v>45.355575000000002</c:v>
                </c:pt>
                <c:pt idx="2">
                  <c:v>11.406058</c:v>
                </c:pt>
                <c:pt idx="3">
                  <c:v>7.7367379999999999</c:v>
                </c:pt>
                <c:pt idx="4">
                  <c:v>11.279436</c:v>
                </c:pt>
                <c:pt idx="5">
                  <c:v>77.708787000000001</c:v>
                </c:pt>
                <c:pt idx="6">
                  <c:v>17.900141999999999</c:v>
                </c:pt>
                <c:pt idx="7">
                  <c:v>51.649152999999998</c:v>
                </c:pt>
                <c:pt idx="8">
                  <c:v>25.776661000000001</c:v>
                </c:pt>
                <c:pt idx="9">
                  <c:v>40.599260000000001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'70'!$A$8:$A$17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'70'!$E$8:$E$17</c:f>
              <c:numCache>
                <c:formatCode>#,##0</c:formatCode>
                <c:ptCount val="10"/>
                <c:pt idx="0">
                  <c:v>545.30154000000005</c:v>
                </c:pt>
                <c:pt idx="1">
                  <c:v>795.70418800000004</c:v>
                </c:pt>
                <c:pt idx="2">
                  <c:v>645.13834899999995</c:v>
                </c:pt>
                <c:pt idx="3">
                  <c:v>1114.7653620000001</c:v>
                </c:pt>
                <c:pt idx="4">
                  <c:v>1917.271362</c:v>
                </c:pt>
                <c:pt idx="5">
                  <c:v>1681.2565219999999</c:v>
                </c:pt>
                <c:pt idx="6">
                  <c:v>1926.128741</c:v>
                </c:pt>
                <c:pt idx="7">
                  <c:v>1599.4853029999999</c:v>
                </c:pt>
                <c:pt idx="8">
                  <c:v>2037.5939760000001</c:v>
                </c:pt>
                <c:pt idx="9">
                  <c:v>1411.758155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21696"/>
        <c:axId val="525422088"/>
      </c:lineChart>
      <c:catAx>
        <c:axId val="5254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22088"/>
        <c:crosses val="autoZero"/>
        <c:auto val="1"/>
        <c:lblAlgn val="ctr"/>
        <c:lblOffset val="100"/>
        <c:noMultiLvlLbl val="0"/>
      </c:catAx>
      <c:valAx>
        <c:axId val="525422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25421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'71'!$A$8:$A$17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'71'!$B$8:$B$17</c:f>
              <c:numCache>
                <c:formatCode>#,##0</c:formatCode>
                <c:ptCount val="10"/>
                <c:pt idx="0">
                  <c:v>2.1218720000000002</c:v>
                </c:pt>
                <c:pt idx="1">
                  <c:v>46.705745999999998</c:v>
                </c:pt>
                <c:pt idx="2">
                  <c:v>6.3552590000000002</c:v>
                </c:pt>
                <c:pt idx="3">
                  <c:v>3.6450999999999998</c:v>
                </c:pt>
                <c:pt idx="4">
                  <c:v>22.043707000000001</c:v>
                </c:pt>
                <c:pt idx="5">
                  <c:v>14.181835</c:v>
                </c:pt>
                <c:pt idx="6">
                  <c:v>42.737687999999999</c:v>
                </c:pt>
                <c:pt idx="7">
                  <c:v>8.8723430000000008</c:v>
                </c:pt>
                <c:pt idx="8">
                  <c:v>6.3973969999999998</c:v>
                </c:pt>
                <c:pt idx="9">
                  <c:v>18.242398999999999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'71'!$A$8:$A$17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'71'!$E$8:$E$17</c:f>
              <c:numCache>
                <c:formatCode>#,##0</c:formatCode>
                <c:ptCount val="10"/>
                <c:pt idx="0">
                  <c:v>1918.231996</c:v>
                </c:pt>
                <c:pt idx="1">
                  <c:v>2329.7523329999999</c:v>
                </c:pt>
                <c:pt idx="2">
                  <c:v>1885.266091</c:v>
                </c:pt>
                <c:pt idx="3">
                  <c:v>2520.5817550000002</c:v>
                </c:pt>
                <c:pt idx="4">
                  <c:v>3852.372644</c:v>
                </c:pt>
                <c:pt idx="5">
                  <c:v>2816.1383919999998</c:v>
                </c:pt>
                <c:pt idx="6">
                  <c:v>1763.4474070000001</c:v>
                </c:pt>
                <c:pt idx="7">
                  <c:v>1417.3892510000001</c:v>
                </c:pt>
                <c:pt idx="8">
                  <c:v>1748.8967339999999</c:v>
                </c:pt>
                <c:pt idx="9">
                  <c:v>1359.043484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21216"/>
        <c:axId val="514621608"/>
      </c:lineChart>
      <c:catAx>
        <c:axId val="51462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21608"/>
        <c:crosses val="autoZero"/>
        <c:auto val="1"/>
        <c:lblAlgn val="ctr"/>
        <c:lblOffset val="100"/>
        <c:noMultiLvlLbl val="0"/>
      </c:catAx>
      <c:valAx>
        <c:axId val="514621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21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'72'!$A$8:$A$17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'72'!$B$8:$B$17</c:f>
              <c:numCache>
                <c:formatCode>#,##0</c:formatCode>
                <c:ptCount val="10"/>
                <c:pt idx="0">
                  <c:v>1.414579</c:v>
                </c:pt>
                <c:pt idx="1">
                  <c:v>1.91452</c:v>
                </c:pt>
                <c:pt idx="2">
                  <c:v>3.9164310000000002</c:v>
                </c:pt>
                <c:pt idx="3">
                  <c:v>0.103464</c:v>
                </c:pt>
                <c:pt idx="4">
                  <c:v>3.0727099999999998</c:v>
                </c:pt>
                <c:pt idx="5">
                  <c:v>2.9125130000000001</c:v>
                </c:pt>
                <c:pt idx="6">
                  <c:v>14.926353000000001</c:v>
                </c:pt>
                <c:pt idx="7">
                  <c:v>244.73471900000001</c:v>
                </c:pt>
                <c:pt idx="8">
                  <c:v>230.254426</c:v>
                </c:pt>
                <c:pt idx="9">
                  <c:v>418.12565899999998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'72'!$A$8:$A$17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'72'!$E$8:$E$17</c:f>
              <c:numCache>
                <c:formatCode>#,##0</c:formatCode>
                <c:ptCount val="10"/>
                <c:pt idx="0">
                  <c:v>67.501964000000001</c:v>
                </c:pt>
                <c:pt idx="1">
                  <c:v>75.410386000000003</c:v>
                </c:pt>
                <c:pt idx="2">
                  <c:v>81.251009999999994</c:v>
                </c:pt>
                <c:pt idx="3">
                  <c:v>69.766137999999998</c:v>
                </c:pt>
                <c:pt idx="4">
                  <c:v>110.775268</c:v>
                </c:pt>
                <c:pt idx="5">
                  <c:v>131.627926</c:v>
                </c:pt>
                <c:pt idx="6">
                  <c:v>162.549395</c:v>
                </c:pt>
                <c:pt idx="7">
                  <c:v>148.44076899999999</c:v>
                </c:pt>
                <c:pt idx="8">
                  <c:v>177.354356</c:v>
                </c:pt>
                <c:pt idx="9">
                  <c:v>651.24610099999995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22392"/>
        <c:axId val="514622784"/>
      </c:lineChart>
      <c:catAx>
        <c:axId val="51462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22784"/>
        <c:crosses val="autoZero"/>
        <c:auto val="1"/>
        <c:lblAlgn val="ctr"/>
        <c:lblOffset val="100"/>
        <c:noMultiLvlLbl val="0"/>
      </c:catAx>
      <c:valAx>
        <c:axId val="514622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22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'73'!$A$8:$A$17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'73'!$B$8:$B$17</c:f>
              <c:numCache>
                <c:formatCode>#,##0</c:formatCode>
                <c:ptCount val="10"/>
                <c:pt idx="0">
                  <c:v>0.31904300000000002</c:v>
                </c:pt>
                <c:pt idx="1">
                  <c:v>1.1034250000000001</c:v>
                </c:pt>
                <c:pt idx="2">
                  <c:v>1.480936</c:v>
                </c:pt>
                <c:pt idx="3">
                  <c:v>3.8088890000000002</c:v>
                </c:pt>
                <c:pt idx="4">
                  <c:v>19.697624999999999</c:v>
                </c:pt>
                <c:pt idx="5">
                  <c:v>19.927932999999999</c:v>
                </c:pt>
                <c:pt idx="6">
                  <c:v>5.6611190000000002</c:v>
                </c:pt>
                <c:pt idx="7">
                  <c:v>8.2058599999999995</c:v>
                </c:pt>
                <c:pt idx="8">
                  <c:v>11.840111</c:v>
                </c:pt>
                <c:pt idx="9">
                  <c:v>141.54105100000001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'73'!$A$8:$A$17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'73'!$E$8:$E$17</c:f>
              <c:numCache>
                <c:formatCode>#,##0</c:formatCode>
                <c:ptCount val="10"/>
                <c:pt idx="0">
                  <c:v>317.20424000000003</c:v>
                </c:pt>
                <c:pt idx="1">
                  <c:v>189.68095400000001</c:v>
                </c:pt>
                <c:pt idx="2">
                  <c:v>98.465546000000003</c:v>
                </c:pt>
                <c:pt idx="3">
                  <c:v>358.437409</c:v>
                </c:pt>
                <c:pt idx="4">
                  <c:v>179.707054</c:v>
                </c:pt>
                <c:pt idx="5">
                  <c:v>548.947497</c:v>
                </c:pt>
                <c:pt idx="6">
                  <c:v>599.38972999999999</c:v>
                </c:pt>
                <c:pt idx="7">
                  <c:v>535.97423600000002</c:v>
                </c:pt>
                <c:pt idx="8">
                  <c:v>1047.4303990000001</c:v>
                </c:pt>
                <c:pt idx="9">
                  <c:v>682.66680299999996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23568"/>
        <c:axId val="514623960"/>
      </c:lineChart>
      <c:catAx>
        <c:axId val="51462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23960"/>
        <c:crosses val="autoZero"/>
        <c:auto val="1"/>
        <c:lblAlgn val="ctr"/>
        <c:lblOffset val="100"/>
        <c:noMultiLvlLbl val="0"/>
      </c:catAx>
      <c:valAx>
        <c:axId val="514623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2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'74'!$A$8:$A$17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'74'!$B$8:$B$17</c:f>
              <c:numCache>
                <c:formatCode>#,##0</c:formatCode>
                <c:ptCount val="10"/>
                <c:pt idx="0">
                  <c:v>8.4000470000000007</c:v>
                </c:pt>
                <c:pt idx="1">
                  <c:v>7.91031</c:v>
                </c:pt>
                <c:pt idx="2">
                  <c:v>2.9447420000000002</c:v>
                </c:pt>
                <c:pt idx="3">
                  <c:v>23.437622000000001</c:v>
                </c:pt>
                <c:pt idx="4">
                  <c:v>59.070447000000001</c:v>
                </c:pt>
                <c:pt idx="5">
                  <c:v>55.319772999999998</c:v>
                </c:pt>
                <c:pt idx="6">
                  <c:v>43.289248000000001</c:v>
                </c:pt>
                <c:pt idx="7">
                  <c:v>150.37968699999999</c:v>
                </c:pt>
                <c:pt idx="8">
                  <c:v>120.358327</c:v>
                </c:pt>
                <c:pt idx="9">
                  <c:v>304.25967900000001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'74'!$A$8:$A$17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'74'!$E$8:$E$17</c:f>
              <c:numCache>
                <c:formatCode>#,##0</c:formatCode>
                <c:ptCount val="10"/>
                <c:pt idx="0">
                  <c:v>235.40559200000001</c:v>
                </c:pt>
                <c:pt idx="1">
                  <c:v>347.276861</c:v>
                </c:pt>
                <c:pt idx="2">
                  <c:v>136.09627399999999</c:v>
                </c:pt>
                <c:pt idx="3">
                  <c:v>343.70504</c:v>
                </c:pt>
                <c:pt idx="4">
                  <c:v>805.451322</c:v>
                </c:pt>
                <c:pt idx="5">
                  <c:v>671.02259400000003</c:v>
                </c:pt>
                <c:pt idx="6">
                  <c:v>752.591409</c:v>
                </c:pt>
                <c:pt idx="7">
                  <c:v>671.75908300000003</c:v>
                </c:pt>
                <c:pt idx="8">
                  <c:v>725.90567299999998</c:v>
                </c:pt>
                <c:pt idx="9">
                  <c:v>515.38794800000005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24744"/>
        <c:axId val="514625136"/>
      </c:lineChart>
      <c:catAx>
        <c:axId val="514624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25136"/>
        <c:crosses val="autoZero"/>
        <c:auto val="1"/>
        <c:lblAlgn val="ctr"/>
        <c:lblOffset val="100"/>
        <c:noMultiLvlLbl val="0"/>
      </c:catAx>
      <c:valAx>
        <c:axId val="514625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24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'75'!$A$2</c:f>
          <c:strCache>
            <c:ptCount val="1"/>
            <c:pt idx="0">
              <c:v>التبادل التجاري بين المملكة العربية السعودية ودول أوروبا غير دول الإتحاد الأوروبي
Trade between Kingdom of Saudi Arabia and Europ Non-EU Countries</c:v>
            </c:pt>
          </c:strCache>
        </c:strRef>
      </c:tx>
      <c:layout>
        <c:manualLayout>
          <c:xMode val="edge"/>
          <c:yMode val="edge"/>
          <c:x val="0.32155676242354592"/>
          <c:y val="1.9800084801002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'75'!$B$4:$B$5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'75'!$A$6:$A$15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'75'!$B$6:$B$15</c:f>
              <c:numCache>
                <c:formatCode>#,###,,</c:formatCode>
                <c:ptCount val="10"/>
                <c:pt idx="0">
                  <c:v>701081531</c:v>
                </c:pt>
                <c:pt idx="1">
                  <c:v>1513506365</c:v>
                </c:pt>
                <c:pt idx="2">
                  <c:v>990322081</c:v>
                </c:pt>
                <c:pt idx="3">
                  <c:v>977655073</c:v>
                </c:pt>
                <c:pt idx="4">
                  <c:v>1338033602</c:v>
                </c:pt>
                <c:pt idx="5">
                  <c:v>1768623879</c:v>
                </c:pt>
                <c:pt idx="6">
                  <c:v>1523350473</c:v>
                </c:pt>
                <c:pt idx="7">
                  <c:v>794931092</c:v>
                </c:pt>
                <c:pt idx="8">
                  <c:v>3812224092</c:v>
                </c:pt>
                <c:pt idx="9">
                  <c:v>2293178465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'75'!$D$4:$D$5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'75'!$A$6:$A$15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'75'!$D$6:$D$15</c:f>
              <c:numCache>
                <c:formatCode>#,###,,</c:formatCode>
                <c:ptCount val="10"/>
                <c:pt idx="0">
                  <c:v>12528629370</c:v>
                </c:pt>
                <c:pt idx="1">
                  <c:v>18137549377</c:v>
                </c:pt>
                <c:pt idx="2">
                  <c:v>12590476606</c:v>
                </c:pt>
                <c:pt idx="3">
                  <c:v>16651954528</c:v>
                </c:pt>
                <c:pt idx="4">
                  <c:v>21845952326</c:v>
                </c:pt>
                <c:pt idx="5">
                  <c:v>25834920782</c:v>
                </c:pt>
                <c:pt idx="6">
                  <c:v>30583895729</c:v>
                </c:pt>
                <c:pt idx="7">
                  <c:v>30522887482</c:v>
                </c:pt>
                <c:pt idx="8">
                  <c:v>24543035222</c:v>
                </c:pt>
                <c:pt idx="9">
                  <c:v>15576335883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25920"/>
        <c:axId val="514626312"/>
      </c:lineChart>
      <c:catAx>
        <c:axId val="51462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14626312"/>
        <c:crosses val="autoZero"/>
        <c:auto val="1"/>
        <c:lblAlgn val="ctr"/>
        <c:lblOffset val="100"/>
        <c:noMultiLvlLbl val="0"/>
      </c:catAx>
      <c:valAx>
        <c:axId val="51462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14625920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'76'!$A$8:$A$17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'76'!$B$8:$B$17</c:f>
              <c:numCache>
                <c:formatCode>#,##0</c:formatCode>
                <c:ptCount val="10"/>
                <c:pt idx="0">
                  <c:v>456.88655199999999</c:v>
                </c:pt>
                <c:pt idx="1">
                  <c:v>1239.482411</c:v>
                </c:pt>
                <c:pt idx="2">
                  <c:v>908.08390199999997</c:v>
                </c:pt>
                <c:pt idx="3">
                  <c:v>675.34278700000004</c:v>
                </c:pt>
                <c:pt idx="4">
                  <c:v>982.48653200000001</c:v>
                </c:pt>
                <c:pt idx="5">
                  <c:v>1046.8055409999999</c:v>
                </c:pt>
                <c:pt idx="6">
                  <c:v>467.48841399999998</c:v>
                </c:pt>
                <c:pt idx="7">
                  <c:v>332.02564999999998</c:v>
                </c:pt>
                <c:pt idx="8">
                  <c:v>423.83008100000001</c:v>
                </c:pt>
                <c:pt idx="9">
                  <c:v>1181.9155189999999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'76'!$A$8:$A$17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'76'!$E$8:$E$17</c:f>
              <c:numCache>
                <c:formatCode>#,##0</c:formatCode>
                <c:ptCount val="10"/>
                <c:pt idx="0">
                  <c:v>5317.7748279999996</c:v>
                </c:pt>
                <c:pt idx="1">
                  <c:v>7740.481734</c:v>
                </c:pt>
                <c:pt idx="2">
                  <c:v>6283.3537829999996</c:v>
                </c:pt>
                <c:pt idx="3">
                  <c:v>8437.4974610000008</c:v>
                </c:pt>
                <c:pt idx="4">
                  <c:v>12263.537558</c:v>
                </c:pt>
                <c:pt idx="5">
                  <c:v>13620.32597</c:v>
                </c:pt>
                <c:pt idx="6">
                  <c:v>19739.585467000001</c:v>
                </c:pt>
                <c:pt idx="7">
                  <c:v>17952.876577999999</c:v>
                </c:pt>
                <c:pt idx="8">
                  <c:v>15316.07645</c:v>
                </c:pt>
                <c:pt idx="9">
                  <c:v>9144.5316939999993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27096"/>
        <c:axId val="514627488"/>
      </c:lineChart>
      <c:catAx>
        <c:axId val="51462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27488"/>
        <c:crosses val="autoZero"/>
        <c:auto val="1"/>
        <c:lblAlgn val="ctr"/>
        <c:lblOffset val="100"/>
        <c:noMultiLvlLbl val="0"/>
      </c:catAx>
      <c:valAx>
        <c:axId val="514627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27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'77'!$A$8:$A$17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'77'!$B$8:$B$17</c:f>
              <c:numCache>
                <c:formatCode>#,##0</c:formatCode>
                <c:ptCount val="10"/>
                <c:pt idx="0">
                  <c:v>20.577470000000002</c:v>
                </c:pt>
                <c:pt idx="1">
                  <c:v>15.072417</c:v>
                </c:pt>
                <c:pt idx="2">
                  <c:v>2.2824849999999999</c:v>
                </c:pt>
                <c:pt idx="3">
                  <c:v>29.665497999999999</c:v>
                </c:pt>
                <c:pt idx="4">
                  <c:v>28.622606000000001</c:v>
                </c:pt>
                <c:pt idx="5">
                  <c:v>131.207639</c:v>
                </c:pt>
                <c:pt idx="6">
                  <c:v>794.34983799999998</c:v>
                </c:pt>
                <c:pt idx="7">
                  <c:v>171.05020200000001</c:v>
                </c:pt>
                <c:pt idx="8">
                  <c:v>59.673563999999999</c:v>
                </c:pt>
                <c:pt idx="9">
                  <c:v>126.968795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'77'!$A$8:$A$17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'77'!$E$8:$E$17</c:f>
              <c:numCache>
                <c:formatCode>#,##0</c:formatCode>
                <c:ptCount val="10"/>
                <c:pt idx="0">
                  <c:v>2774.7950219999998</c:v>
                </c:pt>
                <c:pt idx="1">
                  <c:v>5215.3472700000002</c:v>
                </c:pt>
                <c:pt idx="2">
                  <c:v>2639.2203260000001</c:v>
                </c:pt>
                <c:pt idx="3">
                  <c:v>3820.7303299999999</c:v>
                </c:pt>
                <c:pt idx="4">
                  <c:v>4244.1574190000001</c:v>
                </c:pt>
                <c:pt idx="5">
                  <c:v>5771.975719</c:v>
                </c:pt>
                <c:pt idx="6">
                  <c:v>3746.0342019999998</c:v>
                </c:pt>
                <c:pt idx="7">
                  <c:v>4623.1026009999996</c:v>
                </c:pt>
                <c:pt idx="8">
                  <c:v>3477.2219850000001</c:v>
                </c:pt>
                <c:pt idx="9">
                  <c:v>2723.3383170000002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28272"/>
        <c:axId val="514628664"/>
      </c:lineChart>
      <c:catAx>
        <c:axId val="51462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28664"/>
        <c:crosses val="autoZero"/>
        <c:auto val="1"/>
        <c:lblAlgn val="ctr"/>
        <c:lblOffset val="100"/>
        <c:noMultiLvlLbl val="0"/>
      </c:catAx>
      <c:valAx>
        <c:axId val="514628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28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'78'!$A$8:$A$17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'78'!$B$8:$B$17</c:f>
              <c:numCache>
                <c:formatCode>#,##0</c:formatCode>
                <c:ptCount val="10"/>
                <c:pt idx="0">
                  <c:v>30.815857999999999</c:v>
                </c:pt>
                <c:pt idx="1">
                  <c:v>48.217803000000004</c:v>
                </c:pt>
                <c:pt idx="2">
                  <c:v>63.256872000000001</c:v>
                </c:pt>
                <c:pt idx="3">
                  <c:v>67.320481999999998</c:v>
                </c:pt>
                <c:pt idx="4">
                  <c:v>151.14767900000001</c:v>
                </c:pt>
                <c:pt idx="5">
                  <c:v>174.33607599999999</c:v>
                </c:pt>
                <c:pt idx="6">
                  <c:v>143.418454</c:v>
                </c:pt>
                <c:pt idx="7">
                  <c:v>172.57521700000001</c:v>
                </c:pt>
                <c:pt idx="8">
                  <c:v>70.341711000000004</c:v>
                </c:pt>
                <c:pt idx="9">
                  <c:v>47.389018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'78'!$A$8:$A$17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'78'!$E$8:$E$17</c:f>
              <c:numCache>
                <c:formatCode>#,##0</c:formatCode>
                <c:ptCount val="10"/>
                <c:pt idx="0">
                  <c:v>3418.0137730000001</c:v>
                </c:pt>
                <c:pt idx="1">
                  <c:v>4033.2274389999998</c:v>
                </c:pt>
                <c:pt idx="2">
                  <c:v>2633.970335</c:v>
                </c:pt>
                <c:pt idx="3">
                  <c:v>3386.4035170000002</c:v>
                </c:pt>
                <c:pt idx="4">
                  <c:v>4581.7932819999996</c:v>
                </c:pt>
                <c:pt idx="5">
                  <c:v>5495.3104880000001</c:v>
                </c:pt>
                <c:pt idx="6">
                  <c:v>6347.57125</c:v>
                </c:pt>
                <c:pt idx="7">
                  <c:v>7107.3319769999998</c:v>
                </c:pt>
                <c:pt idx="8">
                  <c:v>4635.5456839999997</c:v>
                </c:pt>
                <c:pt idx="9">
                  <c:v>2709.341058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29448"/>
        <c:axId val="514629840"/>
      </c:lineChart>
      <c:catAx>
        <c:axId val="514629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29840"/>
        <c:crosses val="autoZero"/>
        <c:auto val="1"/>
        <c:lblAlgn val="ctr"/>
        <c:lblOffset val="100"/>
        <c:noMultiLvlLbl val="0"/>
      </c:catAx>
      <c:valAx>
        <c:axId val="514629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29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'7'!$A$2</c:f>
          <c:strCache>
            <c:ptCount val="1"/>
            <c:pt idx="0">
              <c:v>التبادل التجاري بين المملكة العربية السعودية والدول العربية الأخرى
Trade between Kingdom of Saudi Arabia and Other Arab Countries</c:v>
            </c:pt>
          </c:strCache>
        </c:strRef>
      </c:tx>
      <c:layout>
        <c:manualLayout>
          <c:xMode val="edge"/>
          <c:yMode val="edge"/>
          <c:x val="0.34766237668567285"/>
          <c:y val="2.3916289221380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spc="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'7'!$B$4:$B$5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rgbClr val="474D9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4D9B"/>
              </a:solidFill>
              <a:ln w="9525">
                <a:solidFill>
                  <a:srgbClr val="474D9B"/>
                </a:solidFill>
              </a:ln>
              <a:effectLst/>
            </c:spPr>
          </c:marker>
          <c:cat>
            <c:numRef>
              <c:f>'7'!$A$6:$A$15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'7'!$B$6:$B$15</c:f>
              <c:numCache>
                <c:formatCode>#,###,,</c:formatCode>
                <c:ptCount val="10"/>
                <c:pt idx="0">
                  <c:v>46025681107</c:v>
                </c:pt>
                <c:pt idx="1">
                  <c:v>63879600842</c:v>
                </c:pt>
                <c:pt idx="2">
                  <c:v>41590220535</c:v>
                </c:pt>
                <c:pt idx="3">
                  <c:v>49753367748</c:v>
                </c:pt>
                <c:pt idx="4">
                  <c:v>63103139537</c:v>
                </c:pt>
                <c:pt idx="5">
                  <c:v>61379311755</c:v>
                </c:pt>
                <c:pt idx="6">
                  <c:v>59256557166</c:v>
                </c:pt>
                <c:pt idx="7">
                  <c:v>61874003822</c:v>
                </c:pt>
                <c:pt idx="8">
                  <c:v>44836217586</c:v>
                </c:pt>
                <c:pt idx="9">
                  <c:v>38290870481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'7'!$A$6:$A$15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'7'!$D$6:$D$15</c:f>
              <c:numCache>
                <c:formatCode>#,###,,</c:formatCode>
                <c:ptCount val="10"/>
                <c:pt idx="0">
                  <c:v>10362914263</c:v>
                </c:pt>
                <c:pt idx="1">
                  <c:v>13425180399</c:v>
                </c:pt>
                <c:pt idx="2">
                  <c:v>12285294800</c:v>
                </c:pt>
                <c:pt idx="3">
                  <c:v>14260554513</c:v>
                </c:pt>
                <c:pt idx="4">
                  <c:v>16451621185</c:v>
                </c:pt>
                <c:pt idx="5">
                  <c:v>17655230273</c:v>
                </c:pt>
                <c:pt idx="6">
                  <c:v>18737009100</c:v>
                </c:pt>
                <c:pt idx="7">
                  <c:v>19097745011</c:v>
                </c:pt>
                <c:pt idx="8">
                  <c:v>20094584079</c:v>
                </c:pt>
                <c:pt idx="9">
                  <c:v>18382534453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342192"/>
        <c:axId val="515343368"/>
      </c:lineChart>
      <c:catAx>
        <c:axId val="51534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lang="ar-SA" sz="9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15343368"/>
        <c:crosses val="autoZero"/>
        <c:auto val="1"/>
        <c:lblAlgn val="ctr"/>
        <c:lblOffset val="100"/>
        <c:noMultiLvlLbl val="0"/>
      </c:catAx>
      <c:valAx>
        <c:axId val="51534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SA" sz="800" b="0" i="0" u="none" strike="noStrike" kern="1200" baseline="0">
                    <a:solidFill>
                      <a:schemeClr val="bg1"/>
                    </a:solidFill>
                    <a:latin typeface="Neo Sans Arabic" panose="020B0504030504040204" pitchFamily="34" charset="-78"/>
                    <a:ea typeface="+mn-ea"/>
                    <a:cs typeface="Neo Sans Arabic" panose="020B0504030504040204" pitchFamily="34" charset="-78"/>
                  </a:defRPr>
                </a:pPr>
                <a:r>
                  <a:rPr lang="ar-SA"/>
                  <a:t>القيمة /مليون ريال       Value /Million S.R </a:t>
                </a:r>
              </a:p>
            </c:rich>
          </c:tx>
          <c:layout>
            <c:manualLayout>
              <c:xMode val="edge"/>
              <c:yMode val="edge"/>
              <c:x val="3.4904914777313334E-2"/>
              <c:y val="0.19461142778049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SA" sz="800" b="0" i="0" u="none" strike="noStrike" kern="1200" baseline="0">
                  <a:solidFill>
                    <a:schemeClr val="bg1"/>
                  </a:solidFill>
                  <a:latin typeface="Neo Sans Arabic" panose="020B0504030504040204" pitchFamily="34" charset="-78"/>
                  <a:ea typeface="+mn-ea"/>
                  <a:cs typeface="Neo Sans Arabic" panose="020B0504030504040204" pitchFamily="34" charset="-78"/>
                </a:defRPr>
              </a:pPr>
              <a:endParaRPr lang="en-US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ar-SA" sz="800" b="0" i="0" u="none" strike="noStrike" kern="1200" baseline="0">
                <a:solidFill>
                  <a:schemeClr val="bg1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515342192"/>
        <c:crosses val="autoZero"/>
        <c:crossBetween val="between"/>
      </c:valAx>
      <c:spPr>
        <a:solidFill>
          <a:srgbClr val="E2EFF4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88460890827843"/>
          <c:y val="0.89896560479807208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ar-SA" sz="900" b="0" i="0" u="none" strike="noStrike" kern="1200" baseline="0">
              <a:solidFill>
                <a:schemeClr val="bg1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ar-SA" sz="800" b="0" i="0" u="none" strike="noStrike" kern="1200" baseline="0">
          <a:solidFill>
            <a:schemeClr val="bg1"/>
          </a:solidFill>
          <a:latin typeface="Neo Sans Arabic" panose="020B0504030504040204" pitchFamily="34" charset="-78"/>
          <a:ea typeface="+mn-ea"/>
          <a:cs typeface="Neo Sans Arabic" panose="020B0504030504040204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'79'!$B$5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'79'!$A$8:$A$17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'79'!$B$8:$B$17</c:f>
              <c:numCache>
                <c:formatCode>#,##0</c:formatCode>
                <c:ptCount val="10"/>
                <c:pt idx="0">
                  <c:v>161.960588</c:v>
                </c:pt>
                <c:pt idx="1">
                  <c:v>188.994845</c:v>
                </c:pt>
                <c:pt idx="2">
                  <c:v>0</c:v>
                </c:pt>
                <c:pt idx="3">
                  <c:v>179.57651899999999</c:v>
                </c:pt>
                <c:pt idx="4">
                  <c:v>0</c:v>
                </c:pt>
                <c:pt idx="5">
                  <c:v>377.11653100000001</c:v>
                </c:pt>
                <c:pt idx="6">
                  <c:v>86.755617999999998</c:v>
                </c:pt>
                <c:pt idx="7">
                  <c:v>90.893040999999997</c:v>
                </c:pt>
                <c:pt idx="8">
                  <c:v>3218.1730240000002</c:v>
                </c:pt>
                <c:pt idx="9">
                  <c:v>906.60109199999999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'79'!$A$8:$A$17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'79'!$E$8:$E$17</c:f>
              <c:numCache>
                <c:formatCode>#,##0</c:formatCode>
                <c:ptCount val="10"/>
                <c:pt idx="0">
                  <c:v>0.11045099999999999</c:v>
                </c:pt>
                <c:pt idx="1">
                  <c:v>0.58716500000000005</c:v>
                </c:pt>
                <c:pt idx="2">
                  <c:v>0.71307299999999996</c:v>
                </c:pt>
                <c:pt idx="3">
                  <c:v>0.98191700000000004</c:v>
                </c:pt>
                <c:pt idx="4">
                  <c:v>0.26322000000000001</c:v>
                </c:pt>
                <c:pt idx="5">
                  <c:v>0.28807300000000002</c:v>
                </c:pt>
                <c:pt idx="6">
                  <c:v>1.2654639999999999</c:v>
                </c:pt>
                <c:pt idx="7">
                  <c:v>0.37808199999999997</c:v>
                </c:pt>
                <c:pt idx="8">
                  <c:v>1.834042</c:v>
                </c:pt>
                <c:pt idx="9">
                  <c:v>0.27335599999999999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30624"/>
        <c:axId val="514631016"/>
      </c:lineChart>
      <c:catAx>
        <c:axId val="5146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31016"/>
        <c:crosses val="autoZero"/>
        <c:auto val="1"/>
        <c:lblAlgn val="ctr"/>
        <c:lblOffset val="100"/>
        <c:noMultiLvlLbl val="0"/>
      </c:catAx>
      <c:valAx>
        <c:axId val="514631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30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'80'!$B$5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'80'!$A$8:$A$17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'80'!$B$8:$B$17</c:f>
              <c:numCache>
                <c:formatCode>#,##0</c:formatCode>
                <c:ptCount val="10"/>
                <c:pt idx="0">
                  <c:v>27.677088000000001</c:v>
                </c:pt>
                <c:pt idx="1">
                  <c:v>13.692306</c:v>
                </c:pt>
                <c:pt idx="2">
                  <c:v>14.446885</c:v>
                </c:pt>
                <c:pt idx="3">
                  <c:v>23.402270999999999</c:v>
                </c:pt>
                <c:pt idx="4">
                  <c:v>173.40736100000001</c:v>
                </c:pt>
                <c:pt idx="5">
                  <c:v>32.674731999999999</c:v>
                </c:pt>
                <c:pt idx="6">
                  <c:v>23.381383</c:v>
                </c:pt>
                <c:pt idx="7">
                  <c:v>19.237580000000001</c:v>
                </c:pt>
                <c:pt idx="8">
                  <c:v>29.124428999999999</c:v>
                </c:pt>
                <c:pt idx="9">
                  <c:v>24.026471000000001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'80'!$A$8:$A$17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'80'!$E$8:$E$17</c:f>
              <c:numCache>
                <c:formatCode>#,##0</c:formatCode>
                <c:ptCount val="10"/>
                <c:pt idx="0">
                  <c:v>954.45824000000005</c:v>
                </c:pt>
                <c:pt idx="1">
                  <c:v>1068.6297520000001</c:v>
                </c:pt>
                <c:pt idx="2">
                  <c:v>899.16561400000001</c:v>
                </c:pt>
                <c:pt idx="3">
                  <c:v>782.27138500000001</c:v>
                </c:pt>
                <c:pt idx="4">
                  <c:v>396.56141400000001</c:v>
                </c:pt>
                <c:pt idx="5">
                  <c:v>808.24597400000005</c:v>
                </c:pt>
                <c:pt idx="6">
                  <c:v>614.37075100000004</c:v>
                </c:pt>
                <c:pt idx="7">
                  <c:v>634.16301799999997</c:v>
                </c:pt>
                <c:pt idx="8">
                  <c:v>842.67999699999996</c:v>
                </c:pt>
                <c:pt idx="9">
                  <c:v>764.55403000000001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31800"/>
        <c:axId val="514632192"/>
      </c:lineChart>
      <c:catAx>
        <c:axId val="514631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32192"/>
        <c:crosses val="autoZero"/>
        <c:auto val="1"/>
        <c:lblAlgn val="ctr"/>
        <c:lblOffset val="100"/>
        <c:noMultiLvlLbl val="0"/>
      </c:catAx>
      <c:valAx>
        <c:axId val="514632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4631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/>
              <a:t>حركة</a:t>
            </a:r>
            <a:r>
              <a:rPr lang="ar-SA" baseline="0"/>
              <a:t> التجارة     </a:t>
            </a:r>
            <a:r>
              <a:rPr lang="en-US" baseline="0"/>
              <a:t>Trade Flow</a:t>
            </a:r>
            <a:endParaRPr lang="en-US"/>
          </a:p>
        </c:rich>
      </c:tx>
      <c:layout>
        <c:manualLayout>
          <c:xMode val="edge"/>
          <c:yMode val="edge"/>
          <c:x val="0.4153416964997817"/>
          <c:y val="3.6781689053574186E-2"/>
        </c:manualLayout>
      </c:layout>
      <c:overlay val="1"/>
      <c:spPr>
        <a:solidFill>
          <a:srgbClr val="0099B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201421308203237"/>
          <c:y val="0.16594900090043532"/>
          <c:w val="0.84367273880912153"/>
          <c:h val="0.60365384983811365"/>
        </c:manualLayout>
      </c:layout>
      <c:lineChart>
        <c:grouping val="standard"/>
        <c:varyColors val="0"/>
        <c:ser>
          <c:idx val="0"/>
          <c:order val="0"/>
          <c:tx>
            <c:strRef>
              <c:f>'8'!$B$5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cap="rnd"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'8'!$A$8:$A$17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'8'!$B$8:$B$17</c:f>
              <c:numCache>
                <c:formatCode>#,##0</c:formatCode>
                <c:ptCount val="10"/>
                <c:pt idx="0">
                  <c:v>13779.185135</c:v>
                </c:pt>
                <c:pt idx="1">
                  <c:v>16799.335317000001</c:v>
                </c:pt>
                <c:pt idx="2">
                  <c:v>8335.9997230000008</c:v>
                </c:pt>
                <c:pt idx="3">
                  <c:v>9725.2737880000004</c:v>
                </c:pt>
                <c:pt idx="4">
                  <c:v>10696.326451999999</c:v>
                </c:pt>
                <c:pt idx="5">
                  <c:v>10498.368354</c:v>
                </c:pt>
                <c:pt idx="6">
                  <c:v>12055.552707000001</c:v>
                </c:pt>
                <c:pt idx="7">
                  <c:v>14344.174822999999</c:v>
                </c:pt>
                <c:pt idx="8">
                  <c:v>15181.185189</c:v>
                </c:pt>
                <c:pt idx="9">
                  <c:v>13974.163121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'8'!$A$8:$A$17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'8'!$E$8:$E$17</c:f>
              <c:numCache>
                <c:formatCode>#,##0</c:formatCode>
                <c:ptCount val="10"/>
                <c:pt idx="0">
                  <c:v>4162.5596949999999</c:v>
                </c:pt>
                <c:pt idx="1">
                  <c:v>5611.6811049999997</c:v>
                </c:pt>
                <c:pt idx="2">
                  <c:v>5364.648878</c:v>
                </c:pt>
                <c:pt idx="3">
                  <c:v>6074.3468370000001</c:v>
                </c:pt>
                <c:pt idx="4">
                  <c:v>7021.4288999999999</c:v>
                </c:pt>
                <c:pt idx="5">
                  <c:v>7520.0036609999997</c:v>
                </c:pt>
                <c:pt idx="6">
                  <c:v>7909.428723</c:v>
                </c:pt>
                <c:pt idx="7">
                  <c:v>8413.9498750000002</c:v>
                </c:pt>
                <c:pt idx="8">
                  <c:v>8719.3943209999998</c:v>
                </c:pt>
                <c:pt idx="9">
                  <c:v>7932.5704820000001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344152"/>
        <c:axId val="515338272"/>
      </c:lineChart>
      <c:catAx>
        <c:axId val="515344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 rtl="0">
              <a:defRPr sz="9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5338272"/>
        <c:crosses val="autoZero"/>
        <c:auto val="1"/>
        <c:lblAlgn val="ctr"/>
        <c:lblOffset val="100"/>
        <c:noMultiLvlLbl val="0"/>
      </c:catAx>
      <c:valAx>
        <c:axId val="515338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bg1"/>
                    </a:solidFill>
                    <a:latin typeface="Neo Sans Arabic" panose="020B0504030504040204" pitchFamily="34" charset="-78"/>
                    <a:cs typeface="Neo Sans Arabic" panose="020B0504030504040204" pitchFamily="34" charset="-78"/>
                  </a:defRPr>
                </a:pPr>
                <a:r>
                  <a:rPr lang="ar-SA" sz="700" b="0" i="0" baseline="0">
                    <a:effectLst/>
                  </a:rPr>
                  <a:t>القيمة (مليون ريال)    </a:t>
                </a:r>
                <a:r>
                  <a:rPr lang="en-US" sz="700" b="0" i="0" baseline="0">
                    <a:effectLst/>
                  </a:rPr>
                  <a:t>Value (Million SR)</a:t>
                </a:r>
                <a:endParaRPr lang="ar-SA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721697414451267E-2"/>
              <c:y val="0.16970962840171291"/>
            </c:manualLayout>
          </c:layout>
          <c:overlay val="0"/>
          <c:spPr>
            <a:solidFill>
              <a:srgbClr val="0099BF"/>
            </a:solidFill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515344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21804048902431"/>
          <c:y val="0.88023981212874702"/>
          <c:w val="0.59409216246444452"/>
          <c:h val="8.3139831658973665E-2"/>
        </c:manualLayout>
      </c:layout>
      <c:overlay val="0"/>
      <c:spPr>
        <a:solidFill>
          <a:srgbClr val="0099BF"/>
        </a:solidFill>
      </c:spPr>
      <c:txPr>
        <a:bodyPr/>
        <a:lstStyle/>
        <a:p>
          <a:pPr>
            <a:defRPr sz="900">
              <a:solidFill>
                <a:schemeClr val="bg1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  <a:ln w="28575">
      <a:solidFill>
        <a:srgbClr val="F4F4F4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7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</xdr:col>
      <xdr:colOff>2009775</xdr:colOff>
      <xdr:row>0</xdr:row>
      <xdr:rowOff>711579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8080775" y="38100"/>
          <a:ext cx="1990725" cy="6734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</xdr:row>
      <xdr:rowOff>1680</xdr:rowOff>
    </xdr:from>
    <xdr:to>
      <xdr:col>4</xdr:col>
      <xdr:colOff>1381124</xdr:colOff>
      <xdr:row>32</xdr:row>
      <xdr:rowOff>152399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1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2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3.v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4.v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5.v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6.vml"/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7.vml"/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8.vml"/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9.vml"/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0.vml"/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1.vml"/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2.vml"/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3.vml"/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4.vml"/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5.vml"/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6.vml"/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7.vml"/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8.vml"/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9.vml"/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0.vml"/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1.vml"/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2.vml"/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3.vml"/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4.vml"/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5.vml"/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6.vml"/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7.vml"/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8.vml"/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9.vml"/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0.vml"/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1.vml"/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2.vml"/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3.vml"/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D87"/>
  <sheetViews>
    <sheetView showGridLines="0" rightToLeft="1" topLeftCell="B37" zoomScaleNormal="100" workbookViewId="0">
      <selection activeCell="C42" sqref="C42"/>
    </sheetView>
  </sheetViews>
  <sheetFormatPr defaultColWidth="9" defaultRowHeight="15" zeroHeight="1"/>
  <cols>
    <col min="1" max="1" width="2.42578125" hidden="1" customWidth="1"/>
    <col min="2" max="2" width="40.140625" customWidth="1"/>
    <col min="3" max="3" width="7.140625" style="115" customWidth="1"/>
    <col min="4" max="4" width="40.140625" customWidth="1"/>
  </cols>
  <sheetData>
    <row r="1" spans="1:4" ht="59.25" customHeight="1">
      <c r="D1" s="120" t="s">
        <v>354</v>
      </c>
    </row>
    <row r="2" spans="1:4" ht="37.5" customHeight="1" thickBot="1">
      <c r="A2" s="132"/>
      <c r="B2" s="144" t="s">
        <v>353</v>
      </c>
      <c r="C2" s="144"/>
      <c r="D2" s="144"/>
    </row>
    <row r="3" spans="1:4" ht="27.75" customHeight="1" thickBot="1">
      <c r="A3" s="132"/>
      <c r="B3" s="138" t="s">
        <v>182</v>
      </c>
      <c r="C3" s="139" t="s">
        <v>181</v>
      </c>
      <c r="D3" s="140" t="s">
        <v>183</v>
      </c>
    </row>
    <row r="4" spans="1:4" ht="27.75" customHeight="1" thickBot="1">
      <c r="B4" s="82" t="s">
        <v>418</v>
      </c>
      <c r="C4" s="113" t="s">
        <v>420</v>
      </c>
      <c r="D4" s="83" t="s">
        <v>419</v>
      </c>
    </row>
    <row r="5" spans="1:4" s="84" customFormat="1" ht="27.75" customHeight="1" thickBot="1">
      <c r="B5" s="82" t="s">
        <v>29</v>
      </c>
      <c r="C5" s="114">
        <v>1</v>
      </c>
      <c r="D5" s="83" t="s">
        <v>30</v>
      </c>
    </row>
    <row r="6" spans="1:4" ht="18" customHeight="1">
      <c r="B6" s="80" t="s">
        <v>31</v>
      </c>
      <c r="C6" s="116">
        <v>2</v>
      </c>
      <c r="D6" s="81" t="s">
        <v>32</v>
      </c>
    </row>
    <row r="7" spans="1:4" ht="18" customHeight="1">
      <c r="B7" s="72" t="s">
        <v>33</v>
      </c>
      <c r="C7" s="117">
        <v>3</v>
      </c>
      <c r="D7" s="73" t="s">
        <v>34</v>
      </c>
    </row>
    <row r="8" spans="1:4" ht="18" customHeight="1">
      <c r="B8" s="70" t="s">
        <v>39</v>
      </c>
      <c r="C8" s="118">
        <v>4</v>
      </c>
      <c r="D8" s="71" t="s">
        <v>40</v>
      </c>
    </row>
    <row r="9" spans="1:4" ht="18" customHeight="1">
      <c r="B9" s="72" t="s">
        <v>37</v>
      </c>
      <c r="C9" s="117">
        <v>5</v>
      </c>
      <c r="D9" s="73" t="s">
        <v>38</v>
      </c>
    </row>
    <row r="10" spans="1:4" ht="18" customHeight="1" thickBot="1">
      <c r="B10" s="76" t="s">
        <v>35</v>
      </c>
      <c r="C10" s="119">
        <v>6</v>
      </c>
      <c r="D10" s="77" t="s">
        <v>36</v>
      </c>
    </row>
    <row r="11" spans="1:4" s="84" customFormat="1" ht="27.75" customHeight="1" thickBot="1">
      <c r="B11" s="82" t="s">
        <v>41</v>
      </c>
      <c r="C11" s="114">
        <v>7</v>
      </c>
      <c r="D11" s="83" t="s">
        <v>42</v>
      </c>
    </row>
    <row r="12" spans="1:4" ht="18" customHeight="1">
      <c r="B12" s="80" t="s">
        <v>43</v>
      </c>
      <c r="C12" s="116">
        <v>8</v>
      </c>
      <c r="D12" s="81" t="s">
        <v>44</v>
      </c>
    </row>
    <row r="13" spans="1:4" ht="18" customHeight="1">
      <c r="B13" s="72" t="s">
        <v>45</v>
      </c>
      <c r="C13" s="117">
        <v>9</v>
      </c>
      <c r="D13" s="73" t="s">
        <v>46</v>
      </c>
    </row>
    <row r="14" spans="1:4" ht="18" customHeight="1">
      <c r="B14" s="70" t="s">
        <v>47</v>
      </c>
      <c r="C14" s="116">
        <v>10</v>
      </c>
      <c r="D14" s="71" t="s">
        <v>48</v>
      </c>
    </row>
    <row r="15" spans="1:4" ht="18" customHeight="1">
      <c r="B15" s="72" t="s">
        <v>53</v>
      </c>
      <c r="C15" s="117">
        <v>11</v>
      </c>
      <c r="D15" s="73" t="s">
        <v>54</v>
      </c>
    </row>
    <row r="16" spans="1:4" ht="18" customHeight="1">
      <c r="B16" s="70" t="s">
        <v>51</v>
      </c>
      <c r="C16" s="116">
        <v>12</v>
      </c>
      <c r="D16" s="71" t="s">
        <v>52</v>
      </c>
    </row>
    <row r="17" spans="2:4" ht="18" customHeight="1">
      <c r="B17" s="72" t="s">
        <v>422</v>
      </c>
      <c r="C17" s="117">
        <v>13</v>
      </c>
      <c r="D17" s="73" t="s">
        <v>423</v>
      </c>
    </row>
    <row r="18" spans="2:4" ht="18" customHeight="1">
      <c r="B18" s="70" t="s">
        <v>57</v>
      </c>
      <c r="C18" s="116">
        <v>14</v>
      </c>
      <c r="D18" s="71" t="s">
        <v>58</v>
      </c>
    </row>
    <row r="19" spans="2:4" ht="18" customHeight="1">
      <c r="B19" s="72" t="s">
        <v>55</v>
      </c>
      <c r="C19" s="117">
        <v>15</v>
      </c>
      <c r="D19" s="73" t="s">
        <v>56</v>
      </c>
    </row>
    <row r="20" spans="2:4" ht="18" customHeight="1">
      <c r="B20" s="70" t="s">
        <v>49</v>
      </c>
      <c r="C20" s="116">
        <v>16</v>
      </c>
      <c r="D20" s="71" t="s">
        <v>50</v>
      </c>
    </row>
    <row r="21" spans="2:4" ht="18" customHeight="1">
      <c r="B21" s="72" t="s">
        <v>59</v>
      </c>
      <c r="C21" s="117">
        <v>17</v>
      </c>
      <c r="D21" s="73" t="s">
        <v>60</v>
      </c>
    </row>
    <row r="22" spans="2:4" ht="18" customHeight="1" thickBot="1">
      <c r="B22" s="76" t="s">
        <v>61</v>
      </c>
      <c r="C22" s="116">
        <v>18</v>
      </c>
      <c r="D22" s="77" t="s">
        <v>62</v>
      </c>
    </row>
    <row r="23" spans="2:4" s="84" customFormat="1" ht="27.75" customHeight="1" thickBot="1">
      <c r="B23" s="82" t="s">
        <v>63</v>
      </c>
      <c r="C23" s="114">
        <v>19</v>
      </c>
      <c r="D23" s="83" t="s">
        <v>64</v>
      </c>
    </row>
    <row r="24" spans="2:4" ht="18" customHeight="1">
      <c r="B24" s="80" t="s">
        <v>65</v>
      </c>
      <c r="C24" s="116">
        <v>20</v>
      </c>
      <c r="D24" s="81" t="s">
        <v>66</v>
      </c>
    </row>
    <row r="25" spans="2:4" ht="18" customHeight="1">
      <c r="B25" s="72" t="s">
        <v>67</v>
      </c>
      <c r="C25" s="117">
        <v>21</v>
      </c>
      <c r="D25" s="73" t="s">
        <v>68</v>
      </c>
    </row>
    <row r="26" spans="2:4" ht="18" customHeight="1">
      <c r="B26" s="70" t="s">
        <v>69</v>
      </c>
      <c r="C26" s="116">
        <v>22</v>
      </c>
      <c r="D26" s="71" t="s">
        <v>70</v>
      </c>
    </row>
    <row r="27" spans="2:4" ht="18" customHeight="1">
      <c r="B27" s="72" t="s">
        <v>71</v>
      </c>
      <c r="C27" s="117">
        <v>23</v>
      </c>
      <c r="D27" s="73" t="s">
        <v>72</v>
      </c>
    </row>
    <row r="28" spans="2:4" ht="18" customHeight="1">
      <c r="B28" s="70" t="s">
        <v>73</v>
      </c>
      <c r="C28" s="116">
        <v>24</v>
      </c>
      <c r="D28" s="71" t="s">
        <v>74</v>
      </c>
    </row>
    <row r="29" spans="2:4" ht="18" customHeight="1" thickBot="1">
      <c r="B29" s="72" t="s">
        <v>75</v>
      </c>
      <c r="C29" s="117">
        <v>25</v>
      </c>
      <c r="D29" s="73" t="s">
        <v>76</v>
      </c>
    </row>
    <row r="30" spans="2:4" s="84" customFormat="1" ht="27.75" customHeight="1" thickBot="1">
      <c r="B30" s="82" t="s">
        <v>77</v>
      </c>
      <c r="C30" s="114">
        <v>26</v>
      </c>
      <c r="D30" s="83" t="s">
        <v>78</v>
      </c>
    </row>
    <row r="31" spans="2:4" ht="18" customHeight="1">
      <c r="B31" s="80" t="s">
        <v>79</v>
      </c>
      <c r="C31" s="116">
        <v>27</v>
      </c>
      <c r="D31" s="81" t="s">
        <v>80</v>
      </c>
    </row>
    <row r="32" spans="2:4" ht="18" customHeight="1">
      <c r="B32" s="72" t="s">
        <v>81</v>
      </c>
      <c r="C32" s="117">
        <v>28</v>
      </c>
      <c r="D32" s="73" t="s">
        <v>82</v>
      </c>
    </row>
    <row r="33" spans="2:4" ht="18" customHeight="1">
      <c r="B33" s="70" t="s">
        <v>85</v>
      </c>
      <c r="C33" s="116">
        <v>29</v>
      </c>
      <c r="D33" s="71" t="s">
        <v>86</v>
      </c>
    </row>
    <row r="34" spans="2:4" ht="18" customHeight="1">
      <c r="B34" s="72" t="s">
        <v>83</v>
      </c>
      <c r="C34" s="117">
        <v>30</v>
      </c>
      <c r="D34" s="73" t="s">
        <v>84</v>
      </c>
    </row>
    <row r="35" spans="2:4" ht="18" customHeight="1">
      <c r="B35" s="70" t="s">
        <v>87</v>
      </c>
      <c r="C35" s="116">
        <v>31</v>
      </c>
      <c r="D35" s="71" t="s">
        <v>88</v>
      </c>
    </row>
    <row r="36" spans="2:4" ht="18" customHeight="1">
      <c r="B36" s="72" t="s">
        <v>91</v>
      </c>
      <c r="C36" s="117">
        <v>32</v>
      </c>
      <c r="D36" s="73" t="s">
        <v>92</v>
      </c>
    </row>
    <row r="37" spans="2:4" ht="18" customHeight="1">
      <c r="B37" s="70" t="s">
        <v>89</v>
      </c>
      <c r="C37" s="116">
        <v>33</v>
      </c>
      <c r="D37" s="71" t="s">
        <v>90</v>
      </c>
    </row>
    <row r="38" spans="2:4" ht="18" customHeight="1">
      <c r="B38" s="72" t="s">
        <v>93</v>
      </c>
      <c r="C38" s="117">
        <v>34</v>
      </c>
      <c r="D38" s="73" t="s">
        <v>94</v>
      </c>
    </row>
    <row r="39" spans="2:4" ht="18" customHeight="1">
      <c r="B39" s="70" t="s">
        <v>95</v>
      </c>
      <c r="C39" s="116">
        <v>35</v>
      </c>
      <c r="D39" s="71" t="s">
        <v>96</v>
      </c>
    </row>
    <row r="40" spans="2:4" ht="18" customHeight="1" thickBot="1">
      <c r="B40" s="78" t="s">
        <v>97</v>
      </c>
      <c r="C40" s="117">
        <v>36</v>
      </c>
      <c r="D40" s="79" t="s">
        <v>98</v>
      </c>
    </row>
    <row r="41" spans="2:4" s="84" customFormat="1" ht="27.75" customHeight="1" thickBot="1">
      <c r="B41" s="82" t="s">
        <v>99</v>
      </c>
      <c r="C41" s="114">
        <v>37</v>
      </c>
      <c r="D41" s="83" t="s">
        <v>100</v>
      </c>
    </row>
    <row r="42" spans="2:4" ht="18" customHeight="1">
      <c r="B42" s="80" t="s">
        <v>101</v>
      </c>
      <c r="C42" s="116">
        <v>38</v>
      </c>
      <c r="D42" s="81" t="s">
        <v>102</v>
      </c>
    </row>
    <row r="43" spans="2:4" ht="18" customHeight="1">
      <c r="B43" s="74" t="s">
        <v>103</v>
      </c>
      <c r="C43" s="117">
        <v>39</v>
      </c>
      <c r="D43" s="75" t="s">
        <v>104</v>
      </c>
    </row>
    <row r="44" spans="2:4" ht="18" customHeight="1">
      <c r="B44" s="70" t="s">
        <v>105</v>
      </c>
      <c r="C44" s="116">
        <v>40</v>
      </c>
      <c r="D44" s="71" t="s">
        <v>106</v>
      </c>
    </row>
    <row r="45" spans="2:4" ht="18" customHeight="1">
      <c r="B45" s="72" t="s">
        <v>107</v>
      </c>
      <c r="C45" s="117">
        <v>41</v>
      </c>
      <c r="D45" s="73" t="s">
        <v>108</v>
      </c>
    </row>
    <row r="46" spans="2:4" ht="18" customHeight="1" thickBot="1">
      <c r="B46" s="70" t="s">
        <v>109</v>
      </c>
      <c r="C46" s="116">
        <v>42</v>
      </c>
      <c r="D46" s="71" t="s">
        <v>110</v>
      </c>
    </row>
    <row r="47" spans="2:4" s="84" customFormat="1" ht="27.75" customHeight="1" thickBot="1">
      <c r="B47" s="82" t="s">
        <v>112</v>
      </c>
      <c r="C47" s="114">
        <v>43</v>
      </c>
      <c r="D47" s="83" t="s">
        <v>113</v>
      </c>
    </row>
    <row r="48" spans="2:4" ht="18" customHeight="1">
      <c r="B48" s="80" t="s">
        <v>114</v>
      </c>
      <c r="C48" s="116">
        <v>44</v>
      </c>
      <c r="D48" s="81" t="s">
        <v>115</v>
      </c>
    </row>
    <row r="49" spans="2:4" ht="18" customHeight="1" thickBot="1">
      <c r="B49" s="78" t="s">
        <v>116</v>
      </c>
      <c r="C49" s="117">
        <v>45</v>
      </c>
      <c r="D49" s="79" t="s">
        <v>117</v>
      </c>
    </row>
    <row r="50" spans="2:4" s="84" customFormat="1" ht="27.75" customHeight="1" thickBot="1">
      <c r="B50" s="82" t="s">
        <v>118</v>
      </c>
      <c r="C50" s="114">
        <v>46</v>
      </c>
      <c r="D50" s="83" t="s">
        <v>119</v>
      </c>
    </row>
    <row r="51" spans="2:4" ht="18" customHeight="1">
      <c r="B51" s="80" t="s">
        <v>120</v>
      </c>
      <c r="C51" s="116">
        <v>47</v>
      </c>
      <c r="D51" s="81" t="s">
        <v>121</v>
      </c>
    </row>
    <row r="52" spans="2:4" ht="18" customHeight="1" thickBot="1">
      <c r="B52" s="78" t="s">
        <v>122</v>
      </c>
      <c r="C52" s="117">
        <v>48</v>
      </c>
      <c r="D52" s="79" t="s">
        <v>123</v>
      </c>
    </row>
    <row r="53" spans="2:4" s="84" customFormat="1" ht="27.75" customHeight="1" thickBot="1">
      <c r="B53" s="82" t="s">
        <v>124</v>
      </c>
      <c r="C53" s="114">
        <v>49</v>
      </c>
      <c r="D53" s="83" t="s">
        <v>125</v>
      </c>
    </row>
    <row r="54" spans="2:4" ht="18" customHeight="1">
      <c r="B54" s="80" t="s">
        <v>126</v>
      </c>
      <c r="C54" s="116">
        <v>50</v>
      </c>
      <c r="D54" s="81" t="s">
        <v>127</v>
      </c>
    </row>
    <row r="55" spans="2:4" ht="18" customHeight="1">
      <c r="B55" s="72" t="s">
        <v>130</v>
      </c>
      <c r="C55" s="117">
        <v>51</v>
      </c>
      <c r="D55" s="73" t="s">
        <v>131</v>
      </c>
    </row>
    <row r="56" spans="2:4" ht="18" customHeight="1" thickBot="1">
      <c r="B56" s="76" t="s">
        <v>128</v>
      </c>
      <c r="C56" s="116">
        <v>52</v>
      </c>
      <c r="D56" s="77" t="s">
        <v>129</v>
      </c>
    </row>
    <row r="57" spans="2:4" s="84" customFormat="1" ht="27.75" customHeight="1" thickBot="1">
      <c r="B57" s="82" t="s">
        <v>132</v>
      </c>
      <c r="C57" s="114">
        <v>53</v>
      </c>
      <c r="D57" s="83" t="s">
        <v>133</v>
      </c>
    </row>
    <row r="58" spans="2:4" ht="18" customHeight="1">
      <c r="B58" s="80" t="s">
        <v>134</v>
      </c>
      <c r="C58" s="116">
        <v>54</v>
      </c>
      <c r="D58" s="81" t="s">
        <v>135</v>
      </c>
    </row>
    <row r="59" spans="2:4" ht="18" customHeight="1">
      <c r="B59" s="72" t="s">
        <v>136</v>
      </c>
      <c r="C59" s="117">
        <v>55</v>
      </c>
      <c r="D59" s="73" t="s">
        <v>137</v>
      </c>
    </row>
    <row r="60" spans="2:4" ht="18" customHeight="1">
      <c r="B60" s="70" t="s">
        <v>138</v>
      </c>
      <c r="C60" s="116">
        <v>56</v>
      </c>
      <c r="D60" s="71" t="s">
        <v>139</v>
      </c>
    </row>
    <row r="61" spans="2:4" ht="18" customHeight="1">
      <c r="B61" s="72" t="s">
        <v>144</v>
      </c>
      <c r="C61" s="117">
        <v>57</v>
      </c>
      <c r="D61" s="73" t="s">
        <v>145</v>
      </c>
    </row>
    <row r="62" spans="2:4" ht="18" customHeight="1">
      <c r="B62" s="70" t="s">
        <v>142</v>
      </c>
      <c r="C62" s="116">
        <v>58</v>
      </c>
      <c r="D62" s="71" t="s">
        <v>143</v>
      </c>
    </row>
    <row r="63" spans="2:4" ht="18" customHeight="1">
      <c r="B63" s="72" t="s">
        <v>146</v>
      </c>
      <c r="C63" s="117">
        <v>59</v>
      </c>
      <c r="D63" s="73" t="s">
        <v>147</v>
      </c>
    </row>
    <row r="64" spans="2:4" ht="18" customHeight="1">
      <c r="B64" s="70" t="s">
        <v>140</v>
      </c>
      <c r="C64" s="116">
        <v>60</v>
      </c>
      <c r="D64" s="71" t="s">
        <v>141</v>
      </c>
    </row>
    <row r="65" spans="2:4" ht="18" customHeight="1">
      <c r="B65" s="72" t="s">
        <v>154</v>
      </c>
      <c r="C65" s="117">
        <v>61</v>
      </c>
      <c r="D65" s="73" t="s">
        <v>155</v>
      </c>
    </row>
    <row r="66" spans="2:4" ht="18" customHeight="1">
      <c r="B66" s="70" t="s">
        <v>150</v>
      </c>
      <c r="C66" s="116">
        <v>62</v>
      </c>
      <c r="D66" s="71" t="s">
        <v>151</v>
      </c>
    </row>
    <row r="67" spans="2:4" ht="18" customHeight="1">
      <c r="B67" s="72" t="s">
        <v>156</v>
      </c>
      <c r="C67" s="117">
        <v>63</v>
      </c>
      <c r="D67" s="73" t="s">
        <v>157</v>
      </c>
    </row>
    <row r="68" spans="2:4" ht="18" customHeight="1">
      <c r="B68" s="70" t="s">
        <v>152</v>
      </c>
      <c r="C68" s="116">
        <v>64</v>
      </c>
      <c r="D68" s="71" t="s">
        <v>153</v>
      </c>
    </row>
    <row r="69" spans="2:4" ht="18" customHeight="1">
      <c r="B69" s="72" t="s">
        <v>148</v>
      </c>
      <c r="C69" s="117">
        <v>65</v>
      </c>
      <c r="D69" s="73" t="s">
        <v>149</v>
      </c>
    </row>
    <row r="70" spans="2:4" ht="18" customHeight="1">
      <c r="B70" s="70" t="s">
        <v>160</v>
      </c>
      <c r="C70" s="116">
        <v>66</v>
      </c>
      <c r="D70" s="71" t="s">
        <v>161</v>
      </c>
    </row>
    <row r="71" spans="2:4" ht="18" customHeight="1">
      <c r="B71" s="72" t="s">
        <v>158</v>
      </c>
      <c r="C71" s="117">
        <v>67</v>
      </c>
      <c r="D71" s="73" t="s">
        <v>159</v>
      </c>
    </row>
    <row r="72" spans="2:4" ht="18" customHeight="1">
      <c r="B72" s="70" t="s">
        <v>164</v>
      </c>
      <c r="C72" s="116">
        <v>68</v>
      </c>
      <c r="D72" s="71" t="s">
        <v>165</v>
      </c>
    </row>
    <row r="73" spans="2:4" ht="18" customHeight="1">
      <c r="B73" s="72" t="s">
        <v>162</v>
      </c>
      <c r="C73" s="117">
        <v>69</v>
      </c>
      <c r="D73" s="73" t="s">
        <v>163</v>
      </c>
    </row>
    <row r="74" spans="2:4" ht="18" customHeight="1">
      <c r="B74" s="70" t="s">
        <v>166</v>
      </c>
      <c r="C74" s="116">
        <v>70</v>
      </c>
      <c r="D74" s="71" t="s">
        <v>167</v>
      </c>
    </row>
    <row r="75" spans="2:4" ht="18" customHeight="1">
      <c r="B75" s="72" t="s">
        <v>421</v>
      </c>
      <c r="C75" s="117">
        <v>71</v>
      </c>
      <c r="D75" s="73" t="s">
        <v>168</v>
      </c>
    </row>
    <row r="76" spans="2:4" ht="18" customHeight="1">
      <c r="B76" s="70" t="s">
        <v>205</v>
      </c>
      <c r="C76" s="116">
        <v>72</v>
      </c>
      <c r="D76" s="71" t="s">
        <v>206</v>
      </c>
    </row>
    <row r="77" spans="2:4" ht="18" customHeight="1">
      <c r="B77" s="78" t="s">
        <v>169</v>
      </c>
      <c r="C77" s="117">
        <v>73</v>
      </c>
      <c r="D77" s="79" t="s">
        <v>170</v>
      </c>
    </row>
    <row r="78" spans="2:4" ht="18" customHeight="1" thickBot="1">
      <c r="B78" s="70" t="s">
        <v>195</v>
      </c>
      <c r="C78" s="116">
        <v>74</v>
      </c>
      <c r="D78" s="71" t="s">
        <v>470</v>
      </c>
    </row>
    <row r="79" spans="2:4" s="84" customFormat="1" ht="27.75" customHeight="1" thickBot="1">
      <c r="B79" s="82" t="s">
        <v>171</v>
      </c>
      <c r="C79" s="114">
        <v>75</v>
      </c>
      <c r="D79" s="83" t="s">
        <v>172</v>
      </c>
    </row>
    <row r="80" spans="2:4" ht="18" customHeight="1">
      <c r="B80" s="80" t="s">
        <v>173</v>
      </c>
      <c r="C80" s="116">
        <v>76</v>
      </c>
      <c r="D80" s="81" t="s">
        <v>174</v>
      </c>
    </row>
    <row r="81" spans="2:4" ht="18" customHeight="1">
      <c r="B81" s="72" t="s">
        <v>177</v>
      </c>
      <c r="C81" s="117">
        <v>77</v>
      </c>
      <c r="D81" s="73" t="s">
        <v>178</v>
      </c>
    </row>
    <row r="82" spans="2:4" ht="18" customHeight="1">
      <c r="B82" s="70" t="s">
        <v>175</v>
      </c>
      <c r="C82" s="116">
        <v>78</v>
      </c>
      <c r="D82" s="71" t="s">
        <v>176</v>
      </c>
    </row>
    <row r="83" spans="2:4" ht="18" customHeight="1">
      <c r="B83" s="78" t="s">
        <v>179</v>
      </c>
      <c r="C83" s="117">
        <v>79</v>
      </c>
      <c r="D83" s="79" t="s">
        <v>180</v>
      </c>
    </row>
    <row r="84" spans="2:4" ht="18" customHeight="1" thickBot="1">
      <c r="B84" s="70" t="s">
        <v>193</v>
      </c>
      <c r="C84" s="116">
        <v>80</v>
      </c>
      <c r="D84" s="71" t="s">
        <v>194</v>
      </c>
    </row>
    <row r="85" spans="2:4" s="84" customFormat="1" ht="27.75" customHeight="1" thickBot="1">
      <c r="B85" s="82" t="s">
        <v>184</v>
      </c>
      <c r="C85" s="114">
        <v>81</v>
      </c>
      <c r="D85" s="83" t="s">
        <v>185</v>
      </c>
    </row>
    <row r="86" spans="2:4"/>
    <row r="87" spans="2:4"/>
  </sheetData>
  <mergeCells count="1">
    <mergeCell ref="B2:D2"/>
  </mergeCells>
  <hyperlinks>
    <hyperlink ref="C5" location="'1'!A1" display="'1'!A1"/>
    <hyperlink ref="C6" location="'2'!A1" display="'2'!A1"/>
    <hyperlink ref="C7" location="'3'!A1" display="'3'!A1"/>
    <hyperlink ref="C8" location="'4'!A1" display="'4'!A1"/>
    <hyperlink ref="C9" location="'5'!A1" display="'5'!A1"/>
    <hyperlink ref="C10" location="'6'!A1" display="'6'!A1"/>
    <hyperlink ref="C11" location="'7'!A1" display="'7'!A1"/>
    <hyperlink ref="C12" location="'8'!A1" display="'8'!A1"/>
    <hyperlink ref="C13" location="'9'!A1" display="'9'!A1"/>
    <hyperlink ref="C14" location="'10'!A1" display="'10'!A1"/>
    <hyperlink ref="C15" location="'11'!A1" display="'11'!A1"/>
    <hyperlink ref="C16" location="'12'!A1" display="'12'!A1"/>
    <hyperlink ref="C17" location="'13'!A1" display="'13'!A1"/>
    <hyperlink ref="C18" location="'14'!A1" display="'14'!A1"/>
    <hyperlink ref="C19" location="'15'!A1" display="'15'!A1"/>
    <hyperlink ref="C20" location="'16'!A1" display="'16'!A1"/>
    <hyperlink ref="C21" location="'17'!A1" display="'17'!A1"/>
    <hyperlink ref="C22" location="'18'!A1" display="'18'!A1"/>
    <hyperlink ref="C23" location="'19'!A1" display="'19'!A1"/>
    <hyperlink ref="C24" location="'20'!A1" display="'20'!A1"/>
    <hyperlink ref="C25" location="'21'!A1" display="'21'!A1"/>
    <hyperlink ref="C26" location="'22'!A1" display="'22'!A1"/>
    <hyperlink ref="C27" location="'23'!A1" display="'23'!A1"/>
    <hyperlink ref="C28" location="'24'!A1" display="'24'!A1"/>
    <hyperlink ref="C29" location="'25'!A1" display="'25'!A1"/>
    <hyperlink ref="C3" location="'أ A'!A1" display="أ A"/>
    <hyperlink ref="C4" location="'ب B'!A1" display="ب B"/>
    <hyperlink ref="C30" location="'26'!A1" display="'26'!A1"/>
    <hyperlink ref="C32" location="'28'!A1" display="'28'!A1"/>
    <hyperlink ref="C34" location="'30'!A1" display="'30'!A1"/>
    <hyperlink ref="C36" location="'32'!A1" display="'32'!A1"/>
    <hyperlink ref="C38" location="'34'!A1" display="'34'!A1"/>
    <hyperlink ref="C40" location="'36'!A1" display="'36'!A1"/>
    <hyperlink ref="C42" location="'38'!A1" display="'38'!A1"/>
    <hyperlink ref="C44" location="'40'!A1" display="'40'!A1"/>
    <hyperlink ref="C46" location="'42'!A1" display="'42'!A1"/>
    <hyperlink ref="C48" location="'44'!A1" display="'44'!A1"/>
    <hyperlink ref="C50" location="'46'!A1" display="'46'!A1"/>
    <hyperlink ref="C52" location="'48'!A1" display="'48'!A1"/>
    <hyperlink ref="C54" location="'50'!A1" display="'50'!A1"/>
    <hyperlink ref="C56" location="'52'!A1" display="'52'!A1"/>
    <hyperlink ref="C58" location="'54'!A1" display="'54'!A1"/>
    <hyperlink ref="C60" location="'56'!A1" display="'56'!A1"/>
    <hyperlink ref="C62" location="'58'!A1" display="'58'!A1"/>
    <hyperlink ref="C64" location="'60'!A1" display="'60'!A1"/>
    <hyperlink ref="C66" location="'62'!A1" display="'62'!A1"/>
    <hyperlink ref="C68" location="'64'!A1" display="'64'!A1"/>
    <hyperlink ref="C70" location="'66'!A1" display="'66'!A1"/>
    <hyperlink ref="C72" location="'68'!A1" display="'68'!A1"/>
    <hyperlink ref="C74" location="'70'!A1" display="'70'!A1"/>
    <hyperlink ref="C76" location="'72'!A1" display="'72'!A1"/>
    <hyperlink ref="C78" location="'74'!A1" display="'74'!A1"/>
    <hyperlink ref="C80" location="'76'!A1" display="'76'!A1"/>
    <hyperlink ref="C82" location="'78'!A1" display="'78'!A1"/>
    <hyperlink ref="C84" location="'80'!A1" display="'80'!A1"/>
    <hyperlink ref="C31" location="'27'!A1" display="'27'!A1"/>
    <hyperlink ref="C33" location="'29'!A1" display="'29'!A1"/>
    <hyperlink ref="C35" location="'31'!A1" display="'31'!A1"/>
    <hyperlink ref="C37" location="'33'!A1" display="'33'!A1"/>
    <hyperlink ref="C39" location="'35'!A1" display="'35'!A1"/>
    <hyperlink ref="C41" location="'37'!A1" display="'37'!A1"/>
    <hyperlink ref="C43" location="'39'!A1" display="'39'!A1"/>
    <hyperlink ref="C45" location="'41'!A1" display="'41'!A1"/>
    <hyperlink ref="C47" location="'43'!A1" display="'43'!A1"/>
    <hyperlink ref="C49" location="'45'!A1" display="'45'!A1"/>
    <hyperlink ref="C51" location="'47'!A1" display="'47'!A1"/>
    <hyperlink ref="C53" location="'49'!A1" display="'49'!A1"/>
    <hyperlink ref="C55" location="'51'!A1" display="'51'!A1"/>
    <hyperlink ref="C57" location="'53'!A1" display="'53'!A1"/>
    <hyperlink ref="C59" location="'55'!A1" display="'55'!A1"/>
    <hyperlink ref="C61" location="'57'!A1" display="'57'!A1"/>
    <hyperlink ref="C63" location="'59'!A1" display="'59'!A1"/>
    <hyperlink ref="C65" location="'61'!A1" display="'61'!A1"/>
    <hyperlink ref="C67" location="'63'!A1" display="'63'!A1"/>
    <hyperlink ref="C69" location="'65'!A1" display="'65'!A1"/>
    <hyperlink ref="C71" location="'67'!A1" display="'67'!A1"/>
    <hyperlink ref="C73" location="'69'!A1" display="'69'!A1"/>
    <hyperlink ref="C75" location="'71'!A1" display="'71'!A1"/>
    <hyperlink ref="C77" location="'73'!A1" display="'73'!A1"/>
    <hyperlink ref="C79" location="'75'!A1" display="'75'!A1"/>
    <hyperlink ref="C81" location="'77'!A1" display="'77'!A1"/>
    <hyperlink ref="C83" location="'79'!A1" display="'79'!A1"/>
    <hyperlink ref="C85" location="'81'!A1" display="'81'!A1"/>
  </hyperlinks>
  <printOptions horizontalCentered="1"/>
  <pageMargins left="0.70866141732283472" right="0.70866141732283472" top="0.15748031496062992" bottom="0.35433070866141736" header="0.11811023622047245" footer="0.31496062992125984"/>
  <pageSetup paperSize="9" scale="9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6"/>
  <sheetViews>
    <sheetView showGridLines="0" rightToLeft="1" topLeftCell="A5" zoomScaleNormal="100" workbookViewId="0">
      <selection activeCell="G5" sqref="G5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</cols>
  <sheetData>
    <row r="1" spans="1:11" ht="43.5" customHeight="1"/>
    <row r="2" spans="1:11" ht="58.5" customHeight="1">
      <c r="A2" s="144" t="s">
        <v>282</v>
      </c>
      <c r="B2" s="144"/>
      <c r="C2" s="144"/>
      <c r="D2" s="144"/>
      <c r="E2" s="144"/>
      <c r="F2" s="144"/>
      <c r="G2" s="144"/>
      <c r="H2" s="144"/>
      <c r="I2" s="132"/>
      <c r="J2" s="132"/>
    </row>
    <row r="3" spans="1:11" ht="22.5" customHeight="1" thickBot="1">
      <c r="A3" s="133" t="s">
        <v>0</v>
      </c>
      <c r="B3" s="132"/>
      <c r="C3" s="132"/>
      <c r="D3" s="132"/>
      <c r="E3" s="132"/>
      <c r="F3" s="132"/>
      <c r="G3" s="132"/>
      <c r="H3" s="133" t="s">
        <v>1</v>
      </c>
      <c r="I3" s="132"/>
      <c r="J3" s="169" t="s">
        <v>355</v>
      </c>
      <c r="K3" s="170"/>
    </row>
    <row r="4" spans="1:11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1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626</v>
      </c>
      <c r="H5" s="6" t="s">
        <v>14</v>
      </c>
    </row>
    <row r="6" spans="1:11" ht="25.5" customHeight="1" thickBot="1">
      <c r="A6" s="7">
        <v>2007</v>
      </c>
      <c r="B6" s="10">
        <v>46025681107</v>
      </c>
      <c r="C6" s="9">
        <v>5.2636692305073091E-2</v>
      </c>
      <c r="D6" s="10">
        <v>10362914263</v>
      </c>
      <c r="E6" s="9">
        <v>3.0651525220629916E-2</v>
      </c>
      <c r="F6" s="10">
        <v>56388595370</v>
      </c>
      <c r="G6" s="11">
        <v>100</v>
      </c>
      <c r="H6" s="10">
        <v>35662766844</v>
      </c>
    </row>
    <row r="7" spans="1:11" ht="25.5" customHeight="1" thickBot="1">
      <c r="A7" s="12">
        <v>2008</v>
      </c>
      <c r="B7" s="15">
        <v>63879600842</v>
      </c>
      <c r="C7" s="14">
        <v>5.4343330323591017E-2</v>
      </c>
      <c r="D7" s="15">
        <v>13425180399</v>
      </c>
      <c r="E7" s="14">
        <v>3.1094610213320762E-2</v>
      </c>
      <c r="F7" s="15">
        <v>77304781241</v>
      </c>
      <c r="G7" s="16">
        <v>137.09293649497053</v>
      </c>
      <c r="H7" s="15">
        <v>50454420443</v>
      </c>
    </row>
    <row r="8" spans="1:11" ht="25.5" customHeight="1" thickBot="1">
      <c r="A8" s="7">
        <v>2009</v>
      </c>
      <c r="B8" s="10">
        <v>41590220535</v>
      </c>
      <c r="C8" s="9">
        <v>5.767533235086425E-2</v>
      </c>
      <c r="D8" s="10">
        <v>12285294800</v>
      </c>
      <c r="E8" s="9">
        <v>3.4288673883867027E-2</v>
      </c>
      <c r="F8" s="10">
        <v>53875515335</v>
      </c>
      <c r="G8" s="17">
        <v>95.543283143497106</v>
      </c>
      <c r="H8" s="10">
        <v>29304925735</v>
      </c>
    </row>
    <row r="9" spans="1:11" ht="25.5" customHeight="1" thickBot="1">
      <c r="A9" s="12">
        <v>2010</v>
      </c>
      <c r="B9" s="15">
        <v>49753367748</v>
      </c>
      <c r="C9" s="14">
        <v>5.2828792050626495E-2</v>
      </c>
      <c r="D9" s="15">
        <v>14260554513</v>
      </c>
      <c r="E9" s="14">
        <v>3.5585950755293132E-2</v>
      </c>
      <c r="F9" s="15">
        <v>64013922261</v>
      </c>
      <c r="G9" s="16">
        <v>113.52281758565819</v>
      </c>
      <c r="H9" s="15">
        <v>35492813235</v>
      </c>
    </row>
    <row r="10" spans="1:11" ht="25.5" customHeight="1" thickBot="1">
      <c r="A10" s="7">
        <v>2011</v>
      </c>
      <c r="B10" s="10">
        <v>63103139537</v>
      </c>
      <c r="C10" s="9">
        <v>4.6140848590532399E-2</v>
      </c>
      <c r="D10" s="10">
        <v>16451621185</v>
      </c>
      <c r="E10" s="9">
        <v>3.3340058307163016E-2</v>
      </c>
      <c r="F10" s="10">
        <v>79554760722</v>
      </c>
      <c r="G10" s="17">
        <v>141.08306865952707</v>
      </c>
      <c r="H10" s="10">
        <v>46651518352</v>
      </c>
    </row>
    <row r="11" spans="1:11" ht="25.5" customHeight="1" thickBot="1">
      <c r="A11" s="12">
        <v>2012</v>
      </c>
      <c r="B11" s="15">
        <v>61379311755</v>
      </c>
      <c r="C11" s="14">
        <v>4.2141586394605406E-2</v>
      </c>
      <c r="D11" s="15">
        <v>17655230273</v>
      </c>
      <c r="E11" s="14">
        <v>3.0258860682807656E-2</v>
      </c>
      <c r="F11" s="15">
        <v>79034542028</v>
      </c>
      <c r="G11" s="16">
        <v>140.1605085379519</v>
      </c>
      <c r="H11" s="15">
        <v>43724081482</v>
      </c>
    </row>
    <row r="12" spans="1:11" ht="25.5" customHeight="1" thickBot="1">
      <c r="A12" s="7">
        <v>2013</v>
      </c>
      <c r="B12" s="10">
        <v>59256557166</v>
      </c>
      <c r="C12" s="9">
        <v>4.2040140311309378E-2</v>
      </c>
      <c r="D12" s="10">
        <v>18737009100</v>
      </c>
      <c r="E12" s="9">
        <v>2.9713813954703572E-2</v>
      </c>
      <c r="F12" s="10">
        <v>77993566266</v>
      </c>
      <c r="G12" s="17">
        <v>138.31443353791062</v>
      </c>
      <c r="H12" s="10">
        <v>40519548066</v>
      </c>
    </row>
    <row r="13" spans="1:11" ht="25.5" customHeight="1" thickBot="1">
      <c r="A13" s="12">
        <v>2014</v>
      </c>
      <c r="B13" s="15">
        <v>61874003822</v>
      </c>
      <c r="C13" s="14">
        <v>4.8202747674872065E-2</v>
      </c>
      <c r="D13" s="15">
        <v>19097745011</v>
      </c>
      <c r="E13" s="14">
        <v>2.9296602455741092E-2</v>
      </c>
      <c r="F13" s="15">
        <v>80971748833</v>
      </c>
      <c r="G13" s="16">
        <v>143.59596705981932</v>
      </c>
      <c r="H13" s="15">
        <v>42776258811</v>
      </c>
    </row>
    <row r="14" spans="1:11" ht="25.5" customHeight="1" thickBot="1">
      <c r="A14" s="7">
        <v>2015</v>
      </c>
      <c r="B14" s="10">
        <v>44836217586</v>
      </c>
      <c r="C14" s="9">
        <v>5.8738962802313818E-2</v>
      </c>
      <c r="D14" s="10">
        <v>20094584079</v>
      </c>
      <c r="E14" s="9">
        <v>3.0677191724476686E-2</v>
      </c>
      <c r="F14" s="10">
        <v>64930801665</v>
      </c>
      <c r="G14" s="17">
        <v>115.14881908114462</v>
      </c>
      <c r="H14" s="10">
        <v>24741633507</v>
      </c>
    </row>
    <row r="15" spans="1:11" ht="25.5" customHeight="1" thickBot="1">
      <c r="A15" s="12">
        <v>2016</v>
      </c>
      <c r="B15" s="15">
        <v>38290870481</v>
      </c>
      <c r="C15" s="14">
        <v>5.5621136138451328E-2</v>
      </c>
      <c r="D15" s="15">
        <v>18382534453</v>
      </c>
      <c r="E15" s="14">
        <v>3.497198775163432E-2</v>
      </c>
      <c r="F15" s="15">
        <v>56673404934</v>
      </c>
      <c r="G15" s="16">
        <v>100.5050836292892</v>
      </c>
      <c r="H15" s="15">
        <v>19908336028</v>
      </c>
    </row>
    <row r="16" spans="1:11" ht="25.5" customHeight="1"/>
  </sheetData>
  <mergeCells count="2">
    <mergeCell ref="A2:H2"/>
    <mergeCell ref="J3:K3"/>
  </mergeCells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abSelected="1" zoomScaleNormal="100" workbookViewId="0">
      <selection activeCell="A20" sqref="A20:D20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471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283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13779.185135</v>
      </c>
      <c r="C8" s="32">
        <v>15</v>
      </c>
      <c r="D8" s="33">
        <v>1.5758392069842142E-2</v>
      </c>
      <c r="E8" s="34">
        <v>4162.5596949999999</v>
      </c>
      <c r="F8" s="32">
        <v>20</v>
      </c>
      <c r="G8" s="35">
        <v>1.2312058194789493E-2</v>
      </c>
      <c r="H8" s="31">
        <v>17941.74483</v>
      </c>
      <c r="I8" s="36">
        <v>16</v>
      </c>
      <c r="J8" s="37">
        <v>9616.6254399999998</v>
      </c>
    </row>
    <row r="9" spans="1:13" ht="21" customHeight="1">
      <c r="A9" s="38">
        <v>2008</v>
      </c>
      <c r="B9" s="39">
        <v>16799.335317000001</v>
      </c>
      <c r="C9" s="40">
        <v>17</v>
      </c>
      <c r="D9" s="41">
        <v>1.4291445411604058E-2</v>
      </c>
      <c r="E9" s="42">
        <v>5611.6811049999997</v>
      </c>
      <c r="F9" s="40">
        <v>19</v>
      </c>
      <c r="G9" s="43">
        <v>1.2997444459996201E-2</v>
      </c>
      <c r="H9" s="39">
        <v>22411.016422000001</v>
      </c>
      <c r="I9" s="44">
        <v>16</v>
      </c>
      <c r="J9" s="45">
        <v>11187.654211999999</v>
      </c>
    </row>
    <row r="10" spans="1:13" ht="21" customHeight="1">
      <c r="A10" s="46">
        <v>2009</v>
      </c>
      <c r="B10" s="47">
        <v>8335.9997230000008</v>
      </c>
      <c r="C10" s="48">
        <v>20</v>
      </c>
      <c r="D10" s="49">
        <v>1.1559966461253518E-2</v>
      </c>
      <c r="E10" s="50">
        <v>5364.648878</v>
      </c>
      <c r="F10" s="48">
        <v>16</v>
      </c>
      <c r="G10" s="51">
        <v>1.497291671659317E-2</v>
      </c>
      <c r="H10" s="31">
        <v>13700.648601000001</v>
      </c>
      <c r="I10" s="52">
        <v>20</v>
      </c>
      <c r="J10" s="37">
        <v>2971.3508449999999</v>
      </c>
    </row>
    <row r="11" spans="1:13" ht="21" customHeight="1">
      <c r="A11" s="38">
        <v>2010</v>
      </c>
      <c r="B11" s="39">
        <v>9725.2737880000004</v>
      </c>
      <c r="C11" s="40">
        <v>20</v>
      </c>
      <c r="D11" s="41">
        <v>1.0326425925254346E-2</v>
      </c>
      <c r="E11" s="42">
        <v>6074.3468370000001</v>
      </c>
      <c r="F11" s="40">
        <v>16</v>
      </c>
      <c r="G11" s="43">
        <v>1.5157994537659713E-2</v>
      </c>
      <c r="H11" s="39">
        <v>15799.620625</v>
      </c>
      <c r="I11" s="44">
        <v>21</v>
      </c>
      <c r="J11" s="45">
        <v>3650.9269509999999</v>
      </c>
    </row>
    <row r="12" spans="1:13" ht="21" customHeight="1">
      <c r="A12" s="46">
        <v>2011</v>
      </c>
      <c r="B12" s="47">
        <v>10696.326451999999</v>
      </c>
      <c r="C12" s="48">
        <v>24</v>
      </c>
      <c r="D12" s="49">
        <v>7.8211255876937304E-3</v>
      </c>
      <c r="E12" s="50">
        <v>7021.4288999999999</v>
      </c>
      <c r="F12" s="48">
        <v>15</v>
      </c>
      <c r="G12" s="51">
        <v>1.4229287575563606E-2</v>
      </c>
      <c r="H12" s="31">
        <v>17717.755352</v>
      </c>
      <c r="I12" s="52">
        <v>24</v>
      </c>
      <c r="J12" s="37">
        <v>3674.8975519999999</v>
      </c>
    </row>
    <row r="13" spans="1:13" ht="21" customHeight="1">
      <c r="A13" s="38">
        <v>2012</v>
      </c>
      <c r="B13" s="39">
        <v>10498.368354</v>
      </c>
      <c r="C13" s="40">
        <v>24</v>
      </c>
      <c r="D13" s="41">
        <v>7.2079318640525924E-3</v>
      </c>
      <c r="E13" s="42">
        <v>7520.0036609999997</v>
      </c>
      <c r="F13" s="40">
        <v>17</v>
      </c>
      <c r="G13" s="43">
        <v>1.288834750914509E-2</v>
      </c>
      <c r="H13" s="39">
        <v>18018.372015000001</v>
      </c>
      <c r="I13" s="44">
        <v>24</v>
      </c>
      <c r="J13" s="45">
        <v>2978.364693</v>
      </c>
    </row>
    <row r="14" spans="1:13" ht="21" customHeight="1">
      <c r="A14" s="46">
        <v>2013</v>
      </c>
      <c r="B14" s="47">
        <v>12055.552707000001</v>
      </c>
      <c r="C14" s="48">
        <v>22</v>
      </c>
      <c r="D14" s="49">
        <v>8.5529290186886729E-3</v>
      </c>
      <c r="E14" s="50">
        <v>7909.428723</v>
      </c>
      <c r="F14" s="48">
        <v>17</v>
      </c>
      <c r="G14" s="51">
        <v>1.2543052752384619E-2</v>
      </c>
      <c r="H14" s="31">
        <v>19964.98143</v>
      </c>
      <c r="I14" s="52">
        <v>23</v>
      </c>
      <c r="J14" s="37">
        <v>4146.1239839999998</v>
      </c>
    </row>
    <row r="15" spans="1:13" ht="21" customHeight="1">
      <c r="A15" s="38">
        <v>2014</v>
      </c>
      <c r="B15" s="39">
        <v>14344.174822999999</v>
      </c>
      <c r="C15" s="40">
        <v>19</v>
      </c>
      <c r="D15" s="41">
        <v>1.1170418308815662E-2</v>
      </c>
      <c r="E15" s="42">
        <v>8413.9498750000002</v>
      </c>
      <c r="F15" s="40">
        <v>19</v>
      </c>
      <c r="G15" s="43">
        <v>1.2907290595220914E-2</v>
      </c>
      <c r="H15" s="39">
        <v>22758.124698</v>
      </c>
      <c r="I15" s="44">
        <v>21</v>
      </c>
      <c r="J15" s="45">
        <v>5930.224948</v>
      </c>
    </row>
    <row r="16" spans="1:13" ht="21" customHeight="1">
      <c r="A16" s="46">
        <v>2015</v>
      </c>
      <c r="B16" s="47">
        <v>15181.185189</v>
      </c>
      <c r="C16" s="48">
        <v>11</v>
      </c>
      <c r="D16" s="49">
        <v>1.9888543684607064E-2</v>
      </c>
      <c r="E16" s="50">
        <v>8719.3943209999998</v>
      </c>
      <c r="F16" s="48">
        <v>18</v>
      </c>
      <c r="G16" s="51">
        <v>1.331137436112296E-2</v>
      </c>
      <c r="H16" s="47">
        <v>23900.57951</v>
      </c>
      <c r="I16" s="52">
        <v>15</v>
      </c>
      <c r="J16" s="53">
        <v>6461.790868</v>
      </c>
    </row>
    <row r="17" spans="1:10" ht="21" customHeight="1">
      <c r="A17" s="54">
        <v>2016</v>
      </c>
      <c r="B17" s="55">
        <v>13974.163121</v>
      </c>
      <c r="C17" s="56">
        <v>12</v>
      </c>
      <c r="D17" s="57">
        <v>2.0298802811488555E-2</v>
      </c>
      <c r="E17" s="58">
        <v>7932.5704820000001</v>
      </c>
      <c r="F17" s="56">
        <v>16</v>
      </c>
      <c r="G17" s="59">
        <v>1.509137700488334E-2</v>
      </c>
      <c r="H17" s="55">
        <v>21906.733603000001</v>
      </c>
      <c r="I17" s="60">
        <v>14</v>
      </c>
      <c r="J17" s="61">
        <v>6041.5926390000004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8048.5182269999996</v>
      </c>
      <c r="F20" s="216" t="s">
        <v>519</v>
      </c>
      <c r="G20" s="214"/>
      <c r="H20" s="214"/>
      <c r="I20" s="215"/>
      <c r="J20" s="194">
        <v>1102.560937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520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2702.0209340000001</v>
      </c>
      <c r="F22" s="187" t="s">
        <v>529</v>
      </c>
      <c r="G22" s="183"/>
      <c r="H22" s="183"/>
      <c r="I22" s="184"/>
      <c r="J22" s="192">
        <v>831.83356400000002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530</v>
      </c>
      <c r="G23" s="189"/>
      <c r="H23" s="189"/>
      <c r="I23" s="190"/>
      <c r="J23" s="193"/>
    </row>
    <row r="24" spans="1:10" ht="14.25" customHeight="1">
      <c r="A24" s="172" t="s">
        <v>513</v>
      </c>
      <c r="B24" s="173"/>
      <c r="C24" s="173"/>
      <c r="D24" s="174"/>
      <c r="E24" s="175">
        <v>381.89268800000002</v>
      </c>
      <c r="F24" s="177" t="s">
        <v>531</v>
      </c>
      <c r="G24" s="173"/>
      <c r="H24" s="173"/>
      <c r="I24" s="174"/>
      <c r="J24" s="175">
        <v>756.58146899999997</v>
      </c>
    </row>
    <row r="25" spans="1:10" ht="14.25" customHeight="1">
      <c r="A25" s="178" t="s">
        <v>514</v>
      </c>
      <c r="B25" s="179"/>
      <c r="C25" s="179"/>
      <c r="D25" s="180"/>
      <c r="E25" s="176"/>
      <c r="F25" s="181" t="s">
        <v>532</v>
      </c>
      <c r="G25" s="179"/>
      <c r="H25" s="179"/>
      <c r="I25" s="180"/>
      <c r="J25" s="176"/>
    </row>
    <row r="26" spans="1:10" ht="14.25" customHeight="1">
      <c r="A26" s="182" t="s">
        <v>527</v>
      </c>
      <c r="B26" s="183"/>
      <c r="C26" s="183"/>
      <c r="D26" s="184"/>
      <c r="E26" s="185">
        <v>327.87599</v>
      </c>
      <c r="F26" s="187" t="s">
        <v>487</v>
      </c>
      <c r="G26" s="183"/>
      <c r="H26" s="183"/>
      <c r="I26" s="184"/>
      <c r="J26" s="185">
        <v>385.54434400000002</v>
      </c>
    </row>
    <row r="27" spans="1:10" ht="14.25" customHeight="1">
      <c r="A27" s="188" t="s">
        <v>528</v>
      </c>
      <c r="B27" s="189"/>
      <c r="C27" s="189"/>
      <c r="D27" s="190"/>
      <c r="E27" s="186"/>
      <c r="F27" s="191" t="s">
        <v>488</v>
      </c>
      <c r="G27" s="189"/>
      <c r="H27" s="189"/>
      <c r="I27" s="190"/>
      <c r="J27" s="186"/>
    </row>
    <row r="28" spans="1:10" ht="14.25" customHeight="1">
      <c r="A28" s="172" t="s">
        <v>493</v>
      </c>
      <c r="B28" s="173"/>
      <c r="C28" s="173"/>
      <c r="D28" s="174"/>
      <c r="E28" s="175">
        <v>208.64926800000001</v>
      </c>
      <c r="F28" s="177" t="s">
        <v>495</v>
      </c>
      <c r="G28" s="173"/>
      <c r="H28" s="173"/>
      <c r="I28" s="174"/>
      <c r="J28" s="175">
        <v>341.20276100000001</v>
      </c>
    </row>
    <row r="29" spans="1:10" ht="14.25" customHeight="1">
      <c r="A29" s="178" t="s">
        <v>494</v>
      </c>
      <c r="B29" s="179"/>
      <c r="C29" s="179"/>
      <c r="D29" s="180"/>
      <c r="E29" s="176"/>
      <c r="F29" s="181" t="s">
        <v>496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75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6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225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284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12139.343499000001</v>
      </c>
      <c r="C8" s="32">
        <v>20</v>
      </c>
      <c r="D8" s="33">
        <v>1.3883007772486203E-2</v>
      </c>
      <c r="E8" s="34">
        <v>1462.8289950000001</v>
      </c>
      <c r="F8" s="32">
        <v>41</v>
      </c>
      <c r="G8" s="35">
        <v>4.3267693523048505E-3</v>
      </c>
      <c r="H8" s="31">
        <v>13602.172494</v>
      </c>
      <c r="I8" s="36">
        <v>22</v>
      </c>
      <c r="J8" s="37">
        <v>10676.514504000001</v>
      </c>
    </row>
    <row r="9" spans="1:13" ht="21" customHeight="1">
      <c r="A9" s="38">
        <v>2008</v>
      </c>
      <c r="B9" s="39">
        <v>16406.147293000002</v>
      </c>
      <c r="C9" s="40">
        <v>19</v>
      </c>
      <c r="D9" s="41">
        <v>1.3956954488275317E-2</v>
      </c>
      <c r="E9" s="42">
        <v>1894.519407</v>
      </c>
      <c r="F9" s="40">
        <v>38</v>
      </c>
      <c r="G9" s="43">
        <v>4.3879739974760096E-3</v>
      </c>
      <c r="H9" s="39">
        <v>18300.666700000002</v>
      </c>
      <c r="I9" s="44">
        <v>24</v>
      </c>
      <c r="J9" s="45">
        <v>14511.627886</v>
      </c>
    </row>
    <row r="10" spans="1:13" ht="21" customHeight="1">
      <c r="A10" s="46">
        <v>2009</v>
      </c>
      <c r="B10" s="47">
        <v>11120.570239999999</v>
      </c>
      <c r="C10" s="48">
        <v>14</v>
      </c>
      <c r="D10" s="49">
        <v>1.5421475920844866E-2</v>
      </c>
      <c r="E10" s="50">
        <v>2004.4930400000001</v>
      </c>
      <c r="F10" s="48">
        <v>32</v>
      </c>
      <c r="G10" s="51">
        <v>5.5946079658618546E-3</v>
      </c>
      <c r="H10" s="31">
        <v>13125.06328</v>
      </c>
      <c r="I10" s="52">
        <v>21</v>
      </c>
      <c r="J10" s="37">
        <v>9116.0771999999997</v>
      </c>
    </row>
    <row r="11" spans="1:13" ht="21" customHeight="1">
      <c r="A11" s="38">
        <v>2010</v>
      </c>
      <c r="B11" s="39">
        <v>12848.71903</v>
      </c>
      <c r="C11" s="40">
        <v>15</v>
      </c>
      <c r="D11" s="41">
        <v>1.3642941904773538E-2</v>
      </c>
      <c r="E11" s="42">
        <v>2341.595378</v>
      </c>
      <c r="F11" s="40">
        <v>31</v>
      </c>
      <c r="G11" s="43">
        <v>5.8432438748695099E-3</v>
      </c>
      <c r="H11" s="39">
        <v>15190.314408</v>
      </c>
      <c r="I11" s="44">
        <v>22</v>
      </c>
      <c r="J11" s="45">
        <v>10507.123652</v>
      </c>
    </row>
    <row r="12" spans="1:13" ht="21" customHeight="1">
      <c r="A12" s="46">
        <v>2011</v>
      </c>
      <c r="B12" s="47">
        <v>16816.413995999999</v>
      </c>
      <c r="C12" s="48">
        <v>18</v>
      </c>
      <c r="D12" s="49">
        <v>1.2296117399518443E-2</v>
      </c>
      <c r="E12" s="50">
        <v>2465.9694439999998</v>
      </c>
      <c r="F12" s="48">
        <v>35</v>
      </c>
      <c r="G12" s="51">
        <v>4.9974141832054573E-3</v>
      </c>
      <c r="H12" s="31">
        <v>19282.383440000001</v>
      </c>
      <c r="I12" s="52">
        <v>22</v>
      </c>
      <c r="J12" s="37">
        <v>14350.444552000001</v>
      </c>
    </row>
    <row r="13" spans="1:13" ht="21" customHeight="1">
      <c r="A13" s="38">
        <v>2012</v>
      </c>
      <c r="B13" s="39">
        <v>19404.158856999999</v>
      </c>
      <c r="C13" s="40">
        <v>18</v>
      </c>
      <c r="D13" s="41">
        <v>1.3322437373538993E-2</v>
      </c>
      <c r="E13" s="42">
        <v>2697.4302160000002</v>
      </c>
      <c r="F13" s="40">
        <v>36</v>
      </c>
      <c r="G13" s="43">
        <v>4.6230586543162993E-3</v>
      </c>
      <c r="H13" s="39">
        <v>22101.589072999999</v>
      </c>
      <c r="I13" s="44">
        <v>22</v>
      </c>
      <c r="J13" s="45">
        <v>16706.728641000002</v>
      </c>
    </row>
    <row r="14" spans="1:13" ht="21" customHeight="1">
      <c r="A14" s="46">
        <v>2013</v>
      </c>
      <c r="B14" s="47">
        <v>16178.241454000001</v>
      </c>
      <c r="C14" s="48">
        <v>18</v>
      </c>
      <c r="D14" s="49">
        <v>1.1477810612774638E-2</v>
      </c>
      <c r="E14" s="50">
        <v>3187.6065870000002</v>
      </c>
      <c r="F14" s="48">
        <v>35</v>
      </c>
      <c r="G14" s="51">
        <v>5.055019644885886E-3</v>
      </c>
      <c r="H14" s="31">
        <v>19365.848041000001</v>
      </c>
      <c r="I14" s="52">
        <v>24</v>
      </c>
      <c r="J14" s="37">
        <v>12990.634867000001</v>
      </c>
    </row>
    <row r="15" spans="1:13" ht="21" customHeight="1">
      <c r="A15" s="38">
        <v>2014</v>
      </c>
      <c r="B15" s="39">
        <v>17792.327389999999</v>
      </c>
      <c r="C15" s="40">
        <v>18</v>
      </c>
      <c r="D15" s="41">
        <v>1.3855641198336389E-2</v>
      </c>
      <c r="E15" s="42">
        <v>3486.9630240000001</v>
      </c>
      <c r="F15" s="40">
        <v>37</v>
      </c>
      <c r="G15" s="43">
        <v>5.3491220787143419E-3</v>
      </c>
      <c r="H15" s="39">
        <v>21279.290413999999</v>
      </c>
      <c r="I15" s="44">
        <v>23</v>
      </c>
      <c r="J15" s="45">
        <v>14305.364366</v>
      </c>
    </row>
    <row r="16" spans="1:13" ht="21" customHeight="1">
      <c r="A16" s="46">
        <v>2015</v>
      </c>
      <c r="B16" s="47">
        <v>11788.674069999999</v>
      </c>
      <c r="C16" s="48">
        <v>17</v>
      </c>
      <c r="D16" s="49">
        <v>1.5444087948724485E-2</v>
      </c>
      <c r="E16" s="50">
        <v>3772.547712</v>
      </c>
      <c r="F16" s="48">
        <v>34</v>
      </c>
      <c r="G16" s="51">
        <v>5.7593214667083165E-3</v>
      </c>
      <c r="H16" s="47">
        <v>15561.221782000001</v>
      </c>
      <c r="I16" s="52">
        <v>23</v>
      </c>
      <c r="J16" s="53">
        <v>8016.1263580000004</v>
      </c>
    </row>
    <row r="17" spans="1:10" ht="21" customHeight="1">
      <c r="A17" s="54">
        <v>2016</v>
      </c>
      <c r="B17" s="55">
        <v>8690.7508209999996</v>
      </c>
      <c r="C17" s="56">
        <v>18</v>
      </c>
      <c r="D17" s="57">
        <v>1.2624143261513404E-2</v>
      </c>
      <c r="E17" s="58">
        <v>4041.5841380000002</v>
      </c>
      <c r="F17" s="56">
        <v>28</v>
      </c>
      <c r="G17" s="59">
        <v>7.688941442362901E-3</v>
      </c>
      <c r="H17" s="55">
        <v>12732.334959</v>
      </c>
      <c r="I17" s="60">
        <v>23</v>
      </c>
      <c r="J17" s="61">
        <v>4649.1666830000004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3929.510194</v>
      </c>
      <c r="F20" s="216" t="s">
        <v>527</v>
      </c>
      <c r="G20" s="214"/>
      <c r="H20" s="214"/>
      <c r="I20" s="215"/>
      <c r="J20" s="194">
        <v>1184.4430520000001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528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1377.52727</v>
      </c>
      <c r="F22" s="187" t="s">
        <v>513</v>
      </c>
      <c r="G22" s="183"/>
      <c r="H22" s="183"/>
      <c r="I22" s="184"/>
      <c r="J22" s="192">
        <v>289.20279699999998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514</v>
      </c>
      <c r="G23" s="189"/>
      <c r="H23" s="189"/>
      <c r="I23" s="190"/>
      <c r="J23" s="193"/>
    </row>
    <row r="24" spans="1:10" ht="14.25" customHeight="1">
      <c r="A24" s="172" t="s">
        <v>533</v>
      </c>
      <c r="B24" s="173"/>
      <c r="C24" s="173"/>
      <c r="D24" s="174"/>
      <c r="E24" s="175">
        <v>281.75327099999998</v>
      </c>
      <c r="F24" s="177" t="s">
        <v>537</v>
      </c>
      <c r="G24" s="173"/>
      <c r="H24" s="173"/>
      <c r="I24" s="174"/>
      <c r="J24" s="175">
        <v>279.55161600000002</v>
      </c>
    </row>
    <row r="25" spans="1:10" ht="14.25" customHeight="1">
      <c r="A25" s="178" t="s">
        <v>534</v>
      </c>
      <c r="B25" s="179"/>
      <c r="C25" s="179"/>
      <c r="D25" s="180"/>
      <c r="E25" s="176"/>
      <c r="F25" s="181" t="s">
        <v>538</v>
      </c>
      <c r="G25" s="179"/>
      <c r="H25" s="179"/>
      <c r="I25" s="180"/>
      <c r="J25" s="176"/>
    </row>
    <row r="26" spans="1:10" ht="14.25" customHeight="1">
      <c r="A26" s="182" t="s">
        <v>535</v>
      </c>
      <c r="B26" s="183"/>
      <c r="C26" s="183"/>
      <c r="D26" s="184"/>
      <c r="E26" s="185">
        <v>260.481176</v>
      </c>
      <c r="F26" s="187" t="s">
        <v>624</v>
      </c>
      <c r="G26" s="183"/>
      <c r="H26" s="183"/>
      <c r="I26" s="184"/>
      <c r="J26" s="185">
        <v>233.95709099999999</v>
      </c>
    </row>
    <row r="27" spans="1:10" ht="14.25" customHeight="1">
      <c r="A27" s="188" t="s">
        <v>536</v>
      </c>
      <c r="B27" s="189"/>
      <c r="C27" s="189"/>
      <c r="D27" s="190"/>
      <c r="E27" s="186"/>
      <c r="F27" s="191" t="s">
        <v>539</v>
      </c>
      <c r="G27" s="189"/>
      <c r="H27" s="189"/>
      <c r="I27" s="190"/>
      <c r="J27" s="186"/>
    </row>
    <row r="28" spans="1:10" ht="14.25" customHeight="1">
      <c r="A28" s="172" t="s">
        <v>523</v>
      </c>
      <c r="B28" s="173"/>
      <c r="C28" s="173"/>
      <c r="D28" s="174"/>
      <c r="E28" s="175">
        <v>220.316734</v>
      </c>
      <c r="F28" s="177" t="s">
        <v>525</v>
      </c>
      <c r="G28" s="173"/>
      <c r="H28" s="173"/>
      <c r="I28" s="174"/>
      <c r="J28" s="175">
        <v>199.79549600000001</v>
      </c>
    </row>
    <row r="29" spans="1:10" ht="14.25" customHeight="1">
      <c r="A29" s="178" t="s">
        <v>524</v>
      </c>
      <c r="B29" s="179"/>
      <c r="C29" s="179"/>
      <c r="D29" s="180"/>
      <c r="E29" s="176"/>
      <c r="F29" s="181" t="s">
        <v>526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74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E9" sqref="E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625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285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2268.184221</v>
      </c>
      <c r="C8" s="32">
        <v>36</v>
      </c>
      <c r="D8" s="33">
        <v>2.5939804052968387E-3</v>
      </c>
      <c r="E8" s="34">
        <v>447.540099</v>
      </c>
      <c r="F8" s="32">
        <v>56</v>
      </c>
      <c r="G8" s="35">
        <v>1.3237383117913101E-3</v>
      </c>
      <c r="H8" s="31">
        <v>2715.7243199999998</v>
      </c>
      <c r="I8" s="36">
        <v>45</v>
      </c>
      <c r="J8" s="37">
        <v>1820.6441219999999</v>
      </c>
    </row>
    <row r="9" spans="1:13" ht="21" customHeight="1">
      <c r="A9" s="38">
        <v>2008</v>
      </c>
      <c r="B9" s="39">
        <v>2290.6420539999999</v>
      </c>
      <c r="C9" s="40">
        <v>38</v>
      </c>
      <c r="D9" s="41">
        <v>1.9486834005353756E-3</v>
      </c>
      <c r="E9" s="42">
        <v>546.57369500000004</v>
      </c>
      <c r="F9" s="40">
        <v>55</v>
      </c>
      <c r="G9" s="43">
        <v>1.2659417224773688E-3</v>
      </c>
      <c r="H9" s="39">
        <v>2837.215749</v>
      </c>
      <c r="I9" s="44">
        <v>48</v>
      </c>
      <c r="J9" s="45">
        <v>1744.0683590000001</v>
      </c>
    </row>
    <row r="10" spans="1:13" ht="21" customHeight="1">
      <c r="A10" s="46">
        <v>2009</v>
      </c>
      <c r="B10" s="47">
        <v>2123.1552790000001</v>
      </c>
      <c r="C10" s="48">
        <v>36</v>
      </c>
      <c r="D10" s="49">
        <v>2.944290383018449E-3</v>
      </c>
      <c r="E10" s="50">
        <v>614.59815600000002</v>
      </c>
      <c r="F10" s="48">
        <v>52</v>
      </c>
      <c r="G10" s="51">
        <v>1.7153642695419918E-3</v>
      </c>
      <c r="H10" s="31">
        <v>2737.7534350000001</v>
      </c>
      <c r="I10" s="52">
        <v>43</v>
      </c>
      <c r="J10" s="37">
        <v>1508.557123</v>
      </c>
    </row>
    <row r="11" spans="1:13" ht="21" customHeight="1">
      <c r="A11" s="38">
        <v>2010</v>
      </c>
      <c r="B11" s="39">
        <v>2216.2677560000002</v>
      </c>
      <c r="C11" s="40">
        <v>37</v>
      </c>
      <c r="D11" s="41">
        <v>2.3532627781752352E-3</v>
      </c>
      <c r="E11" s="42">
        <v>790.41942600000004</v>
      </c>
      <c r="F11" s="40">
        <v>50</v>
      </c>
      <c r="G11" s="43">
        <v>1.9724216715431074E-3</v>
      </c>
      <c r="H11" s="39">
        <v>3006.6871820000001</v>
      </c>
      <c r="I11" s="44">
        <v>43</v>
      </c>
      <c r="J11" s="45">
        <v>1425.84833</v>
      </c>
    </row>
    <row r="12" spans="1:13" ht="21" customHeight="1">
      <c r="A12" s="46">
        <v>2011</v>
      </c>
      <c r="B12" s="47">
        <v>2176.3513859999998</v>
      </c>
      <c r="C12" s="48">
        <v>42</v>
      </c>
      <c r="D12" s="49">
        <v>1.5913423724716845E-3</v>
      </c>
      <c r="E12" s="50">
        <v>1248.5082620000001</v>
      </c>
      <c r="F12" s="48">
        <v>51</v>
      </c>
      <c r="G12" s="51">
        <v>2.5301663455518449E-3</v>
      </c>
      <c r="H12" s="31">
        <v>3424.8596480000001</v>
      </c>
      <c r="I12" s="52">
        <v>49</v>
      </c>
      <c r="J12" s="37">
        <v>927.84312399999999</v>
      </c>
    </row>
    <row r="13" spans="1:13" ht="21" customHeight="1">
      <c r="A13" s="38">
        <v>2012</v>
      </c>
      <c r="B13" s="39">
        <v>2137.0473400000001</v>
      </c>
      <c r="C13" s="40">
        <v>41</v>
      </c>
      <c r="D13" s="41">
        <v>1.4672462517573838E-3</v>
      </c>
      <c r="E13" s="42">
        <v>1473.274613</v>
      </c>
      <c r="F13" s="40">
        <v>49</v>
      </c>
      <c r="G13" s="43">
        <v>2.5250087692404444E-3</v>
      </c>
      <c r="H13" s="39">
        <v>3610.3219530000001</v>
      </c>
      <c r="I13" s="44">
        <v>50</v>
      </c>
      <c r="J13" s="45">
        <v>663.77272700000003</v>
      </c>
    </row>
    <row r="14" spans="1:13" ht="21" customHeight="1">
      <c r="A14" s="46">
        <v>2013</v>
      </c>
      <c r="B14" s="47">
        <v>2060.5992860000001</v>
      </c>
      <c r="C14" s="48">
        <v>39</v>
      </c>
      <c r="D14" s="49">
        <v>1.4619121874756662E-3</v>
      </c>
      <c r="E14" s="50">
        <v>1955.577939</v>
      </c>
      <c r="F14" s="48">
        <v>45</v>
      </c>
      <c r="G14" s="51">
        <v>3.1012248936447733E-3</v>
      </c>
      <c r="H14" s="31">
        <v>4016.1772249999999</v>
      </c>
      <c r="I14" s="52">
        <v>46</v>
      </c>
      <c r="J14" s="37">
        <v>105.02134700000001</v>
      </c>
    </row>
    <row r="15" spans="1:13" ht="21" customHeight="1">
      <c r="A15" s="38">
        <v>2014</v>
      </c>
      <c r="B15" s="39">
        <v>1806.443293</v>
      </c>
      <c r="C15" s="40">
        <v>40</v>
      </c>
      <c r="D15" s="41">
        <v>1.4067541342015096E-3</v>
      </c>
      <c r="E15" s="42">
        <v>2178.448547</v>
      </c>
      <c r="F15" s="40">
        <v>45</v>
      </c>
      <c r="G15" s="43">
        <v>3.3418155397396832E-3</v>
      </c>
      <c r="H15" s="39">
        <v>3984.8918399999998</v>
      </c>
      <c r="I15" s="44">
        <v>48</v>
      </c>
      <c r="J15" s="45">
        <v>-372.00525399999998</v>
      </c>
    </row>
    <row r="16" spans="1:13" ht="21" customHeight="1">
      <c r="A16" s="46">
        <v>2015</v>
      </c>
      <c r="B16" s="47">
        <v>1920.429433</v>
      </c>
      <c r="C16" s="48">
        <v>42</v>
      </c>
      <c r="D16" s="49">
        <v>2.5159132304835279E-3</v>
      </c>
      <c r="E16" s="50">
        <v>2560.1611149999999</v>
      </c>
      <c r="F16" s="48">
        <v>40</v>
      </c>
      <c r="G16" s="51">
        <v>3.9084438404715389E-3</v>
      </c>
      <c r="H16" s="47">
        <v>4480.5905480000001</v>
      </c>
      <c r="I16" s="52">
        <v>41</v>
      </c>
      <c r="J16" s="53">
        <v>-639.73168199999998</v>
      </c>
    </row>
    <row r="17" spans="1:10" ht="21" customHeight="1">
      <c r="A17" s="54">
        <v>2016</v>
      </c>
      <c r="B17" s="55">
        <v>1807.1625369999999</v>
      </c>
      <c r="C17" s="56">
        <v>40</v>
      </c>
      <c r="D17" s="57">
        <v>2.6250756964290617E-3</v>
      </c>
      <c r="E17" s="58">
        <v>1958.6572799999999</v>
      </c>
      <c r="F17" s="56">
        <v>40</v>
      </c>
      <c r="G17" s="59">
        <v>3.7262619352594552E-3</v>
      </c>
      <c r="H17" s="55">
        <v>3765.8198170000001</v>
      </c>
      <c r="I17" s="60">
        <v>42</v>
      </c>
      <c r="J17" s="61">
        <v>-151.494743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422.17090000000002</v>
      </c>
      <c r="F20" s="216" t="s">
        <v>542</v>
      </c>
      <c r="G20" s="214"/>
      <c r="H20" s="214"/>
      <c r="I20" s="215"/>
      <c r="J20" s="194">
        <v>1743.5329200000001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543</v>
      </c>
      <c r="G21" s="179"/>
      <c r="H21" s="179"/>
      <c r="I21" s="180"/>
      <c r="J21" s="176"/>
    </row>
    <row r="22" spans="1:10" ht="14.25" customHeight="1">
      <c r="A22" s="182" t="s">
        <v>540</v>
      </c>
      <c r="B22" s="183"/>
      <c r="C22" s="183"/>
      <c r="D22" s="184"/>
      <c r="E22" s="192">
        <v>243.90262200000001</v>
      </c>
      <c r="F22" s="187" t="s">
        <v>544</v>
      </c>
      <c r="G22" s="183"/>
      <c r="H22" s="183"/>
      <c r="I22" s="184"/>
      <c r="J22" s="192">
        <v>172.05417399999999</v>
      </c>
    </row>
    <row r="23" spans="1:10" ht="14.25" customHeight="1">
      <c r="A23" s="188" t="s">
        <v>541</v>
      </c>
      <c r="B23" s="189"/>
      <c r="C23" s="189"/>
      <c r="D23" s="190"/>
      <c r="E23" s="193"/>
      <c r="F23" s="191" t="s">
        <v>545</v>
      </c>
      <c r="G23" s="189"/>
      <c r="H23" s="189"/>
      <c r="I23" s="190"/>
      <c r="J23" s="193"/>
    </row>
    <row r="24" spans="1:10" ht="14.25" customHeight="1">
      <c r="A24" s="172" t="s">
        <v>527</v>
      </c>
      <c r="B24" s="173"/>
      <c r="C24" s="173"/>
      <c r="D24" s="174"/>
      <c r="E24" s="175">
        <v>103.643427</v>
      </c>
      <c r="F24" s="177" t="s">
        <v>546</v>
      </c>
      <c r="G24" s="173"/>
      <c r="H24" s="173"/>
      <c r="I24" s="174"/>
      <c r="J24" s="175">
        <v>14.548795</v>
      </c>
    </row>
    <row r="25" spans="1:10" ht="14.25" customHeight="1">
      <c r="A25" s="178" t="s">
        <v>528</v>
      </c>
      <c r="B25" s="179"/>
      <c r="C25" s="179"/>
      <c r="D25" s="180"/>
      <c r="E25" s="176"/>
      <c r="F25" s="181" t="s">
        <v>547</v>
      </c>
      <c r="G25" s="179"/>
      <c r="H25" s="179"/>
      <c r="I25" s="180"/>
      <c r="J25" s="176"/>
    </row>
    <row r="26" spans="1:10" ht="14.25" customHeight="1">
      <c r="A26" s="182" t="s">
        <v>533</v>
      </c>
      <c r="B26" s="183"/>
      <c r="C26" s="183"/>
      <c r="D26" s="184"/>
      <c r="E26" s="185">
        <v>102.72000199999999</v>
      </c>
      <c r="F26" s="187" t="s">
        <v>548</v>
      </c>
      <c r="G26" s="183"/>
      <c r="H26" s="183"/>
      <c r="I26" s="184"/>
      <c r="J26" s="185">
        <v>4.9777300000000002</v>
      </c>
    </row>
    <row r="27" spans="1:10" ht="14.25" customHeight="1">
      <c r="A27" s="188" t="s">
        <v>534</v>
      </c>
      <c r="B27" s="189"/>
      <c r="C27" s="189"/>
      <c r="D27" s="190"/>
      <c r="E27" s="186"/>
      <c r="F27" s="191" t="s">
        <v>549</v>
      </c>
      <c r="G27" s="189"/>
      <c r="H27" s="189"/>
      <c r="I27" s="190"/>
      <c r="J27" s="186"/>
    </row>
    <row r="28" spans="1:10" ht="14.25" customHeight="1">
      <c r="A28" s="172" t="s">
        <v>537</v>
      </c>
      <c r="B28" s="173"/>
      <c r="C28" s="173"/>
      <c r="D28" s="174"/>
      <c r="E28" s="175">
        <v>35.410066</v>
      </c>
      <c r="F28" s="177" t="s">
        <v>550</v>
      </c>
      <c r="G28" s="173"/>
      <c r="H28" s="173"/>
      <c r="I28" s="174"/>
      <c r="J28" s="175">
        <v>4.6734770000000001</v>
      </c>
    </row>
    <row r="29" spans="1:10" ht="14.25" customHeight="1">
      <c r="A29" s="178" t="s">
        <v>538</v>
      </c>
      <c r="B29" s="179"/>
      <c r="C29" s="179"/>
      <c r="D29" s="180"/>
      <c r="E29" s="176"/>
      <c r="F29" s="181" t="s">
        <v>551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73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0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228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288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1093.739429</v>
      </c>
      <c r="C8" s="32">
        <v>45</v>
      </c>
      <c r="D8" s="33">
        <v>1.2508413651143872E-3</v>
      </c>
      <c r="E8" s="34">
        <v>801.79276100000004</v>
      </c>
      <c r="F8" s="32">
        <v>48</v>
      </c>
      <c r="G8" s="35">
        <v>2.3715501655028983E-3</v>
      </c>
      <c r="H8" s="31">
        <v>1895.5321899999999</v>
      </c>
      <c r="I8" s="36">
        <v>52</v>
      </c>
      <c r="J8" s="37">
        <v>291.94666799999999</v>
      </c>
    </row>
    <row r="9" spans="1:13" ht="21" customHeight="1">
      <c r="A9" s="38">
        <v>2008</v>
      </c>
      <c r="B9" s="39">
        <v>1527.8582120000001</v>
      </c>
      <c r="C9" s="40">
        <v>42</v>
      </c>
      <c r="D9" s="41">
        <v>1.2997717958146153E-3</v>
      </c>
      <c r="E9" s="42">
        <v>993.93554300000005</v>
      </c>
      <c r="F9" s="40">
        <v>47</v>
      </c>
      <c r="G9" s="43">
        <v>2.3020948224317652E-3</v>
      </c>
      <c r="H9" s="39">
        <v>2521.7937550000001</v>
      </c>
      <c r="I9" s="44">
        <v>50</v>
      </c>
      <c r="J9" s="45">
        <v>533.92266900000004</v>
      </c>
    </row>
    <row r="10" spans="1:13" ht="21" customHeight="1">
      <c r="A10" s="46">
        <v>2009</v>
      </c>
      <c r="B10" s="47">
        <v>1331.0239790000001</v>
      </c>
      <c r="C10" s="48">
        <v>42</v>
      </c>
      <c r="D10" s="49">
        <v>1.8458005119542883E-3</v>
      </c>
      <c r="E10" s="50">
        <v>980.25183700000002</v>
      </c>
      <c r="F10" s="48">
        <v>46</v>
      </c>
      <c r="G10" s="51">
        <v>2.7359160777285195E-3</v>
      </c>
      <c r="H10" s="31">
        <v>2311.2758159999998</v>
      </c>
      <c r="I10" s="52">
        <v>47</v>
      </c>
      <c r="J10" s="37">
        <v>350.77214199999997</v>
      </c>
    </row>
    <row r="11" spans="1:13" ht="21" customHeight="1">
      <c r="A11" s="38">
        <v>2010</v>
      </c>
      <c r="B11" s="39">
        <v>1872.544592</v>
      </c>
      <c r="C11" s="40">
        <v>40</v>
      </c>
      <c r="D11" s="41">
        <v>1.9882929203374343E-3</v>
      </c>
      <c r="E11" s="42">
        <v>1096.9639440000001</v>
      </c>
      <c r="F11" s="40">
        <v>47</v>
      </c>
      <c r="G11" s="43">
        <v>2.737376366110465E-3</v>
      </c>
      <c r="H11" s="39">
        <v>2969.5085359999998</v>
      </c>
      <c r="I11" s="44">
        <v>45</v>
      </c>
      <c r="J11" s="45">
        <v>775.580648</v>
      </c>
    </row>
    <row r="12" spans="1:13" ht="21" customHeight="1">
      <c r="A12" s="46">
        <v>2011</v>
      </c>
      <c r="B12" s="47">
        <v>2978.607759</v>
      </c>
      <c r="C12" s="48">
        <v>37</v>
      </c>
      <c r="D12" s="49">
        <v>2.1779501087742215E-3</v>
      </c>
      <c r="E12" s="50">
        <v>1461.837415</v>
      </c>
      <c r="F12" s="48">
        <v>48</v>
      </c>
      <c r="G12" s="51">
        <v>2.9624888698586006E-3</v>
      </c>
      <c r="H12" s="31">
        <v>4440.4451740000004</v>
      </c>
      <c r="I12" s="52">
        <v>44</v>
      </c>
      <c r="J12" s="37">
        <v>1516.770344</v>
      </c>
    </row>
    <row r="13" spans="1:13" ht="21" customHeight="1">
      <c r="A13" s="38">
        <v>2012</v>
      </c>
      <c r="B13" s="39">
        <v>2946.5629079999999</v>
      </c>
      <c r="C13" s="40">
        <v>38</v>
      </c>
      <c r="D13" s="41">
        <v>2.0230405295234765E-3</v>
      </c>
      <c r="E13" s="42">
        <v>1722.646066</v>
      </c>
      <c r="F13" s="40">
        <v>44</v>
      </c>
      <c r="G13" s="43">
        <v>2.952400309193106E-3</v>
      </c>
      <c r="H13" s="39">
        <v>4669.2089740000001</v>
      </c>
      <c r="I13" s="44">
        <v>43</v>
      </c>
      <c r="J13" s="45">
        <v>1223.9168420000001</v>
      </c>
    </row>
    <row r="14" spans="1:13" ht="21" customHeight="1">
      <c r="A14" s="46">
        <v>2013</v>
      </c>
      <c r="B14" s="47">
        <v>1823.065192</v>
      </c>
      <c r="C14" s="48">
        <v>40</v>
      </c>
      <c r="D14" s="49">
        <v>1.2933913162325851E-3</v>
      </c>
      <c r="E14" s="50">
        <v>1689.33907</v>
      </c>
      <c r="F14" s="48">
        <v>50</v>
      </c>
      <c r="G14" s="51">
        <v>2.6790138471135157E-3</v>
      </c>
      <c r="H14" s="31">
        <v>3512.404262</v>
      </c>
      <c r="I14" s="52">
        <v>50</v>
      </c>
      <c r="J14" s="37">
        <v>133.726122</v>
      </c>
    </row>
    <row r="15" spans="1:13" ht="21" customHeight="1">
      <c r="A15" s="38">
        <v>2014</v>
      </c>
      <c r="B15" s="39">
        <v>1588.3379090000001</v>
      </c>
      <c r="C15" s="40">
        <v>43</v>
      </c>
      <c r="D15" s="41">
        <v>1.236906206053118E-3</v>
      </c>
      <c r="E15" s="42">
        <v>1480.564629</v>
      </c>
      <c r="F15" s="40">
        <v>49</v>
      </c>
      <c r="G15" s="43">
        <v>2.2712374325273054E-3</v>
      </c>
      <c r="H15" s="39">
        <v>3068.9025379999998</v>
      </c>
      <c r="I15" s="44">
        <v>54</v>
      </c>
      <c r="J15" s="45">
        <v>107.77328</v>
      </c>
    </row>
    <row r="16" spans="1:13" ht="21" customHeight="1">
      <c r="A16" s="46">
        <v>2015</v>
      </c>
      <c r="B16" s="47">
        <v>1444.6337040000001</v>
      </c>
      <c r="C16" s="48">
        <v>47</v>
      </c>
      <c r="D16" s="49">
        <v>1.892583495462405E-3</v>
      </c>
      <c r="E16" s="50">
        <v>1613.279912</v>
      </c>
      <c r="F16" s="48">
        <v>49</v>
      </c>
      <c r="G16" s="51">
        <v>2.4628973145750114E-3</v>
      </c>
      <c r="H16" s="47">
        <v>3057.9136159999998</v>
      </c>
      <c r="I16" s="52">
        <v>51</v>
      </c>
      <c r="J16" s="53">
        <v>-168.646208</v>
      </c>
    </row>
    <row r="17" spans="1:10" ht="21" customHeight="1">
      <c r="A17" s="54">
        <v>2016</v>
      </c>
      <c r="B17" s="55">
        <v>1506.4297489999999</v>
      </c>
      <c r="C17" s="56">
        <v>41</v>
      </c>
      <c r="D17" s="57">
        <v>2.1882326805215484E-3</v>
      </c>
      <c r="E17" s="58">
        <v>1456.751612</v>
      </c>
      <c r="F17" s="56">
        <v>47</v>
      </c>
      <c r="G17" s="59">
        <v>2.7714078089881304E-3</v>
      </c>
      <c r="H17" s="55">
        <v>2963.1813609999999</v>
      </c>
      <c r="I17" s="60">
        <v>44</v>
      </c>
      <c r="J17" s="61">
        <v>49.678137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555.41979400000002</v>
      </c>
      <c r="F20" s="216" t="s">
        <v>491</v>
      </c>
      <c r="G20" s="214"/>
      <c r="H20" s="214"/>
      <c r="I20" s="215"/>
      <c r="J20" s="194">
        <v>387.60203999999999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492</v>
      </c>
      <c r="G21" s="179"/>
      <c r="H21" s="179"/>
      <c r="I21" s="180"/>
      <c r="J21" s="176"/>
    </row>
    <row r="22" spans="1:10" ht="14.25" customHeight="1">
      <c r="A22" s="182" t="s">
        <v>527</v>
      </c>
      <c r="B22" s="183"/>
      <c r="C22" s="183"/>
      <c r="D22" s="184"/>
      <c r="E22" s="192">
        <v>91.191734999999994</v>
      </c>
      <c r="F22" s="187" t="s">
        <v>509</v>
      </c>
      <c r="G22" s="183"/>
      <c r="H22" s="183"/>
      <c r="I22" s="184"/>
      <c r="J22" s="192">
        <v>124.10057399999999</v>
      </c>
    </row>
    <row r="23" spans="1:10" ht="14.25" customHeight="1">
      <c r="A23" s="188" t="s">
        <v>528</v>
      </c>
      <c r="B23" s="189"/>
      <c r="C23" s="189"/>
      <c r="D23" s="190"/>
      <c r="E23" s="193"/>
      <c r="F23" s="191" t="s">
        <v>510</v>
      </c>
      <c r="G23" s="189"/>
      <c r="H23" s="189"/>
      <c r="I23" s="190"/>
      <c r="J23" s="193"/>
    </row>
    <row r="24" spans="1:10" ht="14.25" customHeight="1">
      <c r="A24" s="172" t="s">
        <v>495</v>
      </c>
      <c r="B24" s="173"/>
      <c r="C24" s="173"/>
      <c r="D24" s="174"/>
      <c r="E24" s="175">
        <v>86.078862999999998</v>
      </c>
      <c r="F24" s="177" t="s">
        <v>517</v>
      </c>
      <c r="G24" s="173"/>
      <c r="H24" s="173"/>
      <c r="I24" s="174"/>
      <c r="J24" s="175">
        <v>104.118646</v>
      </c>
    </row>
    <row r="25" spans="1:10" ht="14.25" customHeight="1">
      <c r="A25" s="178" t="s">
        <v>496</v>
      </c>
      <c r="B25" s="179"/>
      <c r="C25" s="179"/>
      <c r="D25" s="180"/>
      <c r="E25" s="176"/>
      <c r="F25" s="181" t="s">
        <v>518</v>
      </c>
      <c r="G25" s="179"/>
      <c r="H25" s="179"/>
      <c r="I25" s="180"/>
      <c r="J25" s="176"/>
    </row>
    <row r="26" spans="1:10" ht="14.25" customHeight="1">
      <c r="A26" s="182" t="s">
        <v>552</v>
      </c>
      <c r="B26" s="183"/>
      <c r="C26" s="183"/>
      <c r="D26" s="184"/>
      <c r="E26" s="185">
        <v>70.045185000000004</v>
      </c>
      <c r="F26" s="187" t="s">
        <v>554</v>
      </c>
      <c r="G26" s="183"/>
      <c r="H26" s="183"/>
      <c r="I26" s="184"/>
      <c r="J26" s="185">
        <v>83.941318999999993</v>
      </c>
    </row>
    <row r="27" spans="1:10" ht="14.25" customHeight="1">
      <c r="A27" s="188" t="s">
        <v>553</v>
      </c>
      <c r="B27" s="189"/>
      <c r="C27" s="189"/>
      <c r="D27" s="190"/>
      <c r="E27" s="186"/>
      <c r="F27" s="191" t="s">
        <v>555</v>
      </c>
      <c r="G27" s="189"/>
      <c r="H27" s="189"/>
      <c r="I27" s="190"/>
      <c r="J27" s="186"/>
    </row>
    <row r="28" spans="1:10" ht="14.25" customHeight="1">
      <c r="A28" s="172" t="s">
        <v>523</v>
      </c>
      <c r="B28" s="173"/>
      <c r="C28" s="173"/>
      <c r="D28" s="174"/>
      <c r="E28" s="175">
        <v>57.137659999999997</v>
      </c>
      <c r="F28" s="177" t="s">
        <v>519</v>
      </c>
      <c r="G28" s="173"/>
      <c r="H28" s="173"/>
      <c r="I28" s="174"/>
      <c r="J28" s="175">
        <v>82.482523999999998</v>
      </c>
    </row>
    <row r="29" spans="1:10" ht="14.25" customHeight="1">
      <c r="A29" s="178" t="s">
        <v>524</v>
      </c>
      <c r="B29" s="179"/>
      <c r="C29" s="179"/>
      <c r="D29" s="180"/>
      <c r="E29" s="176"/>
      <c r="F29" s="181" t="s">
        <v>520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72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6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227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287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2399.1038239999998</v>
      </c>
      <c r="C8" s="32">
        <v>34</v>
      </c>
      <c r="D8" s="33">
        <v>2.7437049654569111E-3</v>
      </c>
      <c r="E8" s="34">
        <v>468.47277200000002</v>
      </c>
      <c r="F8" s="32">
        <v>55</v>
      </c>
      <c r="G8" s="35">
        <v>1.3856531687621478E-3</v>
      </c>
      <c r="H8" s="31">
        <v>2867.5765959999999</v>
      </c>
      <c r="I8" s="36">
        <v>43</v>
      </c>
      <c r="J8" s="37">
        <v>1930.631052</v>
      </c>
    </row>
    <row r="9" spans="1:13" ht="21" customHeight="1">
      <c r="A9" s="38">
        <v>2008</v>
      </c>
      <c r="B9" s="39">
        <v>6162.6053229999998</v>
      </c>
      <c r="C9" s="40">
        <v>29</v>
      </c>
      <c r="D9" s="41">
        <v>5.2426203718780795E-3</v>
      </c>
      <c r="E9" s="42">
        <v>489.214292</v>
      </c>
      <c r="F9" s="40">
        <v>56</v>
      </c>
      <c r="G9" s="43">
        <v>1.1330892597658335E-3</v>
      </c>
      <c r="H9" s="39">
        <v>6651.8196150000003</v>
      </c>
      <c r="I9" s="44">
        <v>34</v>
      </c>
      <c r="J9" s="45">
        <v>5673.3910310000001</v>
      </c>
    </row>
    <row r="10" spans="1:13" ht="21" customHeight="1">
      <c r="A10" s="46">
        <v>2009</v>
      </c>
      <c r="B10" s="47">
        <v>3430.2518679999998</v>
      </c>
      <c r="C10" s="48">
        <v>30</v>
      </c>
      <c r="D10" s="49">
        <v>4.7569095327970453E-3</v>
      </c>
      <c r="E10" s="50">
        <v>390.13642199999998</v>
      </c>
      <c r="F10" s="48">
        <v>58</v>
      </c>
      <c r="G10" s="51">
        <v>1.0888839675362715E-3</v>
      </c>
      <c r="H10" s="31">
        <v>3820.3882899999999</v>
      </c>
      <c r="I10" s="52">
        <v>38</v>
      </c>
      <c r="J10" s="37">
        <v>3040.1154459999998</v>
      </c>
    </row>
    <row r="11" spans="1:13" ht="21" customHeight="1">
      <c r="A11" s="38">
        <v>2010</v>
      </c>
      <c r="B11" s="39">
        <v>3591.4053560000002</v>
      </c>
      <c r="C11" s="40">
        <v>31</v>
      </c>
      <c r="D11" s="41">
        <v>3.8134022943453316E-3</v>
      </c>
      <c r="E11" s="42">
        <v>58.270162999999997</v>
      </c>
      <c r="F11" s="40">
        <v>85</v>
      </c>
      <c r="G11" s="43">
        <v>1.454080308820109E-4</v>
      </c>
      <c r="H11" s="39">
        <v>3649.6755189999999</v>
      </c>
      <c r="I11" s="44">
        <v>39</v>
      </c>
      <c r="J11" s="45">
        <v>3533.1351930000001</v>
      </c>
    </row>
    <row r="12" spans="1:13" ht="21" customHeight="1">
      <c r="A12" s="46">
        <v>2011</v>
      </c>
      <c r="B12" s="47">
        <v>5424.0602099999996</v>
      </c>
      <c r="C12" s="48">
        <v>31</v>
      </c>
      <c r="D12" s="49">
        <v>3.966058467642441E-3</v>
      </c>
      <c r="E12" s="50">
        <v>48.634844999999999</v>
      </c>
      <c r="F12" s="48">
        <v>89</v>
      </c>
      <c r="G12" s="51">
        <v>9.8561020207434095E-5</v>
      </c>
      <c r="H12" s="31">
        <v>5472.6950550000001</v>
      </c>
      <c r="I12" s="52">
        <v>37</v>
      </c>
      <c r="J12" s="37">
        <v>5375.4253650000001</v>
      </c>
    </row>
    <row r="13" spans="1:13" ht="21" customHeight="1">
      <c r="A13" s="38">
        <v>2012</v>
      </c>
      <c r="B13" s="39">
        <v>4425.0673859999997</v>
      </c>
      <c r="C13" s="40">
        <v>33</v>
      </c>
      <c r="D13" s="41">
        <v>3.0381467992573077E-3</v>
      </c>
      <c r="E13" s="42">
        <v>96.600567999999996</v>
      </c>
      <c r="F13" s="40">
        <v>80</v>
      </c>
      <c r="G13" s="43">
        <v>1.6556131434106768E-4</v>
      </c>
      <c r="H13" s="39">
        <v>4521.6679539999996</v>
      </c>
      <c r="I13" s="44">
        <v>44</v>
      </c>
      <c r="J13" s="45">
        <v>4328.4668179999999</v>
      </c>
    </row>
    <row r="14" spans="1:13" ht="21" customHeight="1">
      <c r="A14" s="46">
        <v>2013</v>
      </c>
      <c r="B14" s="47">
        <v>4691.1305439999996</v>
      </c>
      <c r="C14" s="48">
        <v>33</v>
      </c>
      <c r="D14" s="49">
        <v>3.3281681508419932E-3</v>
      </c>
      <c r="E14" s="50">
        <v>135.54750000000001</v>
      </c>
      <c r="F14" s="48">
        <v>82</v>
      </c>
      <c r="G14" s="51">
        <v>2.1495603570076624E-4</v>
      </c>
      <c r="H14" s="31">
        <v>4826.6780440000002</v>
      </c>
      <c r="I14" s="52">
        <v>42</v>
      </c>
      <c r="J14" s="37">
        <v>4555.583044</v>
      </c>
    </row>
    <row r="15" spans="1:13" ht="21" customHeight="1">
      <c r="A15" s="38">
        <v>2014</v>
      </c>
      <c r="B15" s="39">
        <v>5038.4355029999997</v>
      </c>
      <c r="C15" s="40">
        <v>32</v>
      </c>
      <c r="D15" s="41">
        <v>3.9236437707280483E-3</v>
      </c>
      <c r="E15" s="42">
        <v>119.705124</v>
      </c>
      <c r="F15" s="40">
        <v>80</v>
      </c>
      <c r="G15" s="43">
        <v>1.8363180719625495E-4</v>
      </c>
      <c r="H15" s="39">
        <v>5158.1406269999998</v>
      </c>
      <c r="I15" s="44">
        <v>43</v>
      </c>
      <c r="J15" s="45">
        <v>4918.7303789999996</v>
      </c>
    </row>
    <row r="16" spans="1:13" ht="21" customHeight="1">
      <c r="A16" s="46">
        <v>2015</v>
      </c>
      <c r="B16" s="47">
        <v>2991.7883740000002</v>
      </c>
      <c r="C16" s="48">
        <v>33</v>
      </c>
      <c r="D16" s="49">
        <v>3.9194774999854942E-3</v>
      </c>
      <c r="E16" s="50">
        <v>117.65978</v>
      </c>
      <c r="F16" s="48">
        <v>82</v>
      </c>
      <c r="G16" s="51">
        <v>1.7962410245116016E-4</v>
      </c>
      <c r="H16" s="47">
        <v>3109.4481540000002</v>
      </c>
      <c r="I16" s="52">
        <v>50</v>
      </c>
      <c r="J16" s="53">
        <v>2874.1285939999998</v>
      </c>
    </row>
    <row r="17" spans="1:10" ht="21" customHeight="1">
      <c r="A17" s="54">
        <v>2016</v>
      </c>
      <c r="B17" s="55">
        <v>2593.0570619999999</v>
      </c>
      <c r="C17" s="56">
        <v>34</v>
      </c>
      <c r="D17" s="57">
        <v>3.7666623414017502E-3</v>
      </c>
      <c r="E17" s="58">
        <v>107.88175699999999</v>
      </c>
      <c r="F17" s="56">
        <v>79</v>
      </c>
      <c r="G17" s="59">
        <v>2.0524044135889372E-4</v>
      </c>
      <c r="H17" s="55">
        <v>2700.938819</v>
      </c>
      <c r="I17" s="60">
        <v>50</v>
      </c>
      <c r="J17" s="61">
        <v>2485.1753050000002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2042.922104</v>
      </c>
      <c r="F20" s="216" t="s">
        <v>542</v>
      </c>
      <c r="G20" s="214"/>
      <c r="H20" s="214"/>
      <c r="I20" s="215"/>
      <c r="J20" s="194">
        <v>61.788893999999999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543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108.329481</v>
      </c>
      <c r="F22" s="187" t="s">
        <v>556</v>
      </c>
      <c r="G22" s="183"/>
      <c r="H22" s="183"/>
      <c r="I22" s="184"/>
      <c r="J22" s="192">
        <v>42.185768000000003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557</v>
      </c>
      <c r="G23" s="189"/>
      <c r="H23" s="189"/>
      <c r="I23" s="190"/>
      <c r="J23" s="193"/>
    </row>
    <row r="24" spans="1:10" ht="14.25" customHeight="1">
      <c r="A24" s="172" t="s">
        <v>540</v>
      </c>
      <c r="B24" s="173"/>
      <c r="C24" s="173"/>
      <c r="D24" s="174"/>
      <c r="E24" s="175">
        <v>44.442075000000003</v>
      </c>
      <c r="F24" s="177" t="s">
        <v>519</v>
      </c>
      <c r="G24" s="173"/>
      <c r="H24" s="173"/>
      <c r="I24" s="174"/>
      <c r="J24" s="175">
        <v>1.487012</v>
      </c>
    </row>
    <row r="25" spans="1:10" ht="14.25" customHeight="1">
      <c r="A25" s="178" t="s">
        <v>541</v>
      </c>
      <c r="B25" s="179"/>
      <c r="C25" s="179"/>
      <c r="D25" s="180"/>
      <c r="E25" s="176"/>
      <c r="F25" s="181" t="s">
        <v>520</v>
      </c>
      <c r="G25" s="179"/>
      <c r="H25" s="179"/>
      <c r="I25" s="180"/>
      <c r="J25" s="176"/>
    </row>
    <row r="26" spans="1:10" ht="14.25" customHeight="1">
      <c r="A26" s="182" t="s">
        <v>517</v>
      </c>
      <c r="B26" s="183"/>
      <c r="C26" s="183"/>
      <c r="D26" s="184"/>
      <c r="E26" s="185">
        <v>38.672066000000001</v>
      </c>
      <c r="F26" s="187" t="s">
        <v>558</v>
      </c>
      <c r="G26" s="183"/>
      <c r="H26" s="183"/>
      <c r="I26" s="184"/>
      <c r="J26" s="185">
        <v>0.8</v>
      </c>
    </row>
    <row r="27" spans="1:10" ht="14.25" customHeight="1">
      <c r="A27" s="188" t="s">
        <v>518</v>
      </c>
      <c r="B27" s="189"/>
      <c r="C27" s="189"/>
      <c r="D27" s="190"/>
      <c r="E27" s="186"/>
      <c r="F27" s="191" t="s">
        <v>559</v>
      </c>
      <c r="G27" s="189"/>
      <c r="H27" s="189"/>
      <c r="I27" s="190"/>
      <c r="J27" s="186"/>
    </row>
    <row r="28" spans="1:10" ht="14.25" customHeight="1">
      <c r="A28" s="172" t="s">
        <v>495</v>
      </c>
      <c r="B28" s="173"/>
      <c r="C28" s="173"/>
      <c r="D28" s="174"/>
      <c r="E28" s="175">
        <v>37.905464000000002</v>
      </c>
      <c r="F28" s="177" t="s">
        <v>515</v>
      </c>
      <c r="G28" s="173"/>
      <c r="H28" s="173"/>
      <c r="I28" s="174"/>
      <c r="J28" s="175">
        <v>0.57617300000000005</v>
      </c>
    </row>
    <row r="29" spans="1:10" ht="14.25" customHeight="1">
      <c r="A29" s="178" t="s">
        <v>496</v>
      </c>
      <c r="B29" s="179"/>
      <c r="C29" s="179"/>
      <c r="D29" s="180"/>
      <c r="E29" s="176"/>
      <c r="F29" s="181" t="s">
        <v>516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71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229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289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2737.9587240000001</v>
      </c>
      <c r="C8" s="32">
        <v>32</v>
      </c>
      <c r="D8" s="33">
        <v>3.1312321172203123E-3</v>
      </c>
      <c r="E8" s="34">
        <v>513.09962900000005</v>
      </c>
      <c r="F8" s="32">
        <v>53</v>
      </c>
      <c r="G8" s="35">
        <v>1.5176509058983953E-3</v>
      </c>
      <c r="H8" s="31">
        <v>3251.0583529999999</v>
      </c>
      <c r="I8" s="36">
        <v>40</v>
      </c>
      <c r="J8" s="37">
        <v>2224.8590949999998</v>
      </c>
    </row>
    <row r="9" spans="1:13" ht="21" customHeight="1">
      <c r="A9" s="38">
        <v>2008</v>
      </c>
      <c r="B9" s="39">
        <v>4263.1141280000002</v>
      </c>
      <c r="C9" s="40">
        <v>32</v>
      </c>
      <c r="D9" s="41">
        <v>3.6266948479858141E-3</v>
      </c>
      <c r="E9" s="42">
        <v>680.935519</v>
      </c>
      <c r="F9" s="40">
        <v>51</v>
      </c>
      <c r="G9" s="43">
        <v>1.5771426464621227E-3</v>
      </c>
      <c r="H9" s="39">
        <v>4944.0496469999998</v>
      </c>
      <c r="I9" s="44">
        <v>37</v>
      </c>
      <c r="J9" s="45">
        <v>3582.1786090000001</v>
      </c>
    </row>
    <row r="10" spans="1:13" ht="21" customHeight="1">
      <c r="A10" s="46">
        <v>2009</v>
      </c>
      <c r="B10" s="47">
        <v>2960.880568</v>
      </c>
      <c r="C10" s="48">
        <v>32</v>
      </c>
      <c r="D10" s="49">
        <v>4.106007821403722E-3</v>
      </c>
      <c r="E10" s="50">
        <v>737.98177399999997</v>
      </c>
      <c r="F10" s="48">
        <v>48</v>
      </c>
      <c r="G10" s="51">
        <v>2.0597321263242014E-3</v>
      </c>
      <c r="H10" s="31">
        <v>3698.8623419999999</v>
      </c>
      <c r="I10" s="52">
        <v>39</v>
      </c>
      <c r="J10" s="37">
        <v>2222.8987940000002</v>
      </c>
    </row>
    <row r="11" spans="1:13" ht="21" customHeight="1">
      <c r="A11" s="38">
        <v>2010</v>
      </c>
      <c r="B11" s="39">
        <v>4194.226815</v>
      </c>
      <c r="C11" s="40">
        <v>30</v>
      </c>
      <c r="D11" s="41">
        <v>4.4534861910268068E-3</v>
      </c>
      <c r="E11" s="42">
        <v>788.47593600000005</v>
      </c>
      <c r="F11" s="40">
        <v>51</v>
      </c>
      <c r="G11" s="43">
        <v>1.9675718643795527E-3</v>
      </c>
      <c r="H11" s="39">
        <v>4982.7027509999998</v>
      </c>
      <c r="I11" s="44">
        <v>36</v>
      </c>
      <c r="J11" s="45">
        <v>3405.7508790000002</v>
      </c>
    </row>
    <row r="12" spans="1:13" ht="21" customHeight="1">
      <c r="A12" s="46">
        <v>2011</v>
      </c>
      <c r="B12" s="47">
        <v>5369.4972669999997</v>
      </c>
      <c r="C12" s="48">
        <v>32</v>
      </c>
      <c r="D12" s="49">
        <v>3.9261621881531983E-3</v>
      </c>
      <c r="E12" s="50">
        <v>968.53699200000005</v>
      </c>
      <c r="F12" s="48">
        <v>54</v>
      </c>
      <c r="G12" s="51">
        <v>1.9627901361700534E-3</v>
      </c>
      <c r="H12" s="31">
        <v>6338.034259</v>
      </c>
      <c r="I12" s="52">
        <v>36</v>
      </c>
      <c r="J12" s="37">
        <v>4400.9602750000004</v>
      </c>
    </row>
    <row r="13" spans="1:13" ht="21" customHeight="1">
      <c r="A13" s="38">
        <v>2012</v>
      </c>
      <c r="B13" s="39">
        <v>4622.216668</v>
      </c>
      <c r="C13" s="40">
        <v>32</v>
      </c>
      <c r="D13" s="41">
        <v>3.1735048419346216E-3</v>
      </c>
      <c r="E13" s="42">
        <v>1007.610016</v>
      </c>
      <c r="F13" s="40">
        <v>54</v>
      </c>
      <c r="G13" s="43">
        <v>1.726917781603357E-3</v>
      </c>
      <c r="H13" s="39">
        <v>5629.8266839999997</v>
      </c>
      <c r="I13" s="44">
        <v>40</v>
      </c>
      <c r="J13" s="45">
        <v>3614.6066519999999</v>
      </c>
    </row>
    <row r="14" spans="1:13" ht="21" customHeight="1">
      <c r="A14" s="46">
        <v>2013</v>
      </c>
      <c r="B14" s="47">
        <v>5125.1212880000003</v>
      </c>
      <c r="C14" s="48">
        <v>32</v>
      </c>
      <c r="D14" s="49">
        <v>3.6360671015093146E-3</v>
      </c>
      <c r="E14" s="50">
        <v>912.114778</v>
      </c>
      <c r="F14" s="48">
        <v>53</v>
      </c>
      <c r="G14" s="51">
        <v>1.4464639833487484E-3</v>
      </c>
      <c r="H14" s="31">
        <v>6037.2360660000004</v>
      </c>
      <c r="I14" s="52">
        <v>40</v>
      </c>
      <c r="J14" s="37">
        <v>4213.0065100000002</v>
      </c>
    </row>
    <row r="15" spans="1:13" ht="21" customHeight="1">
      <c r="A15" s="38">
        <v>2014</v>
      </c>
      <c r="B15" s="39">
        <v>4709.5577080000003</v>
      </c>
      <c r="C15" s="40">
        <v>33</v>
      </c>
      <c r="D15" s="41">
        <v>3.6675326602624695E-3</v>
      </c>
      <c r="E15" s="42">
        <v>1008.907776</v>
      </c>
      <c r="F15" s="40">
        <v>52</v>
      </c>
      <c r="G15" s="43">
        <v>1.5476994802765033E-3</v>
      </c>
      <c r="H15" s="39">
        <v>5718.4654840000003</v>
      </c>
      <c r="I15" s="44">
        <v>40</v>
      </c>
      <c r="J15" s="45">
        <v>3700.6499319999998</v>
      </c>
    </row>
    <row r="16" spans="1:13" ht="21" customHeight="1">
      <c r="A16" s="46">
        <v>2015</v>
      </c>
      <c r="B16" s="47">
        <v>2216.4732389999999</v>
      </c>
      <c r="C16" s="48">
        <v>38</v>
      </c>
      <c r="D16" s="49">
        <v>2.9037538433794555E-3</v>
      </c>
      <c r="E16" s="50">
        <v>569.82939199999998</v>
      </c>
      <c r="F16" s="48">
        <v>64</v>
      </c>
      <c r="G16" s="51">
        <v>8.6992422634387301E-4</v>
      </c>
      <c r="H16" s="47">
        <v>2786.302631</v>
      </c>
      <c r="I16" s="52">
        <v>53</v>
      </c>
      <c r="J16" s="53">
        <v>1646.6438470000001</v>
      </c>
    </row>
    <row r="17" spans="1:10" ht="21" customHeight="1">
      <c r="A17" s="54">
        <v>2016</v>
      </c>
      <c r="B17" s="55">
        <v>2203.2116139999998</v>
      </c>
      <c r="C17" s="56">
        <v>37</v>
      </c>
      <c r="D17" s="57">
        <v>3.2003746998887947E-3</v>
      </c>
      <c r="E17" s="58">
        <v>243.14384200000001</v>
      </c>
      <c r="F17" s="56">
        <v>73</v>
      </c>
      <c r="G17" s="59">
        <v>4.6257078892195943E-4</v>
      </c>
      <c r="H17" s="55">
        <v>2446.3554559999998</v>
      </c>
      <c r="I17" s="60">
        <v>51</v>
      </c>
      <c r="J17" s="61">
        <v>1960.0677720000001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346.87539500000003</v>
      </c>
      <c r="F20" s="216" t="s">
        <v>548</v>
      </c>
      <c r="G20" s="214"/>
      <c r="H20" s="214"/>
      <c r="I20" s="215"/>
      <c r="J20" s="194">
        <v>79.251693000000003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549</v>
      </c>
      <c r="G21" s="179"/>
      <c r="H21" s="179"/>
      <c r="I21" s="180"/>
      <c r="J21" s="176"/>
    </row>
    <row r="22" spans="1:10" ht="14.25" customHeight="1">
      <c r="A22" s="182" t="s">
        <v>513</v>
      </c>
      <c r="B22" s="183"/>
      <c r="C22" s="183"/>
      <c r="D22" s="184"/>
      <c r="E22" s="192">
        <v>176.409053</v>
      </c>
      <c r="F22" s="187" t="s">
        <v>531</v>
      </c>
      <c r="G22" s="183"/>
      <c r="H22" s="183"/>
      <c r="I22" s="184"/>
      <c r="J22" s="192">
        <v>48.961329999999997</v>
      </c>
    </row>
    <row r="23" spans="1:10" ht="14.25" customHeight="1">
      <c r="A23" s="188" t="s">
        <v>514</v>
      </c>
      <c r="B23" s="189"/>
      <c r="C23" s="189"/>
      <c r="D23" s="190"/>
      <c r="E23" s="193"/>
      <c r="F23" s="191" t="s">
        <v>532</v>
      </c>
      <c r="G23" s="189"/>
      <c r="H23" s="189"/>
      <c r="I23" s="190"/>
      <c r="J23" s="193"/>
    </row>
    <row r="24" spans="1:10" ht="14.25" customHeight="1">
      <c r="A24" s="172" t="s">
        <v>517</v>
      </c>
      <c r="B24" s="173"/>
      <c r="C24" s="173"/>
      <c r="D24" s="174"/>
      <c r="E24" s="175">
        <v>137.58169899999999</v>
      </c>
      <c r="F24" s="177" t="s">
        <v>560</v>
      </c>
      <c r="G24" s="173"/>
      <c r="H24" s="173"/>
      <c r="I24" s="174"/>
      <c r="J24" s="175">
        <v>27.880210000000002</v>
      </c>
    </row>
    <row r="25" spans="1:10" ht="14.25" customHeight="1">
      <c r="A25" s="178" t="s">
        <v>518</v>
      </c>
      <c r="B25" s="179"/>
      <c r="C25" s="179"/>
      <c r="D25" s="180"/>
      <c r="E25" s="176"/>
      <c r="F25" s="181" t="s">
        <v>561</v>
      </c>
      <c r="G25" s="179"/>
      <c r="H25" s="179"/>
      <c r="I25" s="180"/>
      <c r="J25" s="176"/>
    </row>
    <row r="26" spans="1:10" ht="14.25" customHeight="1">
      <c r="A26" s="182" t="s">
        <v>552</v>
      </c>
      <c r="B26" s="183"/>
      <c r="C26" s="183"/>
      <c r="D26" s="184"/>
      <c r="E26" s="185">
        <v>100.036359</v>
      </c>
      <c r="F26" s="187" t="s">
        <v>562</v>
      </c>
      <c r="G26" s="183"/>
      <c r="H26" s="183"/>
      <c r="I26" s="184"/>
      <c r="J26" s="185">
        <v>27.765243999999999</v>
      </c>
    </row>
    <row r="27" spans="1:10" ht="14.25" customHeight="1">
      <c r="A27" s="188" t="s">
        <v>553</v>
      </c>
      <c r="B27" s="189"/>
      <c r="C27" s="189"/>
      <c r="D27" s="190"/>
      <c r="E27" s="186"/>
      <c r="F27" s="191" t="s">
        <v>563</v>
      </c>
      <c r="G27" s="189"/>
      <c r="H27" s="189"/>
      <c r="I27" s="190"/>
      <c r="J27" s="186"/>
    </row>
    <row r="28" spans="1:10" ht="14.25" customHeight="1">
      <c r="A28" s="172" t="s">
        <v>495</v>
      </c>
      <c r="B28" s="173"/>
      <c r="C28" s="173"/>
      <c r="D28" s="174"/>
      <c r="E28" s="175">
        <v>92.012737999999999</v>
      </c>
      <c r="F28" s="177" t="s">
        <v>495</v>
      </c>
      <c r="G28" s="173"/>
      <c r="H28" s="173"/>
      <c r="I28" s="174"/>
      <c r="J28" s="175">
        <v>24.368338000000001</v>
      </c>
    </row>
    <row r="29" spans="1:10" ht="14.25" customHeight="1">
      <c r="A29" s="178" t="s">
        <v>496</v>
      </c>
      <c r="B29" s="179"/>
      <c r="C29" s="179"/>
      <c r="D29" s="180"/>
      <c r="E29" s="176"/>
      <c r="F29" s="181" t="s">
        <v>496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70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D15" sqref="D15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231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291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1468.990221</v>
      </c>
      <c r="C8" s="32">
        <v>43</v>
      </c>
      <c r="D8" s="33">
        <v>1.6799922217811216E-3</v>
      </c>
      <c r="E8" s="34">
        <v>0.58809100000000003</v>
      </c>
      <c r="F8" s="32">
        <v>155</v>
      </c>
      <c r="G8" s="35">
        <v>1.7394610879765286E-6</v>
      </c>
      <c r="H8" s="31">
        <v>1469.5783120000001</v>
      </c>
      <c r="I8" s="36">
        <v>57</v>
      </c>
      <c r="J8" s="37">
        <v>1468.4021299999999</v>
      </c>
    </row>
    <row r="9" spans="1:13" ht="21" customHeight="1">
      <c r="A9" s="38">
        <v>2008</v>
      </c>
      <c r="B9" s="39">
        <v>2155.5569390000001</v>
      </c>
      <c r="C9" s="40">
        <v>39</v>
      </c>
      <c r="D9" s="41">
        <v>1.8337644760354798E-3</v>
      </c>
      <c r="E9" s="42">
        <v>0.897455</v>
      </c>
      <c r="F9" s="40">
        <v>149</v>
      </c>
      <c r="G9" s="43">
        <v>2.078632284976552E-6</v>
      </c>
      <c r="H9" s="39">
        <v>2156.4543939999999</v>
      </c>
      <c r="I9" s="44">
        <v>55</v>
      </c>
      <c r="J9" s="45">
        <v>2154.6594839999998</v>
      </c>
    </row>
    <row r="10" spans="1:13" ht="21" customHeight="1">
      <c r="A10" s="46">
        <v>2009</v>
      </c>
      <c r="B10" s="47">
        <v>3050.3558520000001</v>
      </c>
      <c r="C10" s="48">
        <v>31</v>
      </c>
      <c r="D10" s="49">
        <v>4.2300878737695224E-3</v>
      </c>
      <c r="E10" s="50">
        <v>1.4076E-2</v>
      </c>
      <c r="F10" s="48">
        <v>195</v>
      </c>
      <c r="G10" s="51">
        <v>3.9286592747396847E-8</v>
      </c>
      <c r="H10" s="31">
        <v>3050.3699280000001</v>
      </c>
      <c r="I10" s="52">
        <v>41</v>
      </c>
      <c r="J10" s="37">
        <v>3050.3417760000002</v>
      </c>
    </row>
    <row r="11" spans="1:13" ht="21" customHeight="1">
      <c r="A11" s="38">
        <v>2010</v>
      </c>
      <c r="B11" s="39">
        <v>1904.6021720000001</v>
      </c>
      <c r="C11" s="40">
        <v>39</v>
      </c>
      <c r="D11" s="41">
        <v>2.0223320880183881E-3</v>
      </c>
      <c r="E11" s="42">
        <v>0.42235299999999998</v>
      </c>
      <c r="F11" s="40">
        <v>166</v>
      </c>
      <c r="G11" s="43">
        <v>1.0539445044474982E-6</v>
      </c>
      <c r="H11" s="39">
        <v>1905.024525</v>
      </c>
      <c r="I11" s="44">
        <v>53</v>
      </c>
      <c r="J11" s="45">
        <v>1904.179819</v>
      </c>
    </row>
    <row r="12" spans="1:13" ht="21" customHeight="1">
      <c r="A12" s="46">
        <v>2011</v>
      </c>
      <c r="B12" s="47">
        <v>2181.8730369999998</v>
      </c>
      <c r="C12" s="48">
        <v>41</v>
      </c>
      <c r="D12" s="49">
        <v>1.5953797890666446E-3</v>
      </c>
      <c r="E12" s="50">
        <v>0.90622199999999997</v>
      </c>
      <c r="F12" s="48">
        <v>153</v>
      </c>
      <c r="G12" s="51">
        <v>1.836505592943112E-6</v>
      </c>
      <c r="H12" s="31">
        <v>2182.7792589999999</v>
      </c>
      <c r="I12" s="52">
        <v>56</v>
      </c>
      <c r="J12" s="37">
        <v>2180.9668150000002</v>
      </c>
    </row>
    <row r="13" spans="1:13" ht="21" customHeight="1">
      <c r="A13" s="38">
        <v>2012</v>
      </c>
      <c r="B13" s="39">
        <v>2030.7095280000001</v>
      </c>
      <c r="C13" s="40">
        <v>42</v>
      </c>
      <c r="D13" s="41">
        <v>1.3942372204847862E-3</v>
      </c>
      <c r="E13" s="42">
        <v>6.7597589999999999</v>
      </c>
      <c r="F13" s="40">
        <v>122</v>
      </c>
      <c r="G13" s="43">
        <v>1.1585383065955279E-5</v>
      </c>
      <c r="H13" s="39">
        <v>2037.4692869999999</v>
      </c>
      <c r="I13" s="44">
        <v>59</v>
      </c>
      <c r="J13" s="45">
        <v>2023.9497690000001</v>
      </c>
    </row>
    <row r="14" spans="1:13" ht="21" customHeight="1">
      <c r="A14" s="46">
        <v>2013</v>
      </c>
      <c r="B14" s="47">
        <v>2924.638234</v>
      </c>
      <c r="C14" s="48">
        <v>36</v>
      </c>
      <c r="D14" s="49">
        <v>2.0749130154953908E-3</v>
      </c>
      <c r="E14" s="50">
        <v>5.8644470000000002</v>
      </c>
      <c r="F14" s="48">
        <v>124</v>
      </c>
      <c r="G14" s="51">
        <v>9.3000481653829953E-6</v>
      </c>
      <c r="H14" s="31">
        <v>2930.5026809999999</v>
      </c>
      <c r="I14" s="52">
        <v>51</v>
      </c>
      <c r="J14" s="37">
        <v>2918.7737870000001</v>
      </c>
    </row>
    <row r="15" spans="1:13" ht="21" customHeight="1">
      <c r="A15" s="38">
        <v>2014</v>
      </c>
      <c r="B15" s="39">
        <v>3435.3344069999998</v>
      </c>
      <c r="C15" s="40">
        <v>35</v>
      </c>
      <c r="D15" s="41">
        <v>2.6752408437832657E-3</v>
      </c>
      <c r="E15" s="42">
        <v>5.0381150000000003</v>
      </c>
      <c r="F15" s="40">
        <v>123</v>
      </c>
      <c r="G15" s="43">
        <v>7.7286429469181292E-6</v>
      </c>
      <c r="H15" s="39">
        <v>3440.3725220000001</v>
      </c>
      <c r="I15" s="44">
        <v>51</v>
      </c>
      <c r="J15" s="45">
        <v>3430.296292</v>
      </c>
    </row>
    <row r="16" spans="1:13" ht="21" customHeight="1">
      <c r="A16" s="46">
        <v>2015</v>
      </c>
      <c r="B16" s="47">
        <v>1841.122331</v>
      </c>
      <c r="C16" s="48">
        <v>43</v>
      </c>
      <c r="D16" s="49">
        <v>2.4120147045786156E-3</v>
      </c>
      <c r="E16" s="50">
        <v>10.072781000000001</v>
      </c>
      <c r="F16" s="48">
        <v>115</v>
      </c>
      <c r="G16" s="51">
        <v>1.5377508323677806E-5</v>
      </c>
      <c r="H16" s="47">
        <v>1851.1951120000001</v>
      </c>
      <c r="I16" s="52">
        <v>61</v>
      </c>
      <c r="J16" s="53">
        <v>1831.04955</v>
      </c>
    </row>
    <row r="17" spans="1:10" ht="21" customHeight="1">
      <c r="A17" s="54">
        <v>2016</v>
      </c>
      <c r="B17" s="55">
        <v>2263.5757250000001</v>
      </c>
      <c r="C17" s="56">
        <v>36</v>
      </c>
      <c r="D17" s="57">
        <v>3.288059320103255E-3</v>
      </c>
      <c r="E17" s="58">
        <v>23.298061000000001</v>
      </c>
      <c r="F17" s="56">
        <v>99</v>
      </c>
      <c r="G17" s="59">
        <v>4.4323567352044782E-5</v>
      </c>
      <c r="H17" s="55">
        <v>2286.8737860000001</v>
      </c>
      <c r="I17" s="60">
        <v>52</v>
      </c>
      <c r="J17" s="61">
        <v>2240.2776640000002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714.05383099999995</v>
      </c>
      <c r="F20" s="216" t="s">
        <v>503</v>
      </c>
      <c r="G20" s="214"/>
      <c r="H20" s="214"/>
      <c r="I20" s="215"/>
      <c r="J20" s="194">
        <v>11.031014000000001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504</v>
      </c>
      <c r="G21" s="179"/>
      <c r="H21" s="179"/>
      <c r="I21" s="180"/>
      <c r="J21" s="176"/>
    </row>
    <row r="22" spans="1:10" ht="14.25" customHeight="1">
      <c r="A22" s="182" t="s">
        <v>495</v>
      </c>
      <c r="B22" s="183"/>
      <c r="C22" s="183"/>
      <c r="D22" s="184"/>
      <c r="E22" s="192">
        <v>242.973906</v>
      </c>
      <c r="F22" s="187" t="s">
        <v>564</v>
      </c>
      <c r="G22" s="183"/>
      <c r="H22" s="183"/>
      <c r="I22" s="184"/>
      <c r="J22" s="192">
        <v>6.5245850000000001</v>
      </c>
    </row>
    <row r="23" spans="1:10" ht="14.25" customHeight="1">
      <c r="A23" s="188" t="s">
        <v>496</v>
      </c>
      <c r="B23" s="189"/>
      <c r="C23" s="189"/>
      <c r="D23" s="190"/>
      <c r="E23" s="193"/>
      <c r="F23" s="191" t="s">
        <v>565</v>
      </c>
      <c r="G23" s="189"/>
      <c r="H23" s="189"/>
      <c r="I23" s="190"/>
      <c r="J23" s="193"/>
    </row>
    <row r="24" spans="1:10" ht="14.25" customHeight="1">
      <c r="A24" s="172" t="s">
        <v>503</v>
      </c>
      <c r="B24" s="173"/>
      <c r="C24" s="173"/>
      <c r="D24" s="174"/>
      <c r="E24" s="175">
        <v>212.39737299999999</v>
      </c>
      <c r="F24" s="177" t="s">
        <v>558</v>
      </c>
      <c r="G24" s="173"/>
      <c r="H24" s="173"/>
      <c r="I24" s="174"/>
      <c r="J24" s="175">
        <v>5.210375</v>
      </c>
    </row>
    <row r="25" spans="1:10" ht="14.25" customHeight="1">
      <c r="A25" s="178" t="s">
        <v>504</v>
      </c>
      <c r="B25" s="179"/>
      <c r="C25" s="179"/>
      <c r="D25" s="180"/>
      <c r="E25" s="176"/>
      <c r="F25" s="181" t="s">
        <v>559</v>
      </c>
      <c r="G25" s="179"/>
      <c r="H25" s="179"/>
      <c r="I25" s="180"/>
      <c r="J25" s="176"/>
    </row>
    <row r="26" spans="1:10" ht="14.25" customHeight="1">
      <c r="A26" s="182" t="s">
        <v>489</v>
      </c>
      <c r="B26" s="183"/>
      <c r="C26" s="183"/>
      <c r="D26" s="184"/>
      <c r="E26" s="185">
        <v>180.67941300000001</v>
      </c>
      <c r="F26" s="187"/>
      <c r="G26" s="183"/>
      <c r="H26" s="183"/>
      <c r="I26" s="184"/>
      <c r="J26" s="185"/>
    </row>
    <row r="27" spans="1:10" ht="14.25" customHeight="1">
      <c r="A27" s="188" t="s">
        <v>490</v>
      </c>
      <c r="B27" s="189"/>
      <c r="C27" s="189"/>
      <c r="D27" s="190"/>
      <c r="E27" s="186"/>
      <c r="F27" s="191"/>
      <c r="G27" s="189"/>
      <c r="H27" s="189"/>
      <c r="I27" s="190"/>
      <c r="J27" s="186"/>
    </row>
    <row r="28" spans="1:10" ht="14.25" customHeight="1">
      <c r="A28" s="172" t="s">
        <v>517</v>
      </c>
      <c r="B28" s="173"/>
      <c r="C28" s="173"/>
      <c r="D28" s="174"/>
      <c r="E28" s="175">
        <v>144.31705400000001</v>
      </c>
      <c r="F28" s="177"/>
      <c r="G28" s="173"/>
      <c r="H28" s="173"/>
      <c r="I28" s="174"/>
      <c r="J28" s="175"/>
    </row>
    <row r="29" spans="1:10" ht="14.25" customHeight="1">
      <c r="A29" s="178" t="s">
        <v>518</v>
      </c>
      <c r="B29" s="179"/>
      <c r="C29" s="179"/>
      <c r="D29" s="180"/>
      <c r="E29" s="176"/>
      <c r="F29" s="181"/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69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230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290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255.60060799999999</v>
      </c>
      <c r="C8" s="32">
        <v>55</v>
      </c>
      <c r="D8" s="33">
        <v>2.9231442604853495E-4</v>
      </c>
      <c r="E8" s="34">
        <v>41.519083000000002</v>
      </c>
      <c r="F8" s="32">
        <v>85</v>
      </c>
      <c r="G8" s="35">
        <v>1.2280553398533186E-4</v>
      </c>
      <c r="H8" s="31">
        <v>297.11969099999999</v>
      </c>
      <c r="I8" s="36">
        <v>73</v>
      </c>
      <c r="J8" s="37">
        <v>214.081525</v>
      </c>
    </row>
    <row r="9" spans="1:13" ht="21" customHeight="1">
      <c r="A9" s="38">
        <v>2008</v>
      </c>
      <c r="B9" s="39">
        <v>399.09360600000002</v>
      </c>
      <c r="C9" s="40">
        <v>57</v>
      </c>
      <c r="D9" s="41">
        <v>3.395148901217219E-4</v>
      </c>
      <c r="E9" s="42">
        <v>36.933785</v>
      </c>
      <c r="F9" s="40">
        <v>91</v>
      </c>
      <c r="G9" s="43">
        <v>8.5543852234800286E-5</v>
      </c>
      <c r="H9" s="39">
        <v>436.02739100000002</v>
      </c>
      <c r="I9" s="44">
        <v>75</v>
      </c>
      <c r="J9" s="45">
        <v>362.15982100000002</v>
      </c>
    </row>
    <row r="10" spans="1:13" ht="21" customHeight="1">
      <c r="A10" s="46">
        <v>2009</v>
      </c>
      <c r="B10" s="47">
        <v>580.67490399999997</v>
      </c>
      <c r="C10" s="48">
        <v>51</v>
      </c>
      <c r="D10" s="49">
        <v>8.0525223586689959E-4</v>
      </c>
      <c r="E10" s="50">
        <v>21.014216000000001</v>
      </c>
      <c r="F10" s="48">
        <v>98</v>
      </c>
      <c r="G10" s="51">
        <v>5.8651388597458856E-5</v>
      </c>
      <c r="H10" s="31">
        <v>601.68912</v>
      </c>
      <c r="I10" s="52">
        <v>66</v>
      </c>
      <c r="J10" s="37">
        <v>559.66068800000005</v>
      </c>
    </row>
    <row r="11" spans="1:13" ht="21" customHeight="1">
      <c r="A11" s="38">
        <v>2010</v>
      </c>
      <c r="B11" s="39">
        <v>1023.7125590000001</v>
      </c>
      <c r="C11" s="40">
        <v>44</v>
      </c>
      <c r="D11" s="41">
        <v>1.0869917022089362E-3</v>
      </c>
      <c r="E11" s="42">
        <v>37.371777000000002</v>
      </c>
      <c r="F11" s="40">
        <v>92</v>
      </c>
      <c r="G11" s="43">
        <v>9.3257959551814272E-5</v>
      </c>
      <c r="H11" s="39">
        <v>1061.0843359999999</v>
      </c>
      <c r="I11" s="44">
        <v>62</v>
      </c>
      <c r="J11" s="45">
        <v>986.34078199999999</v>
      </c>
    </row>
    <row r="12" spans="1:13" ht="21" customHeight="1">
      <c r="A12" s="46">
        <v>2011</v>
      </c>
      <c r="B12" s="47">
        <v>1452.7074459999999</v>
      </c>
      <c r="C12" s="48">
        <v>47</v>
      </c>
      <c r="D12" s="49">
        <v>1.0622158390855185E-3</v>
      </c>
      <c r="E12" s="50">
        <v>44.678460000000001</v>
      </c>
      <c r="F12" s="48">
        <v>90</v>
      </c>
      <c r="G12" s="51">
        <v>9.05432020786133E-5</v>
      </c>
      <c r="H12" s="31">
        <v>1497.385906</v>
      </c>
      <c r="I12" s="52">
        <v>60</v>
      </c>
      <c r="J12" s="37">
        <v>1408.028986</v>
      </c>
    </row>
    <row r="13" spans="1:13" ht="21" customHeight="1">
      <c r="A13" s="38">
        <v>2012</v>
      </c>
      <c r="B13" s="39">
        <v>1594.041365</v>
      </c>
      <c r="C13" s="40">
        <v>49</v>
      </c>
      <c r="D13" s="41">
        <v>1.0944311687276303E-3</v>
      </c>
      <c r="E13" s="42">
        <v>64.801980999999998</v>
      </c>
      <c r="F13" s="40">
        <v>85</v>
      </c>
      <c r="G13" s="43">
        <v>1.1106250582568931E-4</v>
      </c>
      <c r="H13" s="39">
        <v>1658.8433460000001</v>
      </c>
      <c r="I13" s="44">
        <v>62</v>
      </c>
      <c r="J13" s="45">
        <v>1529.239384</v>
      </c>
    </row>
    <row r="14" spans="1:13" ht="21" customHeight="1">
      <c r="A14" s="46">
        <v>2013</v>
      </c>
      <c r="B14" s="47">
        <v>2093.1502869999999</v>
      </c>
      <c r="C14" s="48">
        <v>38</v>
      </c>
      <c r="D14" s="49">
        <v>1.4850058114518284E-3</v>
      </c>
      <c r="E14" s="50">
        <v>57.184013</v>
      </c>
      <c r="F14" s="48">
        <v>89</v>
      </c>
      <c r="G14" s="51">
        <v>9.0684437115705422E-5</v>
      </c>
      <c r="H14" s="31">
        <v>2150.3343</v>
      </c>
      <c r="I14" s="52">
        <v>55</v>
      </c>
      <c r="J14" s="37">
        <v>2035.9662740000001</v>
      </c>
    </row>
    <row r="15" spans="1:13" ht="21" customHeight="1">
      <c r="A15" s="38">
        <v>2014</v>
      </c>
      <c r="B15" s="39">
        <v>2220.6455299999998</v>
      </c>
      <c r="C15" s="40">
        <v>39</v>
      </c>
      <c r="D15" s="41">
        <v>1.7293110124346441E-3</v>
      </c>
      <c r="E15" s="42">
        <v>23.755452999999999</v>
      </c>
      <c r="F15" s="40">
        <v>99</v>
      </c>
      <c r="G15" s="43">
        <v>3.6441687869231863E-5</v>
      </c>
      <c r="H15" s="39">
        <v>2244.400983</v>
      </c>
      <c r="I15" s="44">
        <v>57</v>
      </c>
      <c r="J15" s="45">
        <v>2196.890077</v>
      </c>
    </row>
    <row r="16" spans="1:13" ht="21" customHeight="1">
      <c r="A16" s="46">
        <v>2015</v>
      </c>
      <c r="B16" s="47">
        <v>2113.6940289999998</v>
      </c>
      <c r="C16" s="48">
        <v>39</v>
      </c>
      <c r="D16" s="49">
        <v>2.769105014417436E-3</v>
      </c>
      <c r="E16" s="50">
        <v>33.076585000000001</v>
      </c>
      <c r="F16" s="48">
        <v>96</v>
      </c>
      <c r="G16" s="51">
        <v>5.0496030952756389E-5</v>
      </c>
      <c r="H16" s="47">
        <v>2146.770614</v>
      </c>
      <c r="I16" s="52">
        <v>57</v>
      </c>
      <c r="J16" s="53">
        <v>2080.617444</v>
      </c>
    </row>
    <row r="17" spans="1:10" ht="21" customHeight="1">
      <c r="A17" s="54">
        <v>2016</v>
      </c>
      <c r="B17" s="55">
        <v>2157.0292460000001</v>
      </c>
      <c r="C17" s="56">
        <v>38</v>
      </c>
      <c r="D17" s="57">
        <v>3.1332904120296647E-3</v>
      </c>
      <c r="E17" s="58">
        <v>35.941439000000003</v>
      </c>
      <c r="F17" s="56">
        <v>92</v>
      </c>
      <c r="G17" s="59">
        <v>6.8377054736267926E-5</v>
      </c>
      <c r="H17" s="55">
        <v>2192.9706849999998</v>
      </c>
      <c r="I17" s="60">
        <v>53</v>
      </c>
      <c r="J17" s="61">
        <v>2121.0878069999999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1524.6097360000001</v>
      </c>
      <c r="F20" s="216" t="s">
        <v>533</v>
      </c>
      <c r="G20" s="214"/>
      <c r="H20" s="214"/>
      <c r="I20" s="215"/>
      <c r="J20" s="194">
        <v>21.103985999999999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534</v>
      </c>
      <c r="G21" s="179"/>
      <c r="H21" s="179"/>
      <c r="I21" s="180"/>
      <c r="J21" s="176"/>
    </row>
    <row r="22" spans="1:10" ht="14.25" customHeight="1">
      <c r="A22" s="182" t="s">
        <v>513</v>
      </c>
      <c r="B22" s="183"/>
      <c r="C22" s="183"/>
      <c r="D22" s="184"/>
      <c r="E22" s="192">
        <v>182.762078</v>
      </c>
      <c r="F22" s="187" t="s">
        <v>519</v>
      </c>
      <c r="G22" s="183"/>
      <c r="H22" s="183"/>
      <c r="I22" s="184"/>
      <c r="J22" s="192">
        <v>6.9591469999999997</v>
      </c>
    </row>
    <row r="23" spans="1:10" ht="14.25" customHeight="1">
      <c r="A23" s="188" t="s">
        <v>514</v>
      </c>
      <c r="B23" s="189"/>
      <c r="C23" s="189"/>
      <c r="D23" s="190"/>
      <c r="E23" s="193"/>
      <c r="F23" s="191" t="s">
        <v>520</v>
      </c>
      <c r="G23" s="189"/>
      <c r="H23" s="189"/>
      <c r="I23" s="190"/>
      <c r="J23" s="193"/>
    </row>
    <row r="24" spans="1:10" ht="14.25" customHeight="1">
      <c r="A24" s="172" t="s">
        <v>527</v>
      </c>
      <c r="B24" s="173"/>
      <c r="C24" s="173"/>
      <c r="D24" s="174"/>
      <c r="E24" s="175">
        <v>166.813761</v>
      </c>
      <c r="F24" s="177" t="s">
        <v>529</v>
      </c>
      <c r="G24" s="173"/>
      <c r="H24" s="173"/>
      <c r="I24" s="174"/>
      <c r="J24" s="175">
        <v>4.6165440000000002</v>
      </c>
    </row>
    <row r="25" spans="1:10" ht="14.25" customHeight="1">
      <c r="A25" s="178" t="s">
        <v>528</v>
      </c>
      <c r="B25" s="179"/>
      <c r="C25" s="179"/>
      <c r="D25" s="180"/>
      <c r="E25" s="176"/>
      <c r="F25" s="181" t="s">
        <v>530</v>
      </c>
      <c r="G25" s="179"/>
      <c r="H25" s="179"/>
      <c r="I25" s="180"/>
      <c r="J25" s="176"/>
    </row>
    <row r="26" spans="1:10" ht="14.25" customHeight="1">
      <c r="A26" s="182" t="s">
        <v>519</v>
      </c>
      <c r="B26" s="183"/>
      <c r="C26" s="183"/>
      <c r="D26" s="184"/>
      <c r="E26" s="185">
        <v>34.866264000000001</v>
      </c>
      <c r="F26" s="187" t="s">
        <v>527</v>
      </c>
      <c r="G26" s="183"/>
      <c r="H26" s="183"/>
      <c r="I26" s="184"/>
      <c r="J26" s="185">
        <v>1.358284</v>
      </c>
    </row>
    <row r="27" spans="1:10" ht="14.25" customHeight="1">
      <c r="A27" s="188" t="s">
        <v>520</v>
      </c>
      <c r="B27" s="189"/>
      <c r="C27" s="189"/>
      <c r="D27" s="190"/>
      <c r="E27" s="186"/>
      <c r="F27" s="191" t="s">
        <v>528</v>
      </c>
      <c r="G27" s="189"/>
      <c r="H27" s="189"/>
      <c r="I27" s="190"/>
      <c r="J27" s="186"/>
    </row>
    <row r="28" spans="1:10" ht="14.25" customHeight="1">
      <c r="A28" s="172" t="s">
        <v>566</v>
      </c>
      <c r="B28" s="173"/>
      <c r="C28" s="173"/>
      <c r="D28" s="174"/>
      <c r="E28" s="175">
        <v>29.901797999999999</v>
      </c>
      <c r="F28" s="177" t="s">
        <v>560</v>
      </c>
      <c r="G28" s="173"/>
      <c r="H28" s="173"/>
      <c r="I28" s="174"/>
      <c r="J28" s="175">
        <v>0.79537500000000005</v>
      </c>
    </row>
    <row r="29" spans="1:10" ht="14.25" customHeight="1">
      <c r="A29" s="178" t="s">
        <v>567</v>
      </c>
      <c r="B29" s="179"/>
      <c r="C29" s="179"/>
      <c r="D29" s="180"/>
      <c r="E29" s="176"/>
      <c r="F29" s="181" t="s">
        <v>561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68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0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226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286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6213.9786899999999</v>
      </c>
      <c r="C8" s="32">
        <v>27</v>
      </c>
      <c r="D8" s="33">
        <v>7.1065387068452402E-3</v>
      </c>
      <c r="E8" s="34">
        <v>357.39935700000001</v>
      </c>
      <c r="F8" s="32">
        <v>57</v>
      </c>
      <c r="G8" s="35">
        <v>1.0571191777621692E-3</v>
      </c>
      <c r="H8" s="31">
        <v>6571.3780470000002</v>
      </c>
      <c r="I8" s="36">
        <v>30</v>
      </c>
      <c r="J8" s="37">
        <v>5856.5793329999997</v>
      </c>
    </row>
    <row r="9" spans="1:13" ht="21" customHeight="1">
      <c r="A9" s="38">
        <v>2008</v>
      </c>
      <c r="B9" s="39">
        <v>9488.9607130000004</v>
      </c>
      <c r="C9" s="40">
        <v>24</v>
      </c>
      <c r="D9" s="41">
        <v>8.0724005732217396E-3</v>
      </c>
      <c r="E9" s="42">
        <v>814.66585899999995</v>
      </c>
      <c r="F9" s="40">
        <v>49</v>
      </c>
      <c r="G9" s="43">
        <v>1.8868809644890889E-3</v>
      </c>
      <c r="H9" s="39">
        <v>10303.626571999999</v>
      </c>
      <c r="I9" s="44">
        <v>29</v>
      </c>
      <c r="J9" s="45">
        <v>8674.2948539999998</v>
      </c>
    </row>
    <row r="10" spans="1:13" ht="21" customHeight="1">
      <c r="A10" s="46">
        <v>2009</v>
      </c>
      <c r="B10" s="47">
        <v>5140.5004339999996</v>
      </c>
      <c r="C10" s="48">
        <v>26</v>
      </c>
      <c r="D10" s="49">
        <v>7.1286005980951911E-3</v>
      </c>
      <c r="E10" s="50">
        <v>174.08610999999999</v>
      </c>
      <c r="F10" s="48">
        <v>66</v>
      </c>
      <c r="G10" s="51">
        <v>4.8588022922339656E-4</v>
      </c>
      <c r="H10" s="31">
        <v>5314.5865439999998</v>
      </c>
      <c r="I10" s="52">
        <v>33</v>
      </c>
      <c r="J10" s="37">
        <v>4966.4143240000003</v>
      </c>
    </row>
    <row r="11" spans="1:13" ht="21" customHeight="1">
      <c r="A11" s="38">
        <v>2010</v>
      </c>
      <c r="B11" s="39">
        <v>8052.8916250000002</v>
      </c>
      <c r="C11" s="40">
        <v>23</v>
      </c>
      <c r="D11" s="41">
        <v>8.5506681521163568E-3</v>
      </c>
      <c r="E11" s="42">
        <v>253.474324</v>
      </c>
      <c r="F11" s="40">
        <v>67</v>
      </c>
      <c r="G11" s="43">
        <v>6.3252272577285962E-4</v>
      </c>
      <c r="H11" s="39">
        <v>8306.3659489999991</v>
      </c>
      <c r="I11" s="44">
        <v>29</v>
      </c>
      <c r="J11" s="45">
        <v>7799.4173010000004</v>
      </c>
    </row>
    <row r="12" spans="1:13" ht="21" customHeight="1">
      <c r="A12" s="46">
        <v>2011</v>
      </c>
      <c r="B12" s="47">
        <v>11318.105347000001</v>
      </c>
      <c r="C12" s="48">
        <v>23</v>
      </c>
      <c r="D12" s="49">
        <v>8.2757686698205993E-3</v>
      </c>
      <c r="E12" s="50">
        <v>297.46963499999998</v>
      </c>
      <c r="F12" s="48">
        <v>65</v>
      </c>
      <c r="G12" s="51">
        <v>6.0283754798299541E-4</v>
      </c>
      <c r="H12" s="31">
        <v>11615.574982</v>
      </c>
      <c r="I12" s="52">
        <v>29</v>
      </c>
      <c r="J12" s="37">
        <v>11020.635711999999</v>
      </c>
    </row>
    <row r="13" spans="1:13" ht="21" customHeight="1">
      <c r="A13" s="38">
        <v>2012</v>
      </c>
      <c r="B13" s="39">
        <v>10116.57452</v>
      </c>
      <c r="C13" s="40">
        <v>25</v>
      </c>
      <c r="D13" s="41">
        <v>6.9458012311015317E-3</v>
      </c>
      <c r="E13" s="42">
        <v>538.07358199999999</v>
      </c>
      <c r="F13" s="40">
        <v>64</v>
      </c>
      <c r="G13" s="43">
        <v>9.2219094869220913E-4</v>
      </c>
      <c r="H13" s="39">
        <v>10654.648101999999</v>
      </c>
      <c r="I13" s="44">
        <v>31</v>
      </c>
      <c r="J13" s="45">
        <v>9578.5009379999992</v>
      </c>
    </row>
    <row r="14" spans="1:13" ht="21" customHeight="1">
      <c r="A14" s="46">
        <v>2013</v>
      </c>
      <c r="B14" s="47">
        <v>9866.215725</v>
      </c>
      <c r="C14" s="48">
        <v>24</v>
      </c>
      <c r="D14" s="49">
        <v>6.9996826217679107E-3</v>
      </c>
      <c r="E14" s="50">
        <v>313.79913099999999</v>
      </c>
      <c r="F14" s="48">
        <v>68</v>
      </c>
      <c r="G14" s="51">
        <v>4.9763379779122028E-4</v>
      </c>
      <c r="H14" s="31">
        <v>10180.014856</v>
      </c>
      <c r="I14" s="52">
        <v>31</v>
      </c>
      <c r="J14" s="37">
        <v>9552.4165940000003</v>
      </c>
    </row>
    <row r="15" spans="1:13" ht="21" customHeight="1">
      <c r="A15" s="38">
        <v>2014</v>
      </c>
      <c r="B15" s="39">
        <v>8800.6220919999996</v>
      </c>
      <c r="C15" s="40">
        <v>26</v>
      </c>
      <c r="D15" s="41">
        <v>6.8534182940810078E-3</v>
      </c>
      <c r="E15" s="42">
        <v>636.50722399999995</v>
      </c>
      <c r="F15" s="40">
        <v>60</v>
      </c>
      <c r="G15" s="43">
        <v>9.7642413232529172E-4</v>
      </c>
      <c r="H15" s="39">
        <v>9437.1293160000005</v>
      </c>
      <c r="I15" s="44">
        <v>33</v>
      </c>
      <c r="J15" s="45">
        <v>8164.1148679999997</v>
      </c>
    </row>
    <row r="16" spans="1:13" ht="21" customHeight="1">
      <c r="A16" s="46">
        <v>2015</v>
      </c>
      <c r="B16" s="47">
        <v>3292.2641739999999</v>
      </c>
      <c r="C16" s="48">
        <v>31</v>
      </c>
      <c r="D16" s="49">
        <v>4.3131243727472712E-3</v>
      </c>
      <c r="E16" s="50">
        <v>857.95238500000005</v>
      </c>
      <c r="F16" s="48">
        <v>57</v>
      </c>
      <c r="G16" s="51">
        <v>1.3097842533910671E-3</v>
      </c>
      <c r="H16" s="47">
        <v>4150.2165590000004</v>
      </c>
      <c r="I16" s="52">
        <v>42</v>
      </c>
      <c r="J16" s="53">
        <v>2434.3117889999999</v>
      </c>
    </row>
    <row r="17" spans="1:10" ht="21" customHeight="1">
      <c r="A17" s="54">
        <v>2016</v>
      </c>
      <c r="B17" s="55">
        <v>1345.2681829999999</v>
      </c>
      <c r="C17" s="56">
        <v>43</v>
      </c>
      <c r="D17" s="57">
        <v>1.954130157121879E-3</v>
      </c>
      <c r="E17" s="58">
        <v>775.67699500000003</v>
      </c>
      <c r="F17" s="56">
        <v>55</v>
      </c>
      <c r="G17" s="59">
        <v>1.4756923990933925E-3</v>
      </c>
      <c r="H17" s="55">
        <v>2120.9451779999999</v>
      </c>
      <c r="I17" s="60">
        <v>55</v>
      </c>
      <c r="J17" s="61">
        <v>569.59118799999999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862.53545099999997</v>
      </c>
      <c r="F20" s="216" t="s">
        <v>570</v>
      </c>
      <c r="G20" s="214"/>
      <c r="H20" s="214"/>
      <c r="I20" s="215"/>
      <c r="J20" s="194">
        <v>182.32460900000001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571</v>
      </c>
      <c r="G21" s="179"/>
      <c r="H21" s="179"/>
      <c r="I21" s="180"/>
      <c r="J21" s="176"/>
    </row>
    <row r="22" spans="1:10" ht="14.25" customHeight="1">
      <c r="A22" s="182" t="s">
        <v>513</v>
      </c>
      <c r="B22" s="183"/>
      <c r="C22" s="183"/>
      <c r="D22" s="184"/>
      <c r="E22" s="192">
        <v>119.80136400000001</v>
      </c>
      <c r="F22" s="187" t="s">
        <v>624</v>
      </c>
      <c r="G22" s="183"/>
      <c r="H22" s="183"/>
      <c r="I22" s="184"/>
      <c r="J22" s="192">
        <v>173.721316</v>
      </c>
    </row>
    <row r="23" spans="1:10" ht="14.25" customHeight="1">
      <c r="A23" s="188" t="s">
        <v>514</v>
      </c>
      <c r="B23" s="189"/>
      <c r="C23" s="189"/>
      <c r="D23" s="190"/>
      <c r="E23" s="193"/>
      <c r="F23" s="191" t="s">
        <v>539</v>
      </c>
      <c r="G23" s="189"/>
      <c r="H23" s="189"/>
      <c r="I23" s="190"/>
      <c r="J23" s="193"/>
    </row>
    <row r="24" spans="1:10" ht="14.25" customHeight="1">
      <c r="A24" s="172" t="s">
        <v>568</v>
      </c>
      <c r="B24" s="173"/>
      <c r="C24" s="173"/>
      <c r="D24" s="174"/>
      <c r="E24" s="175">
        <v>38.844078000000003</v>
      </c>
      <c r="F24" s="177" t="s">
        <v>537</v>
      </c>
      <c r="G24" s="173"/>
      <c r="H24" s="173"/>
      <c r="I24" s="174"/>
      <c r="J24" s="175">
        <v>118.712665</v>
      </c>
    </row>
    <row r="25" spans="1:10" ht="14.25" customHeight="1">
      <c r="A25" s="178" t="s">
        <v>569</v>
      </c>
      <c r="B25" s="179"/>
      <c r="C25" s="179"/>
      <c r="D25" s="180"/>
      <c r="E25" s="176"/>
      <c r="F25" s="181" t="s">
        <v>538</v>
      </c>
      <c r="G25" s="179"/>
      <c r="H25" s="179"/>
      <c r="I25" s="180"/>
      <c r="J25" s="176"/>
    </row>
    <row r="26" spans="1:10" ht="14.25" customHeight="1">
      <c r="A26" s="182" t="s">
        <v>503</v>
      </c>
      <c r="B26" s="183"/>
      <c r="C26" s="183"/>
      <c r="D26" s="184"/>
      <c r="E26" s="185">
        <v>36.250374999999998</v>
      </c>
      <c r="F26" s="187" t="s">
        <v>572</v>
      </c>
      <c r="G26" s="183"/>
      <c r="H26" s="183"/>
      <c r="I26" s="184"/>
      <c r="J26" s="185">
        <v>108.34267</v>
      </c>
    </row>
    <row r="27" spans="1:10" ht="14.25" customHeight="1">
      <c r="A27" s="188" t="s">
        <v>504</v>
      </c>
      <c r="B27" s="189"/>
      <c r="C27" s="189"/>
      <c r="D27" s="190"/>
      <c r="E27" s="186"/>
      <c r="F27" s="191" t="s">
        <v>573</v>
      </c>
      <c r="G27" s="189"/>
      <c r="H27" s="189"/>
      <c r="I27" s="190"/>
      <c r="J27" s="186"/>
    </row>
    <row r="28" spans="1:10" ht="14.25" customHeight="1">
      <c r="A28" s="172" t="s">
        <v>537</v>
      </c>
      <c r="B28" s="173"/>
      <c r="C28" s="173"/>
      <c r="D28" s="174"/>
      <c r="E28" s="175">
        <v>32.693818</v>
      </c>
      <c r="F28" s="177" t="s">
        <v>531</v>
      </c>
      <c r="G28" s="173"/>
      <c r="H28" s="173"/>
      <c r="I28" s="174"/>
      <c r="J28" s="175">
        <v>55.888672999999997</v>
      </c>
    </row>
    <row r="29" spans="1:10" ht="14.25" customHeight="1">
      <c r="A29" s="178" t="s">
        <v>538</v>
      </c>
      <c r="B29" s="179"/>
      <c r="C29" s="179"/>
      <c r="D29" s="180"/>
      <c r="E29" s="176"/>
      <c r="F29" s="181" t="s">
        <v>532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67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6"/>
  <sheetViews>
    <sheetView showGridLines="0" rightToLeft="1" zoomScaleNormal="100" zoomScaleSheetLayoutView="100" workbookViewId="0">
      <selection activeCell="D6" sqref="D6"/>
    </sheetView>
  </sheetViews>
  <sheetFormatPr defaultColWidth="9" defaultRowHeight="14.25"/>
  <cols>
    <col min="1" max="1" width="11.42578125" style="101" customWidth="1"/>
    <col min="2" max="5" width="18.42578125" style="101" customWidth="1"/>
    <col min="6" max="16384" width="9" style="101"/>
  </cols>
  <sheetData>
    <row r="1" spans="1:10" ht="44.25" customHeight="1"/>
    <row r="2" spans="1:10" ht="58.5" customHeight="1">
      <c r="A2" s="144" t="s">
        <v>486</v>
      </c>
      <c r="B2" s="144"/>
      <c r="C2" s="144"/>
      <c r="D2" s="144"/>
      <c r="E2" s="144"/>
      <c r="F2" s="132"/>
      <c r="G2" s="132"/>
      <c r="H2" s="132"/>
      <c r="I2" s="132"/>
      <c r="J2" s="132"/>
    </row>
    <row r="3" spans="1:10" ht="22.5" customHeight="1" thickBot="1">
      <c r="A3" s="133" t="s">
        <v>0</v>
      </c>
      <c r="B3" s="136"/>
      <c r="C3" s="137"/>
      <c r="D3" s="136"/>
      <c r="E3" s="133" t="s">
        <v>1</v>
      </c>
      <c r="F3" s="132"/>
      <c r="G3" s="132"/>
      <c r="H3" s="132"/>
      <c r="I3" s="132"/>
      <c r="J3" s="132"/>
    </row>
    <row r="4" spans="1:10" ht="24" customHeight="1">
      <c r="A4" s="102" t="s">
        <v>2</v>
      </c>
      <c r="B4" s="102" t="s">
        <v>3</v>
      </c>
      <c r="C4" s="103" t="s">
        <v>5</v>
      </c>
      <c r="D4" s="102" t="s">
        <v>6</v>
      </c>
      <c r="E4" s="102" t="s">
        <v>8</v>
      </c>
    </row>
    <row r="5" spans="1:10" ht="24" customHeight="1" thickBot="1">
      <c r="A5" s="104" t="s">
        <v>9</v>
      </c>
      <c r="B5" s="104" t="s">
        <v>10</v>
      </c>
      <c r="C5" s="105" t="s">
        <v>12</v>
      </c>
      <c r="D5" s="104" t="s">
        <v>13</v>
      </c>
      <c r="E5" s="104" t="s">
        <v>219</v>
      </c>
    </row>
    <row r="6" spans="1:10" ht="25.5" customHeight="1" thickBot="1">
      <c r="A6" s="7">
        <v>2007</v>
      </c>
      <c r="B6" s="8">
        <v>874402989463</v>
      </c>
      <c r="C6" s="106">
        <v>338088045812</v>
      </c>
      <c r="D6" s="8">
        <v>1212491035275</v>
      </c>
      <c r="E6" s="8">
        <v>536314943651</v>
      </c>
    </row>
    <row r="7" spans="1:10" ht="25.5" customHeight="1" thickBot="1">
      <c r="A7" s="12">
        <v>2008</v>
      </c>
      <c r="B7" s="13">
        <v>1175481893760</v>
      </c>
      <c r="C7" s="107">
        <v>431752651244</v>
      </c>
      <c r="D7" s="13">
        <v>1607234545004</v>
      </c>
      <c r="E7" s="13">
        <v>743729242516</v>
      </c>
    </row>
    <row r="8" spans="1:10" ht="25.5" customHeight="1" thickBot="1">
      <c r="A8" s="7">
        <v>2009</v>
      </c>
      <c r="B8" s="8">
        <v>721109334611</v>
      </c>
      <c r="C8" s="106">
        <v>358290170148</v>
      </c>
      <c r="D8" s="8">
        <v>1079399504759</v>
      </c>
      <c r="E8" s="8">
        <v>362819164463</v>
      </c>
    </row>
    <row r="9" spans="1:10" ht="25.5" customHeight="1" thickBot="1">
      <c r="A9" s="12">
        <v>2010</v>
      </c>
      <c r="B9" s="13">
        <v>941785072434</v>
      </c>
      <c r="C9" s="107">
        <v>400735520910</v>
      </c>
      <c r="D9" s="13">
        <v>1342520593344</v>
      </c>
      <c r="E9" s="13">
        <v>541049551524</v>
      </c>
    </row>
    <row r="10" spans="1:10" ht="25.5" customHeight="1" thickBot="1">
      <c r="A10" s="7">
        <v>2011</v>
      </c>
      <c r="B10" s="8">
        <v>1367619830684</v>
      </c>
      <c r="C10" s="106">
        <v>493449082585</v>
      </c>
      <c r="D10" s="8">
        <v>1861068913269</v>
      </c>
      <c r="E10" s="8">
        <v>874170748099</v>
      </c>
    </row>
    <row r="11" spans="1:10" ht="25.5" customHeight="1" thickBot="1">
      <c r="A11" s="12">
        <v>2012</v>
      </c>
      <c r="B11" s="13">
        <v>1456502163451</v>
      </c>
      <c r="C11" s="107">
        <v>583473067875</v>
      </c>
      <c r="D11" s="13">
        <v>2039975231326</v>
      </c>
      <c r="E11" s="13">
        <v>873029095576</v>
      </c>
    </row>
    <row r="12" spans="1:10" ht="25.5" customHeight="1" thickBot="1">
      <c r="A12" s="7">
        <v>2013</v>
      </c>
      <c r="B12" s="8">
        <v>1409523296716</v>
      </c>
      <c r="C12" s="106">
        <v>630582433092</v>
      </c>
      <c r="D12" s="8">
        <v>2040105729808</v>
      </c>
      <c r="E12" s="8">
        <v>778940863624</v>
      </c>
    </row>
    <row r="13" spans="1:10" ht="25.5" customHeight="1" thickBot="1">
      <c r="A13" s="12">
        <v>2014</v>
      </c>
      <c r="B13" s="13">
        <v>1284121545536</v>
      </c>
      <c r="C13" s="107">
        <v>651875760674</v>
      </c>
      <c r="D13" s="13">
        <v>1935997306210</v>
      </c>
      <c r="E13" s="13">
        <v>632245784862</v>
      </c>
    </row>
    <row r="14" spans="1:10" ht="25.5" customHeight="1" thickBot="1">
      <c r="A14" s="7">
        <v>2015</v>
      </c>
      <c r="B14" s="8">
        <v>763313062522</v>
      </c>
      <c r="C14" s="106">
        <v>655033363532</v>
      </c>
      <c r="D14" s="8">
        <v>1418346426054</v>
      </c>
      <c r="E14" s="8">
        <v>108279698990</v>
      </c>
    </row>
    <row r="15" spans="1:10" ht="25.5" customHeight="1">
      <c r="A15" s="108">
        <v>2016</v>
      </c>
      <c r="B15" s="109">
        <v>688423019366</v>
      </c>
      <c r="C15" s="110">
        <v>525635962804</v>
      </c>
      <c r="D15" s="109">
        <v>1214058982170</v>
      </c>
      <c r="E15" s="109">
        <v>162787056562</v>
      </c>
    </row>
    <row r="16" spans="1:10" ht="25.5" customHeight="1">
      <c r="A16" s="111"/>
      <c r="B16" s="112"/>
      <c r="C16" s="112"/>
      <c r="D16" s="112"/>
      <c r="E16" s="112"/>
    </row>
  </sheetData>
  <mergeCells count="1">
    <mergeCell ref="A2:E2"/>
  </mergeCells>
  <printOptions horizontalCentered="1"/>
  <pageMargins left="0.28125" right="0.23622047244094491" top="1.151875" bottom="0.74803149606299213" header="0.31496062992125984" footer="0.31496062992125984"/>
  <pageSetup paperSize="9" fitToHeight="0" orientation="portrait" r:id="rId1"/>
  <headerFooter>
    <oddHeader>&amp;L&amp;"Frutiger LT Arabic 55 Roman,عادي"&amp;9
احصاءات التجارة الخارجية
&amp;8Foreign Trade Statistics&amp;C&amp;"-,غامق"&amp;K00-033
___________________________________________________________________________________________&amp;R&amp;G</oddHeader>
    <oddFooter xml:space="preserve">&amp;L&amp;"Neo Sans Arabic Medium,عادي"&amp;9&amp;K01+035        STATS.GOV.SA&amp;C&amp;G
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0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232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292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42.891306</v>
      </c>
      <c r="C8" s="32">
        <v>75</v>
      </c>
      <c r="D8" s="33">
        <v>4.9052103568791527E-5</v>
      </c>
      <c r="E8" s="34">
        <v>30.665744</v>
      </c>
      <c r="F8" s="32">
        <v>91</v>
      </c>
      <c r="G8" s="35">
        <v>9.0703425867509797E-5</v>
      </c>
      <c r="H8" s="31">
        <v>73.557050000000004</v>
      </c>
      <c r="I8" s="36">
        <v>95</v>
      </c>
      <c r="J8" s="37">
        <v>12.225562</v>
      </c>
    </row>
    <row r="9" spans="1:13" ht="21" customHeight="1">
      <c r="A9" s="38">
        <v>2008</v>
      </c>
      <c r="B9" s="39">
        <v>79.979951999999997</v>
      </c>
      <c r="C9" s="40">
        <v>72</v>
      </c>
      <c r="D9" s="41">
        <v>6.804013947349633E-5</v>
      </c>
      <c r="E9" s="42">
        <v>61.780602999999999</v>
      </c>
      <c r="F9" s="40">
        <v>82</v>
      </c>
      <c r="G9" s="43">
        <v>1.4309258512250664E-4</v>
      </c>
      <c r="H9" s="39">
        <v>141.76055500000001</v>
      </c>
      <c r="I9" s="44">
        <v>88</v>
      </c>
      <c r="J9" s="45">
        <v>18.199349000000002</v>
      </c>
    </row>
    <row r="10" spans="1:13" ht="21" customHeight="1">
      <c r="A10" s="46">
        <v>2009</v>
      </c>
      <c r="B10" s="47">
        <v>63.061276999999997</v>
      </c>
      <c r="C10" s="48">
        <v>67</v>
      </c>
      <c r="D10" s="49">
        <v>8.745036844380636E-5</v>
      </c>
      <c r="E10" s="50">
        <v>161.45662799999999</v>
      </c>
      <c r="F10" s="48">
        <v>68</v>
      </c>
      <c r="G10" s="51">
        <v>4.5063091720687348E-4</v>
      </c>
      <c r="H10" s="31">
        <v>224.51790500000001</v>
      </c>
      <c r="I10" s="52">
        <v>75</v>
      </c>
      <c r="J10" s="37">
        <v>-98.395351000000005</v>
      </c>
    </row>
    <row r="11" spans="1:13" ht="21" customHeight="1">
      <c r="A11" s="38">
        <v>2010</v>
      </c>
      <c r="B11" s="39">
        <v>78.402512999999999</v>
      </c>
      <c r="C11" s="40">
        <v>73</v>
      </c>
      <c r="D11" s="41">
        <v>8.3248838078705501E-5</v>
      </c>
      <c r="E11" s="42">
        <v>508.19109099999997</v>
      </c>
      <c r="F11" s="40">
        <v>59</v>
      </c>
      <c r="G11" s="43">
        <v>1.2681458580112571E-3</v>
      </c>
      <c r="H11" s="39">
        <v>586.59360400000003</v>
      </c>
      <c r="I11" s="44">
        <v>71</v>
      </c>
      <c r="J11" s="45">
        <v>-429.78857799999997</v>
      </c>
    </row>
    <row r="12" spans="1:13" ht="21" customHeight="1">
      <c r="A12" s="46">
        <v>2011</v>
      </c>
      <c r="B12" s="47">
        <v>104.13310300000001</v>
      </c>
      <c r="C12" s="48">
        <v>73</v>
      </c>
      <c r="D12" s="49">
        <v>7.6141849265171142E-5</v>
      </c>
      <c r="E12" s="50">
        <v>839.94447100000002</v>
      </c>
      <c r="F12" s="48">
        <v>55</v>
      </c>
      <c r="G12" s="51">
        <v>1.7021907642422534E-3</v>
      </c>
      <c r="H12" s="31">
        <v>944.07757400000003</v>
      </c>
      <c r="I12" s="52">
        <v>70</v>
      </c>
      <c r="J12" s="37">
        <v>-735.81136800000002</v>
      </c>
    </row>
    <row r="13" spans="1:13" ht="21" customHeight="1">
      <c r="A13" s="38">
        <v>2012</v>
      </c>
      <c r="B13" s="39">
        <v>122.534058</v>
      </c>
      <c r="C13" s="40">
        <v>72</v>
      </c>
      <c r="D13" s="41">
        <v>8.4128991411637076E-5</v>
      </c>
      <c r="E13" s="42">
        <v>840.44275200000004</v>
      </c>
      <c r="F13" s="40">
        <v>56</v>
      </c>
      <c r="G13" s="43">
        <v>1.440413959569513E-3</v>
      </c>
      <c r="H13" s="39">
        <v>962.97681</v>
      </c>
      <c r="I13" s="44">
        <v>68</v>
      </c>
      <c r="J13" s="45">
        <v>-717.90869399999997</v>
      </c>
    </row>
    <row r="14" spans="1:13" ht="21" customHeight="1">
      <c r="A14" s="46">
        <v>2013</v>
      </c>
      <c r="B14" s="47">
        <v>119.015293</v>
      </c>
      <c r="C14" s="48">
        <v>77</v>
      </c>
      <c r="D14" s="49">
        <v>8.4436556158588966E-5</v>
      </c>
      <c r="E14" s="50">
        <v>1133.800152</v>
      </c>
      <c r="F14" s="48">
        <v>51</v>
      </c>
      <c r="G14" s="51">
        <v>1.7980205164303746E-3</v>
      </c>
      <c r="H14" s="31">
        <v>1252.815445</v>
      </c>
      <c r="I14" s="52">
        <v>61</v>
      </c>
      <c r="J14" s="37">
        <v>-1014.784859</v>
      </c>
    </row>
    <row r="15" spans="1:13" ht="21" customHeight="1">
      <c r="A15" s="38">
        <v>2014</v>
      </c>
      <c r="B15" s="39">
        <v>152.951504</v>
      </c>
      <c r="C15" s="40">
        <v>74</v>
      </c>
      <c r="D15" s="41">
        <v>1.1910983390295591E-4</v>
      </c>
      <c r="E15" s="42">
        <v>1060.077775</v>
      </c>
      <c r="F15" s="40">
        <v>51</v>
      </c>
      <c r="G15" s="43">
        <v>1.6261960314400154E-3</v>
      </c>
      <c r="H15" s="39">
        <v>1213.0292790000001</v>
      </c>
      <c r="I15" s="44">
        <v>62</v>
      </c>
      <c r="J15" s="45">
        <v>-907.12627099999997</v>
      </c>
    </row>
    <row r="16" spans="1:13" ht="21" customHeight="1">
      <c r="A16" s="46">
        <v>2015</v>
      </c>
      <c r="B16" s="47">
        <v>208.585072</v>
      </c>
      <c r="C16" s="48">
        <v>69</v>
      </c>
      <c r="D16" s="49">
        <v>2.7326280950941829E-4</v>
      </c>
      <c r="E16" s="50">
        <v>1195.4692460000001</v>
      </c>
      <c r="F16" s="48">
        <v>51</v>
      </c>
      <c r="G16" s="51">
        <v>1.825050924969562E-3</v>
      </c>
      <c r="H16" s="47">
        <v>1404.054318</v>
      </c>
      <c r="I16" s="52">
        <v>64</v>
      </c>
      <c r="J16" s="53">
        <v>-986.88417400000003</v>
      </c>
    </row>
    <row r="17" spans="1:10" ht="21" customHeight="1">
      <c r="A17" s="54">
        <v>2016</v>
      </c>
      <c r="B17" s="55">
        <v>167.958079</v>
      </c>
      <c r="C17" s="56">
        <v>69</v>
      </c>
      <c r="D17" s="57">
        <v>2.4397510582182481E-4</v>
      </c>
      <c r="E17" s="58">
        <v>1147.9323770000001</v>
      </c>
      <c r="F17" s="56">
        <v>52</v>
      </c>
      <c r="G17" s="59">
        <v>2.1838923860467343E-3</v>
      </c>
      <c r="H17" s="55">
        <v>1315.8904560000001</v>
      </c>
      <c r="I17" s="60">
        <v>60</v>
      </c>
      <c r="J17" s="61">
        <v>-979.97429799999998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495</v>
      </c>
      <c r="B20" s="214"/>
      <c r="C20" s="214"/>
      <c r="D20" s="215"/>
      <c r="E20" s="194">
        <v>44.341909999999999</v>
      </c>
      <c r="F20" s="216" t="s">
        <v>542</v>
      </c>
      <c r="G20" s="214"/>
      <c r="H20" s="214"/>
      <c r="I20" s="215"/>
      <c r="J20" s="194">
        <v>1143.3495809999999</v>
      </c>
    </row>
    <row r="21" spans="1:10" ht="14.25" customHeight="1">
      <c r="A21" s="178" t="s">
        <v>496</v>
      </c>
      <c r="B21" s="179"/>
      <c r="C21" s="179"/>
      <c r="D21" s="180"/>
      <c r="E21" s="176"/>
      <c r="F21" s="181" t="s">
        <v>543</v>
      </c>
      <c r="G21" s="179"/>
      <c r="H21" s="179"/>
      <c r="I21" s="180"/>
      <c r="J21" s="176"/>
    </row>
    <row r="22" spans="1:10" ht="14.25" customHeight="1">
      <c r="A22" s="182" t="s">
        <v>533</v>
      </c>
      <c r="B22" s="183"/>
      <c r="C22" s="183"/>
      <c r="D22" s="184"/>
      <c r="E22" s="192">
        <v>18.289649000000001</v>
      </c>
      <c r="F22" s="187" t="s">
        <v>531</v>
      </c>
      <c r="G22" s="183"/>
      <c r="H22" s="183"/>
      <c r="I22" s="184"/>
      <c r="J22" s="192">
        <v>1.413861</v>
      </c>
    </row>
    <row r="23" spans="1:10" ht="14.25" customHeight="1">
      <c r="A23" s="188" t="s">
        <v>534</v>
      </c>
      <c r="B23" s="189"/>
      <c r="C23" s="189"/>
      <c r="D23" s="190"/>
      <c r="E23" s="193"/>
      <c r="F23" s="191" t="s">
        <v>532</v>
      </c>
      <c r="G23" s="189"/>
      <c r="H23" s="189"/>
      <c r="I23" s="190"/>
      <c r="J23" s="193"/>
    </row>
    <row r="24" spans="1:10" ht="14.25" customHeight="1">
      <c r="A24" s="172" t="s">
        <v>531</v>
      </c>
      <c r="B24" s="173"/>
      <c r="C24" s="173"/>
      <c r="D24" s="174"/>
      <c r="E24" s="175">
        <v>17.890326000000002</v>
      </c>
      <c r="F24" s="177" t="s">
        <v>564</v>
      </c>
      <c r="G24" s="173"/>
      <c r="H24" s="173"/>
      <c r="I24" s="174"/>
      <c r="J24" s="175">
        <v>1.1790419999999999</v>
      </c>
    </row>
    <row r="25" spans="1:10" ht="14.25" customHeight="1">
      <c r="A25" s="178" t="s">
        <v>532</v>
      </c>
      <c r="B25" s="179"/>
      <c r="C25" s="179"/>
      <c r="D25" s="180"/>
      <c r="E25" s="176"/>
      <c r="F25" s="181" t="s">
        <v>565</v>
      </c>
      <c r="G25" s="179"/>
      <c r="H25" s="179"/>
      <c r="I25" s="180"/>
      <c r="J25" s="176"/>
    </row>
    <row r="26" spans="1:10" ht="14.25" customHeight="1">
      <c r="A26" s="182" t="s">
        <v>489</v>
      </c>
      <c r="B26" s="183"/>
      <c r="C26" s="183"/>
      <c r="D26" s="184"/>
      <c r="E26" s="185">
        <v>14.404318</v>
      </c>
      <c r="F26" s="187" t="s">
        <v>544</v>
      </c>
      <c r="G26" s="183"/>
      <c r="H26" s="183"/>
      <c r="I26" s="184"/>
      <c r="J26" s="185">
        <v>0.775061</v>
      </c>
    </row>
    <row r="27" spans="1:10" ht="14.25" customHeight="1">
      <c r="A27" s="188" t="s">
        <v>490</v>
      </c>
      <c r="B27" s="189"/>
      <c r="C27" s="189"/>
      <c r="D27" s="190"/>
      <c r="E27" s="186"/>
      <c r="F27" s="191" t="s">
        <v>545</v>
      </c>
      <c r="G27" s="189"/>
      <c r="H27" s="189"/>
      <c r="I27" s="190"/>
      <c r="J27" s="186"/>
    </row>
    <row r="28" spans="1:10" ht="14.25" customHeight="1">
      <c r="A28" s="172" t="s">
        <v>517</v>
      </c>
      <c r="B28" s="173"/>
      <c r="C28" s="173"/>
      <c r="D28" s="174"/>
      <c r="E28" s="175">
        <v>11.575200000000001</v>
      </c>
      <c r="F28" s="177" t="s">
        <v>515</v>
      </c>
      <c r="G28" s="173"/>
      <c r="H28" s="173"/>
      <c r="I28" s="174"/>
      <c r="J28" s="175">
        <v>0.52002300000000001</v>
      </c>
    </row>
    <row r="29" spans="1:10" ht="14.25" customHeight="1">
      <c r="A29" s="178" t="s">
        <v>518</v>
      </c>
      <c r="B29" s="179"/>
      <c r="C29" s="179"/>
      <c r="D29" s="180"/>
      <c r="E29" s="176"/>
      <c r="F29" s="181" t="s">
        <v>516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66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233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293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334.56094200000001</v>
      </c>
      <c r="C8" s="32">
        <v>52</v>
      </c>
      <c r="D8" s="33">
        <v>3.8261642061112466E-4</v>
      </c>
      <c r="E8" s="34">
        <v>168.827934</v>
      </c>
      <c r="F8" s="32">
        <v>69</v>
      </c>
      <c r="G8" s="35">
        <v>4.9936085020255302E-4</v>
      </c>
      <c r="H8" s="31">
        <v>503.38887599999998</v>
      </c>
      <c r="I8" s="36">
        <v>68</v>
      </c>
      <c r="J8" s="37">
        <v>165.73300800000001</v>
      </c>
    </row>
    <row r="9" spans="1:13" ht="21" customHeight="1">
      <c r="A9" s="38">
        <v>2008</v>
      </c>
      <c r="B9" s="39">
        <v>471.03967399999999</v>
      </c>
      <c r="C9" s="40">
        <v>55</v>
      </c>
      <c r="D9" s="41">
        <v>4.0072048450979624E-4</v>
      </c>
      <c r="E9" s="42">
        <v>315.65771799999999</v>
      </c>
      <c r="F9" s="40">
        <v>63</v>
      </c>
      <c r="G9" s="43">
        <v>7.3110776990135886E-4</v>
      </c>
      <c r="H9" s="39">
        <v>786.69739200000004</v>
      </c>
      <c r="I9" s="44">
        <v>66</v>
      </c>
      <c r="J9" s="45">
        <v>155.381956</v>
      </c>
    </row>
    <row r="10" spans="1:13" ht="21" customHeight="1">
      <c r="A10" s="46">
        <v>2009</v>
      </c>
      <c r="B10" s="47">
        <v>396.21215100000001</v>
      </c>
      <c r="C10" s="48">
        <v>55</v>
      </c>
      <c r="D10" s="49">
        <v>5.4944809612502842E-4</v>
      </c>
      <c r="E10" s="50">
        <v>166.036608</v>
      </c>
      <c r="F10" s="48">
        <v>67</v>
      </c>
      <c r="G10" s="51">
        <v>4.6341379650860856E-4</v>
      </c>
      <c r="H10" s="31">
        <v>562.24875899999995</v>
      </c>
      <c r="I10" s="52">
        <v>67</v>
      </c>
      <c r="J10" s="37">
        <v>230.175543</v>
      </c>
    </row>
    <row r="11" spans="1:13" ht="21" customHeight="1">
      <c r="A11" s="38">
        <v>2010</v>
      </c>
      <c r="B11" s="39">
        <v>535.69544900000005</v>
      </c>
      <c r="C11" s="40">
        <v>55</v>
      </c>
      <c r="D11" s="41">
        <v>5.6880860047560519E-4</v>
      </c>
      <c r="E11" s="42">
        <v>134.49648300000001</v>
      </c>
      <c r="F11" s="40">
        <v>74</v>
      </c>
      <c r="G11" s="43">
        <v>3.3562406121269737E-4</v>
      </c>
      <c r="H11" s="39">
        <v>670.19193199999995</v>
      </c>
      <c r="I11" s="44">
        <v>70</v>
      </c>
      <c r="J11" s="45">
        <v>401.19896599999998</v>
      </c>
    </row>
    <row r="12" spans="1:13" ht="21" customHeight="1">
      <c r="A12" s="46">
        <v>2011</v>
      </c>
      <c r="B12" s="47">
        <v>912.948487</v>
      </c>
      <c r="C12" s="48">
        <v>53</v>
      </c>
      <c r="D12" s="49">
        <v>6.6754551704869538E-4</v>
      </c>
      <c r="E12" s="50">
        <v>76.872214</v>
      </c>
      <c r="F12" s="48">
        <v>83</v>
      </c>
      <c r="G12" s="51">
        <v>1.5578550394155052E-4</v>
      </c>
      <c r="H12" s="31">
        <v>989.82070099999999</v>
      </c>
      <c r="I12" s="52">
        <v>68</v>
      </c>
      <c r="J12" s="37">
        <v>836.07627300000001</v>
      </c>
    </row>
    <row r="13" spans="1:13" ht="21" customHeight="1">
      <c r="A13" s="38">
        <v>2012</v>
      </c>
      <c r="B13" s="39">
        <v>721.23808599999995</v>
      </c>
      <c r="C13" s="40">
        <v>54</v>
      </c>
      <c r="D13" s="41">
        <v>4.9518504269922706E-4</v>
      </c>
      <c r="E13" s="42">
        <v>128.09184300000001</v>
      </c>
      <c r="F13" s="40">
        <v>77</v>
      </c>
      <c r="G13" s="43">
        <v>2.1953342845199101E-4</v>
      </c>
      <c r="H13" s="39">
        <v>849.32992899999999</v>
      </c>
      <c r="I13" s="44">
        <v>70</v>
      </c>
      <c r="J13" s="45">
        <v>593.14624300000003</v>
      </c>
    </row>
    <row r="14" spans="1:13" ht="21" customHeight="1">
      <c r="A14" s="46">
        <v>2013</v>
      </c>
      <c r="B14" s="47">
        <v>977.43036600000005</v>
      </c>
      <c r="C14" s="48">
        <v>48</v>
      </c>
      <c r="D14" s="49">
        <v>6.9344747140915057E-4</v>
      </c>
      <c r="E14" s="50">
        <v>142.45128099999999</v>
      </c>
      <c r="F14" s="48">
        <v>81</v>
      </c>
      <c r="G14" s="51">
        <v>2.2590429660639913E-4</v>
      </c>
      <c r="H14" s="31">
        <v>1119.8816469999999</v>
      </c>
      <c r="I14" s="52">
        <v>64</v>
      </c>
      <c r="J14" s="37">
        <v>834.97908500000005</v>
      </c>
    </row>
    <row r="15" spans="1:13" ht="21" customHeight="1">
      <c r="A15" s="38">
        <v>2014</v>
      </c>
      <c r="B15" s="39">
        <v>1021.172161</v>
      </c>
      <c r="C15" s="40">
        <v>48</v>
      </c>
      <c r="D15" s="41">
        <v>7.9523014355604212E-4</v>
      </c>
      <c r="E15" s="42">
        <v>179.45870500000001</v>
      </c>
      <c r="F15" s="40">
        <v>73</v>
      </c>
      <c r="G15" s="43">
        <v>2.7529587051135419E-4</v>
      </c>
      <c r="H15" s="39">
        <v>1200.630866</v>
      </c>
      <c r="I15" s="44">
        <v>63</v>
      </c>
      <c r="J15" s="45">
        <v>841.71345599999995</v>
      </c>
    </row>
    <row r="16" spans="1:13" ht="21" customHeight="1">
      <c r="A16" s="46">
        <v>2015</v>
      </c>
      <c r="B16" s="47">
        <v>935.49282300000004</v>
      </c>
      <c r="C16" s="48">
        <v>51</v>
      </c>
      <c r="D16" s="49">
        <v>1.2255689951238553E-3</v>
      </c>
      <c r="E16" s="50">
        <v>208.951504</v>
      </c>
      <c r="F16" s="48">
        <v>74</v>
      </c>
      <c r="G16" s="51">
        <v>3.1899368128871224E-4</v>
      </c>
      <c r="H16" s="47">
        <v>1144.4443269999999</v>
      </c>
      <c r="I16" s="52">
        <v>67</v>
      </c>
      <c r="J16" s="53">
        <v>726.54131900000004</v>
      </c>
    </row>
    <row r="17" spans="1:10" ht="21" customHeight="1">
      <c r="A17" s="54">
        <v>2016</v>
      </c>
      <c r="B17" s="55">
        <v>774.68735900000001</v>
      </c>
      <c r="C17" s="56">
        <v>52</v>
      </c>
      <c r="D17" s="57">
        <v>1.1253071690040882E-3</v>
      </c>
      <c r="E17" s="58">
        <v>180.33736300000001</v>
      </c>
      <c r="F17" s="56">
        <v>76</v>
      </c>
      <c r="G17" s="59">
        <v>3.4308414142364245E-4</v>
      </c>
      <c r="H17" s="55">
        <v>955.024722</v>
      </c>
      <c r="I17" s="60">
        <v>64</v>
      </c>
      <c r="J17" s="61">
        <v>594.34999600000003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591.76699099999996</v>
      </c>
      <c r="F20" s="216" t="s">
        <v>537</v>
      </c>
      <c r="G20" s="214"/>
      <c r="H20" s="214"/>
      <c r="I20" s="215"/>
      <c r="J20" s="194">
        <v>30.377189000000001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538</v>
      </c>
      <c r="G21" s="179"/>
      <c r="H21" s="179"/>
      <c r="I21" s="180"/>
      <c r="J21" s="176"/>
    </row>
    <row r="22" spans="1:10" ht="14.25" customHeight="1">
      <c r="A22" s="182" t="s">
        <v>566</v>
      </c>
      <c r="B22" s="183"/>
      <c r="C22" s="183"/>
      <c r="D22" s="184"/>
      <c r="E22" s="192">
        <v>24.252744</v>
      </c>
      <c r="F22" s="187" t="s">
        <v>523</v>
      </c>
      <c r="G22" s="183"/>
      <c r="H22" s="183"/>
      <c r="I22" s="184"/>
      <c r="J22" s="192">
        <v>29.265053999999999</v>
      </c>
    </row>
    <row r="23" spans="1:10" ht="14.25" customHeight="1">
      <c r="A23" s="188" t="s">
        <v>567</v>
      </c>
      <c r="B23" s="189"/>
      <c r="C23" s="189"/>
      <c r="D23" s="190"/>
      <c r="E23" s="193"/>
      <c r="F23" s="191" t="s">
        <v>524</v>
      </c>
      <c r="G23" s="189"/>
      <c r="H23" s="189"/>
      <c r="I23" s="190"/>
      <c r="J23" s="193"/>
    </row>
    <row r="24" spans="1:10" ht="14.25" customHeight="1">
      <c r="A24" s="172" t="s">
        <v>574</v>
      </c>
      <c r="B24" s="173"/>
      <c r="C24" s="173"/>
      <c r="D24" s="174"/>
      <c r="E24" s="175">
        <v>19.624471</v>
      </c>
      <c r="F24" s="177" t="s">
        <v>519</v>
      </c>
      <c r="G24" s="173"/>
      <c r="H24" s="173"/>
      <c r="I24" s="174"/>
      <c r="J24" s="175">
        <v>24.308487</v>
      </c>
    </row>
    <row r="25" spans="1:10" ht="14.25" customHeight="1">
      <c r="A25" s="178" t="s">
        <v>575</v>
      </c>
      <c r="B25" s="179"/>
      <c r="C25" s="179"/>
      <c r="D25" s="180"/>
      <c r="E25" s="176"/>
      <c r="F25" s="181" t="s">
        <v>520</v>
      </c>
      <c r="G25" s="179"/>
      <c r="H25" s="179"/>
      <c r="I25" s="180"/>
      <c r="J25" s="176"/>
    </row>
    <row r="26" spans="1:10" ht="14.25" customHeight="1">
      <c r="A26" s="182" t="s">
        <v>511</v>
      </c>
      <c r="B26" s="183"/>
      <c r="C26" s="183"/>
      <c r="D26" s="184"/>
      <c r="E26" s="185">
        <v>15.731717</v>
      </c>
      <c r="F26" s="187" t="s">
        <v>570</v>
      </c>
      <c r="G26" s="183"/>
      <c r="H26" s="183"/>
      <c r="I26" s="184"/>
      <c r="J26" s="185">
        <v>20.264438999999999</v>
      </c>
    </row>
    <row r="27" spans="1:10" ht="14.25" customHeight="1">
      <c r="A27" s="188" t="s">
        <v>512</v>
      </c>
      <c r="B27" s="189"/>
      <c r="C27" s="189"/>
      <c r="D27" s="190"/>
      <c r="E27" s="186"/>
      <c r="F27" s="191" t="s">
        <v>571</v>
      </c>
      <c r="G27" s="189"/>
      <c r="H27" s="189"/>
      <c r="I27" s="190"/>
      <c r="J27" s="186"/>
    </row>
    <row r="28" spans="1:10" ht="14.25" customHeight="1">
      <c r="A28" s="172" t="s">
        <v>568</v>
      </c>
      <c r="B28" s="173"/>
      <c r="C28" s="173"/>
      <c r="D28" s="174"/>
      <c r="E28" s="175">
        <v>7.5182000000000002</v>
      </c>
      <c r="F28" s="177" t="s">
        <v>572</v>
      </c>
      <c r="G28" s="173"/>
      <c r="H28" s="173"/>
      <c r="I28" s="174"/>
      <c r="J28" s="175">
        <v>11.976027</v>
      </c>
    </row>
    <row r="29" spans="1:10" ht="14.25" customHeight="1">
      <c r="A29" s="178" t="s">
        <v>569</v>
      </c>
      <c r="B29" s="179"/>
      <c r="C29" s="179"/>
      <c r="D29" s="180"/>
      <c r="E29" s="176"/>
      <c r="F29" s="181" t="s">
        <v>573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65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6"/>
  <sheetViews>
    <sheetView showGridLines="0" rightToLeft="1" zoomScaleNormal="100" workbookViewId="0">
      <selection activeCell="J3" sqref="J3:K3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</cols>
  <sheetData>
    <row r="1" spans="1:11" ht="43.5" customHeight="1"/>
    <row r="2" spans="1:11" ht="58.5" customHeight="1">
      <c r="A2" s="217" t="s">
        <v>294</v>
      </c>
      <c r="B2" s="217"/>
      <c r="C2" s="217"/>
      <c r="D2" s="217"/>
      <c r="E2" s="217"/>
      <c r="F2" s="217"/>
      <c r="G2" s="217"/>
      <c r="H2" s="217"/>
      <c r="I2" s="132"/>
      <c r="J2" s="132"/>
    </row>
    <row r="3" spans="1:11" ht="22.5" customHeight="1" thickBot="1">
      <c r="A3" s="133" t="s">
        <v>0</v>
      </c>
      <c r="B3" s="132"/>
      <c r="C3" s="132"/>
      <c r="D3" s="132"/>
      <c r="E3" s="132"/>
      <c r="F3" s="132"/>
      <c r="G3" s="132"/>
      <c r="H3" s="133" t="s">
        <v>1</v>
      </c>
      <c r="I3" s="132"/>
      <c r="J3" s="169" t="s">
        <v>355</v>
      </c>
      <c r="K3" s="170"/>
    </row>
    <row r="4" spans="1:11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1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626</v>
      </c>
      <c r="H5" s="6" t="s">
        <v>14</v>
      </c>
    </row>
    <row r="6" spans="1:11" ht="25.5" customHeight="1" thickBot="1">
      <c r="A6" s="7">
        <v>2007</v>
      </c>
      <c r="B6" s="10">
        <v>16904324416</v>
      </c>
      <c r="C6" s="9">
        <v>1.9332418369682736E-2</v>
      </c>
      <c r="D6" s="10">
        <v>4416237405</v>
      </c>
      <c r="E6" s="9">
        <v>1.3062388510050217E-2</v>
      </c>
      <c r="F6" s="8">
        <v>21320561821</v>
      </c>
      <c r="G6" s="11">
        <v>100</v>
      </c>
      <c r="H6" s="8">
        <v>12488087011</v>
      </c>
    </row>
    <row r="7" spans="1:11" ht="25.5" customHeight="1" thickBot="1">
      <c r="A7" s="12">
        <v>2008</v>
      </c>
      <c r="B7" s="15">
        <v>24235880882</v>
      </c>
      <c r="C7" s="14">
        <v>2.0617825770567148E-2</v>
      </c>
      <c r="D7" s="15">
        <v>5497959142</v>
      </c>
      <c r="E7" s="14">
        <v>1.273404836347581E-2</v>
      </c>
      <c r="F7" s="13">
        <v>29733840024</v>
      </c>
      <c r="G7" s="16">
        <v>139.46086540136676</v>
      </c>
      <c r="H7" s="13">
        <v>18737921740</v>
      </c>
    </row>
    <row r="8" spans="1:11" ht="25.5" customHeight="1" thickBot="1">
      <c r="A8" s="7">
        <v>2009</v>
      </c>
      <c r="B8" s="10">
        <v>13880800676</v>
      </c>
      <c r="C8" s="9">
        <v>1.9249231718083293E-2</v>
      </c>
      <c r="D8" s="10">
        <v>3311481165</v>
      </c>
      <c r="E8" s="9">
        <v>9.2424560898003889E-3</v>
      </c>
      <c r="F8" s="8">
        <v>17192281841</v>
      </c>
      <c r="G8" s="17">
        <v>80.637095707610342</v>
      </c>
      <c r="H8" s="8">
        <v>10569319511</v>
      </c>
    </row>
    <row r="9" spans="1:11" ht="25.5" customHeight="1" thickBot="1">
      <c r="A9" s="12">
        <v>2010</v>
      </c>
      <c r="B9" s="15">
        <v>15013169940</v>
      </c>
      <c r="C9" s="14">
        <v>1.5941184862061104E-2</v>
      </c>
      <c r="D9" s="15">
        <v>4706256055</v>
      </c>
      <c r="E9" s="14">
        <v>1.1744045160541094E-2</v>
      </c>
      <c r="F9" s="13">
        <v>19719425995</v>
      </c>
      <c r="G9" s="16">
        <v>92.49017995190475</v>
      </c>
      <c r="H9" s="13">
        <v>10306913885</v>
      </c>
    </row>
    <row r="10" spans="1:11" ht="25.5" customHeight="1" thickBot="1">
      <c r="A10" s="7">
        <v>2011</v>
      </c>
      <c r="B10" s="10">
        <v>23524019509</v>
      </c>
      <c r="C10" s="9">
        <v>1.7200700795070162E-2</v>
      </c>
      <c r="D10" s="10">
        <v>5985787992</v>
      </c>
      <c r="E10" s="9">
        <v>1.2130507894842234E-2</v>
      </c>
      <c r="F10" s="8">
        <v>29509807501</v>
      </c>
      <c r="G10" s="17">
        <v>138.41008388406485</v>
      </c>
      <c r="H10" s="8">
        <v>17538231517</v>
      </c>
    </row>
    <row r="11" spans="1:11" ht="25.5" customHeight="1" thickBot="1">
      <c r="A11" s="12">
        <v>2012</v>
      </c>
      <c r="B11" s="15">
        <v>34973824101</v>
      </c>
      <c r="C11" s="14">
        <v>2.4012201957966127E-2</v>
      </c>
      <c r="D11" s="15">
        <v>6446689147</v>
      </c>
      <c r="E11" s="14">
        <v>1.1048820420244491E-2</v>
      </c>
      <c r="F11" s="13">
        <v>41420513248</v>
      </c>
      <c r="G11" s="16">
        <v>194.27496139994892</v>
      </c>
      <c r="H11" s="13">
        <v>28527134954</v>
      </c>
    </row>
    <row r="12" spans="1:11" ht="25.5" customHeight="1" thickBot="1">
      <c r="A12" s="7">
        <v>2013</v>
      </c>
      <c r="B12" s="10">
        <v>30758464509</v>
      </c>
      <c r="C12" s="9">
        <v>2.182189154351907E-2</v>
      </c>
      <c r="D12" s="10">
        <v>7215889024</v>
      </c>
      <c r="E12" s="9">
        <v>1.1443212885930846E-2</v>
      </c>
      <c r="F12" s="8">
        <v>37974353533</v>
      </c>
      <c r="G12" s="17">
        <v>178.11141118990872</v>
      </c>
      <c r="H12" s="8">
        <v>23542575485</v>
      </c>
    </row>
    <row r="13" spans="1:11" ht="25.5" customHeight="1" thickBot="1">
      <c r="A13" s="12">
        <v>2014</v>
      </c>
      <c r="B13" s="15">
        <v>26725079028</v>
      </c>
      <c r="C13" s="14">
        <v>2.0820088589768249E-2</v>
      </c>
      <c r="D13" s="15">
        <v>9215043999</v>
      </c>
      <c r="E13" s="14">
        <v>1.4136196733979192E-2</v>
      </c>
      <c r="F13" s="13">
        <v>35940123027</v>
      </c>
      <c r="G13" s="16">
        <v>168.57024373344726</v>
      </c>
      <c r="H13" s="13">
        <v>17510035029</v>
      </c>
    </row>
    <row r="14" spans="1:11" ht="25.5" customHeight="1" thickBot="1">
      <c r="A14" s="7">
        <v>2015</v>
      </c>
      <c r="B14" s="10">
        <v>16073042059</v>
      </c>
      <c r="C14" s="9">
        <v>2.105694615770675E-2</v>
      </c>
      <c r="D14" s="10">
        <v>8929444542</v>
      </c>
      <c r="E14" s="9">
        <v>1.3632045387507615E-2</v>
      </c>
      <c r="F14" s="8">
        <v>25002486601</v>
      </c>
      <c r="G14" s="17">
        <v>117.26936096202417</v>
      </c>
      <c r="H14" s="8">
        <v>7143597517</v>
      </c>
    </row>
    <row r="15" spans="1:11" ht="25.5" customHeight="1" thickBot="1">
      <c r="A15" s="12">
        <v>2016</v>
      </c>
      <c r="B15" s="15">
        <v>16777216326</v>
      </c>
      <c r="C15" s="14">
        <v>2.437050455031399E-2</v>
      </c>
      <c r="D15" s="15">
        <v>6663097393</v>
      </c>
      <c r="E15" s="14">
        <v>1.267625859816701E-2</v>
      </c>
      <c r="F15" s="13">
        <v>23440313719</v>
      </c>
      <c r="G15" s="16">
        <v>109.94228911881731</v>
      </c>
      <c r="H15" s="13">
        <v>10114118933</v>
      </c>
    </row>
    <row r="16" spans="1:11" ht="25.5" customHeight="1"/>
  </sheetData>
  <mergeCells count="2">
    <mergeCell ref="A2:H2"/>
    <mergeCell ref="J3:K3"/>
  </mergeCells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0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234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295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8872.3852169999991</v>
      </c>
      <c r="C8" s="32">
        <v>22</v>
      </c>
      <c r="D8" s="33">
        <v>1.0146791952814373E-2</v>
      </c>
      <c r="E8" s="34">
        <v>4698.6858679999996</v>
      </c>
      <c r="F8" s="32">
        <v>17</v>
      </c>
      <c r="G8" s="35">
        <v>1.3897817228985344E-2</v>
      </c>
      <c r="H8" s="31">
        <v>13571.071085</v>
      </c>
      <c r="I8" s="36">
        <v>23</v>
      </c>
      <c r="J8" s="37">
        <v>4173.6993490000004</v>
      </c>
    </row>
    <row r="9" spans="1:13" ht="21" customHeight="1">
      <c r="A9" s="38">
        <v>2008</v>
      </c>
      <c r="B9" s="39">
        <v>11649.575070000001</v>
      </c>
      <c r="C9" s="40">
        <v>22</v>
      </c>
      <c r="D9" s="41">
        <v>9.9104674702701224E-3</v>
      </c>
      <c r="E9" s="42">
        <v>7180.8665080000001</v>
      </c>
      <c r="F9" s="40">
        <v>15</v>
      </c>
      <c r="G9" s="43">
        <v>1.6631899045228601E-2</v>
      </c>
      <c r="H9" s="39">
        <v>18830.441578000002</v>
      </c>
      <c r="I9" s="44">
        <v>21</v>
      </c>
      <c r="J9" s="45">
        <v>4468.7085619999998</v>
      </c>
    </row>
    <row r="10" spans="1:13" ht="21" customHeight="1">
      <c r="A10" s="46">
        <v>2009</v>
      </c>
      <c r="B10" s="47">
        <v>5737.118504</v>
      </c>
      <c r="C10" s="48">
        <v>23</v>
      </c>
      <c r="D10" s="49">
        <v>7.9559620554556666E-3</v>
      </c>
      <c r="E10" s="50">
        <v>6313.5405579999997</v>
      </c>
      <c r="F10" s="48">
        <v>13</v>
      </c>
      <c r="G10" s="51">
        <v>1.7621305533981148E-2</v>
      </c>
      <c r="H10" s="31">
        <v>12050.659062000001</v>
      </c>
      <c r="I10" s="52">
        <v>22</v>
      </c>
      <c r="J10" s="37">
        <v>-576.422054</v>
      </c>
    </row>
    <row r="11" spans="1:13" ht="21" customHeight="1">
      <c r="A11" s="38">
        <v>2010</v>
      </c>
      <c r="B11" s="39">
        <v>9011.6298229999993</v>
      </c>
      <c r="C11" s="40">
        <v>22</v>
      </c>
      <c r="D11" s="41">
        <v>9.5686692078372614E-3</v>
      </c>
      <c r="E11" s="42">
        <v>8245.9497080000001</v>
      </c>
      <c r="F11" s="40">
        <v>14</v>
      </c>
      <c r="G11" s="43">
        <v>2.057703716724411E-2</v>
      </c>
      <c r="H11" s="39">
        <v>17257.579530999999</v>
      </c>
      <c r="I11" s="44">
        <v>19</v>
      </c>
      <c r="J11" s="45">
        <v>765.680115</v>
      </c>
    </row>
    <row r="12" spans="1:13" ht="21" customHeight="1">
      <c r="A12" s="46">
        <v>2011</v>
      </c>
      <c r="B12" s="47">
        <v>12555.354225999999</v>
      </c>
      <c r="C12" s="48">
        <v>22</v>
      </c>
      <c r="D12" s="49">
        <v>9.1804417750513158E-3</v>
      </c>
      <c r="E12" s="50">
        <v>9192.3155439999991</v>
      </c>
      <c r="F12" s="48">
        <v>14</v>
      </c>
      <c r="G12" s="51">
        <v>1.8628701254939633E-2</v>
      </c>
      <c r="H12" s="31">
        <v>21747.66977</v>
      </c>
      <c r="I12" s="52">
        <v>19</v>
      </c>
      <c r="J12" s="37">
        <v>3363.0386819999999</v>
      </c>
    </row>
    <row r="13" spans="1:13" ht="21" customHeight="1">
      <c r="A13" s="38">
        <v>2012</v>
      </c>
      <c r="B13" s="39">
        <v>16187.192013</v>
      </c>
      <c r="C13" s="40">
        <v>19</v>
      </c>
      <c r="D13" s="41">
        <v>1.1113743885313887E-2</v>
      </c>
      <c r="E13" s="42">
        <v>13422.272231999999</v>
      </c>
      <c r="F13" s="40">
        <v>12</v>
      </c>
      <c r="G13" s="43">
        <v>2.300409902531356E-2</v>
      </c>
      <c r="H13" s="39">
        <v>29609.464244999999</v>
      </c>
      <c r="I13" s="44">
        <v>16</v>
      </c>
      <c r="J13" s="45">
        <v>2764.9197810000001</v>
      </c>
    </row>
    <row r="14" spans="1:13" ht="21" customHeight="1">
      <c r="A14" s="46">
        <v>2013</v>
      </c>
      <c r="B14" s="47">
        <v>15346.280897000001</v>
      </c>
      <c r="C14" s="48">
        <v>19</v>
      </c>
      <c r="D14" s="49">
        <v>1.0887568110973954E-2</v>
      </c>
      <c r="E14" s="50">
        <v>12283.000803000001</v>
      </c>
      <c r="F14" s="48">
        <v>14</v>
      </c>
      <c r="G14" s="51">
        <v>1.9478818562660385E-2</v>
      </c>
      <c r="H14" s="31">
        <v>27629.2817</v>
      </c>
      <c r="I14" s="52">
        <v>19</v>
      </c>
      <c r="J14" s="37">
        <v>3063.2800940000002</v>
      </c>
    </row>
    <row r="15" spans="1:13" ht="21" customHeight="1">
      <c r="A15" s="38">
        <v>2014</v>
      </c>
      <c r="B15" s="39">
        <v>13557.544607</v>
      </c>
      <c r="C15" s="40">
        <v>21</v>
      </c>
      <c r="D15" s="41">
        <v>1.0557835941722323E-2</v>
      </c>
      <c r="E15" s="42">
        <v>10866.759327</v>
      </c>
      <c r="F15" s="40">
        <v>14</v>
      </c>
      <c r="G15" s="43">
        <v>1.6669985267997126E-2</v>
      </c>
      <c r="H15" s="39">
        <v>24424.303934</v>
      </c>
      <c r="I15" s="44">
        <v>20</v>
      </c>
      <c r="J15" s="45">
        <v>2690.7852800000001</v>
      </c>
    </row>
    <row r="16" spans="1:13" ht="21" customHeight="1">
      <c r="A16" s="46">
        <v>2015</v>
      </c>
      <c r="B16" s="47">
        <v>10338.461364000001</v>
      </c>
      <c r="C16" s="48">
        <v>18</v>
      </c>
      <c r="D16" s="49">
        <v>1.3544195522924157E-2</v>
      </c>
      <c r="E16" s="50">
        <v>12744.51367</v>
      </c>
      <c r="F16" s="48">
        <v>13</v>
      </c>
      <c r="G16" s="51">
        <v>1.9456281740032923E-2</v>
      </c>
      <c r="H16" s="47">
        <v>23082.975033999999</v>
      </c>
      <c r="I16" s="52">
        <v>17</v>
      </c>
      <c r="J16" s="53">
        <v>-2406.052306</v>
      </c>
    </row>
    <row r="17" spans="1:10" ht="21" customHeight="1">
      <c r="A17" s="54">
        <v>2016</v>
      </c>
      <c r="B17" s="55">
        <v>8581.6797380000007</v>
      </c>
      <c r="C17" s="56">
        <v>19</v>
      </c>
      <c r="D17" s="57">
        <v>1.2465707125690333E-2</v>
      </c>
      <c r="E17" s="58">
        <v>12063.866250999999</v>
      </c>
      <c r="F17" s="56">
        <v>11</v>
      </c>
      <c r="G17" s="59">
        <v>2.2950990998875764E-2</v>
      </c>
      <c r="H17" s="55">
        <v>20645.545988999998</v>
      </c>
      <c r="I17" s="60">
        <v>17</v>
      </c>
      <c r="J17" s="61">
        <v>-3482.1865130000001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3990.5164100000002</v>
      </c>
      <c r="F20" s="216" t="s">
        <v>576</v>
      </c>
      <c r="G20" s="214"/>
      <c r="H20" s="214"/>
      <c r="I20" s="215"/>
      <c r="J20" s="194">
        <v>1475.7095569999999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577</v>
      </c>
      <c r="G21" s="179"/>
      <c r="H21" s="179"/>
      <c r="I21" s="180"/>
      <c r="J21" s="176"/>
    </row>
    <row r="22" spans="1:10" ht="14.25" customHeight="1">
      <c r="A22" s="182" t="s">
        <v>487</v>
      </c>
      <c r="B22" s="183"/>
      <c r="C22" s="183"/>
      <c r="D22" s="184"/>
      <c r="E22" s="192">
        <v>2504.790763</v>
      </c>
      <c r="F22" s="187" t="s">
        <v>519</v>
      </c>
      <c r="G22" s="183"/>
      <c r="H22" s="183"/>
      <c r="I22" s="184"/>
      <c r="J22" s="192">
        <v>1361.53307</v>
      </c>
    </row>
    <row r="23" spans="1:10" ht="14.25" customHeight="1">
      <c r="A23" s="188" t="s">
        <v>488</v>
      </c>
      <c r="B23" s="189"/>
      <c r="C23" s="189"/>
      <c r="D23" s="190"/>
      <c r="E23" s="193"/>
      <c r="F23" s="191" t="s">
        <v>520</v>
      </c>
      <c r="G23" s="189"/>
      <c r="H23" s="189"/>
      <c r="I23" s="190"/>
      <c r="J23" s="193"/>
    </row>
    <row r="24" spans="1:10" ht="14.25" customHeight="1">
      <c r="A24" s="172" t="s">
        <v>493</v>
      </c>
      <c r="B24" s="173"/>
      <c r="C24" s="173"/>
      <c r="D24" s="174"/>
      <c r="E24" s="175">
        <v>1238.446674</v>
      </c>
      <c r="F24" s="177" t="s">
        <v>509</v>
      </c>
      <c r="G24" s="173"/>
      <c r="H24" s="173"/>
      <c r="I24" s="174"/>
      <c r="J24" s="175">
        <v>1021.897687</v>
      </c>
    </row>
    <row r="25" spans="1:10" ht="14.25" customHeight="1">
      <c r="A25" s="178" t="s">
        <v>494</v>
      </c>
      <c r="B25" s="179"/>
      <c r="C25" s="179"/>
      <c r="D25" s="180"/>
      <c r="E25" s="176"/>
      <c r="F25" s="181" t="s">
        <v>510</v>
      </c>
      <c r="G25" s="179"/>
      <c r="H25" s="179"/>
      <c r="I25" s="180"/>
      <c r="J25" s="176"/>
    </row>
    <row r="26" spans="1:10" ht="14.25" customHeight="1">
      <c r="A26" s="182" t="s">
        <v>503</v>
      </c>
      <c r="B26" s="183"/>
      <c r="C26" s="183"/>
      <c r="D26" s="184"/>
      <c r="E26" s="185">
        <v>289.40321299999999</v>
      </c>
      <c r="F26" s="187" t="s">
        <v>578</v>
      </c>
      <c r="G26" s="183"/>
      <c r="H26" s="183"/>
      <c r="I26" s="184"/>
      <c r="J26" s="185">
        <v>799.67576199999996</v>
      </c>
    </row>
    <row r="27" spans="1:10" ht="14.25" customHeight="1">
      <c r="A27" s="188" t="s">
        <v>504</v>
      </c>
      <c r="B27" s="189"/>
      <c r="C27" s="189"/>
      <c r="D27" s="190"/>
      <c r="E27" s="186"/>
      <c r="F27" s="191" t="s">
        <v>579</v>
      </c>
      <c r="G27" s="189"/>
      <c r="H27" s="189"/>
      <c r="I27" s="190"/>
      <c r="J27" s="186"/>
    </row>
    <row r="28" spans="1:10" ht="14.25" customHeight="1">
      <c r="A28" s="172" t="s">
        <v>531</v>
      </c>
      <c r="B28" s="173"/>
      <c r="C28" s="173"/>
      <c r="D28" s="174"/>
      <c r="E28" s="175">
        <v>51.882530000000003</v>
      </c>
      <c r="F28" s="177" t="s">
        <v>624</v>
      </c>
      <c r="G28" s="173"/>
      <c r="H28" s="173"/>
      <c r="I28" s="174"/>
      <c r="J28" s="175">
        <v>787.70374100000004</v>
      </c>
    </row>
    <row r="29" spans="1:10" ht="14.25" customHeight="1">
      <c r="A29" s="178" t="s">
        <v>532</v>
      </c>
      <c r="B29" s="179"/>
      <c r="C29" s="179"/>
      <c r="D29" s="180"/>
      <c r="E29" s="176"/>
      <c r="F29" s="181" t="s">
        <v>539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64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472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296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12366.245152</v>
      </c>
      <c r="C8" s="32">
        <v>19</v>
      </c>
      <c r="D8" s="33">
        <v>1.4142500998989635E-2</v>
      </c>
      <c r="E8" s="34">
        <v>3515.6515359999999</v>
      </c>
      <c r="F8" s="32">
        <v>23</v>
      </c>
      <c r="G8" s="35">
        <v>1.0398627161029355E-2</v>
      </c>
      <c r="H8" s="31">
        <v>15881.896688000001</v>
      </c>
      <c r="I8" s="36">
        <v>18</v>
      </c>
      <c r="J8" s="37">
        <v>8850.5936160000001</v>
      </c>
    </row>
    <row r="9" spans="1:13" ht="21" customHeight="1">
      <c r="A9" s="38">
        <v>2008</v>
      </c>
      <c r="B9" s="39">
        <v>15122.203809000001</v>
      </c>
      <c r="C9" s="40">
        <v>20</v>
      </c>
      <c r="D9" s="41">
        <v>1.2864684593846687E-2</v>
      </c>
      <c r="E9" s="42">
        <v>4300.8435090000003</v>
      </c>
      <c r="F9" s="40">
        <v>26</v>
      </c>
      <c r="G9" s="43">
        <v>9.9613598124020045E-3</v>
      </c>
      <c r="H9" s="39">
        <v>19423.047318000001</v>
      </c>
      <c r="I9" s="44">
        <v>20</v>
      </c>
      <c r="J9" s="45">
        <v>10821.3603</v>
      </c>
    </row>
    <row r="10" spans="1:13" ht="21" customHeight="1">
      <c r="A10" s="46">
        <v>2009</v>
      </c>
      <c r="B10" s="47">
        <v>11079.476058</v>
      </c>
      <c r="C10" s="48">
        <v>15</v>
      </c>
      <c r="D10" s="49">
        <v>1.5364488471053818E-2</v>
      </c>
      <c r="E10" s="50">
        <v>3342.0126679999998</v>
      </c>
      <c r="F10" s="48">
        <v>25</v>
      </c>
      <c r="G10" s="51">
        <v>9.3276705487608125E-3</v>
      </c>
      <c r="H10" s="31">
        <v>14421.488726</v>
      </c>
      <c r="I10" s="52">
        <v>18</v>
      </c>
      <c r="J10" s="37">
        <v>7737.4633899999999</v>
      </c>
    </row>
    <row r="11" spans="1:13" ht="21" customHeight="1">
      <c r="A11" s="38">
        <v>2010</v>
      </c>
      <c r="B11" s="39">
        <v>14388.470196</v>
      </c>
      <c r="C11" s="40">
        <v>14</v>
      </c>
      <c r="D11" s="41">
        <v>1.5277870309425975E-2</v>
      </c>
      <c r="E11" s="42">
        <v>4291.0277669999996</v>
      </c>
      <c r="F11" s="40">
        <v>23</v>
      </c>
      <c r="G11" s="43">
        <v>1.0707879743866552E-2</v>
      </c>
      <c r="H11" s="39">
        <v>18679.497963000002</v>
      </c>
      <c r="I11" s="44">
        <v>16</v>
      </c>
      <c r="J11" s="45">
        <v>10097.442429000001</v>
      </c>
    </row>
    <row r="12" spans="1:13" ht="21" customHeight="1">
      <c r="A12" s="46">
        <v>2011</v>
      </c>
      <c r="B12" s="47">
        <v>17846.864290000001</v>
      </c>
      <c r="C12" s="48">
        <v>17</v>
      </c>
      <c r="D12" s="49">
        <v>1.3049579926809111E-2</v>
      </c>
      <c r="E12" s="50">
        <v>5407.0564729999996</v>
      </c>
      <c r="F12" s="48">
        <v>22</v>
      </c>
      <c r="G12" s="51">
        <v>1.0957678641683557E-2</v>
      </c>
      <c r="H12" s="31">
        <v>23253.920762999998</v>
      </c>
      <c r="I12" s="52">
        <v>18</v>
      </c>
      <c r="J12" s="37">
        <v>12439.807817000001</v>
      </c>
    </row>
    <row r="13" spans="1:13" ht="21" customHeight="1">
      <c r="A13" s="38">
        <v>2012</v>
      </c>
      <c r="B13" s="39">
        <v>19738.543102</v>
      </c>
      <c r="C13" s="40">
        <v>17</v>
      </c>
      <c r="D13" s="41">
        <v>1.3552017701938724E-2</v>
      </c>
      <c r="E13" s="42">
        <v>7301.2270140000001</v>
      </c>
      <c r="F13" s="40">
        <v>18</v>
      </c>
      <c r="G13" s="43">
        <v>1.2513391647348793E-2</v>
      </c>
      <c r="H13" s="39">
        <v>27039.770116</v>
      </c>
      <c r="I13" s="44">
        <v>18</v>
      </c>
      <c r="J13" s="45">
        <v>12437.316088</v>
      </c>
    </row>
    <row r="14" spans="1:13" ht="21" customHeight="1">
      <c r="A14" s="46">
        <v>2013</v>
      </c>
      <c r="B14" s="47">
        <v>20614.564724</v>
      </c>
      <c r="C14" s="48">
        <v>16</v>
      </c>
      <c r="D14" s="49">
        <v>1.4625203266969172E-2</v>
      </c>
      <c r="E14" s="50">
        <v>7416.9556789999997</v>
      </c>
      <c r="F14" s="48">
        <v>19</v>
      </c>
      <c r="G14" s="51">
        <v>1.176207152272174E-2</v>
      </c>
      <c r="H14" s="31">
        <v>28031.520402999999</v>
      </c>
      <c r="I14" s="52">
        <v>17</v>
      </c>
      <c r="J14" s="37">
        <v>13197.609044999999</v>
      </c>
    </row>
    <row r="15" spans="1:13" ht="21" customHeight="1">
      <c r="A15" s="38">
        <v>2014</v>
      </c>
      <c r="B15" s="39">
        <v>20948.701581000001</v>
      </c>
      <c r="C15" s="40">
        <v>17</v>
      </c>
      <c r="D15" s="41">
        <v>1.6313643871037058E-2</v>
      </c>
      <c r="E15" s="42">
        <v>9126.3037000000004</v>
      </c>
      <c r="F15" s="40">
        <v>16</v>
      </c>
      <c r="G15" s="43">
        <v>1.4000066041056589E-2</v>
      </c>
      <c r="H15" s="39">
        <v>30075.005281000002</v>
      </c>
      <c r="I15" s="44">
        <v>16</v>
      </c>
      <c r="J15" s="45">
        <v>11822.397881000001</v>
      </c>
    </row>
    <row r="16" spans="1:13" ht="21" customHeight="1">
      <c r="A16" s="46">
        <v>2015</v>
      </c>
      <c r="B16" s="47">
        <v>9879.5126909999999</v>
      </c>
      <c r="C16" s="48">
        <v>21</v>
      </c>
      <c r="D16" s="49">
        <v>1.2942936753051118E-2</v>
      </c>
      <c r="E16" s="50">
        <v>9559.2377830000005</v>
      </c>
      <c r="F16" s="48">
        <v>17</v>
      </c>
      <c r="G16" s="51">
        <v>1.4593512812012677E-2</v>
      </c>
      <c r="H16" s="47">
        <v>19438.750474</v>
      </c>
      <c r="I16" s="52">
        <v>20</v>
      </c>
      <c r="J16" s="53">
        <v>320.27490799999998</v>
      </c>
    </row>
    <row r="17" spans="1:10" ht="21" customHeight="1">
      <c r="A17" s="54">
        <v>2016</v>
      </c>
      <c r="B17" s="55">
        <v>8285.1897360000003</v>
      </c>
      <c r="C17" s="56">
        <v>20</v>
      </c>
      <c r="D17" s="57">
        <v>1.2035027160524363E-2</v>
      </c>
      <c r="E17" s="58">
        <v>6295.8036650000004</v>
      </c>
      <c r="F17" s="56">
        <v>18</v>
      </c>
      <c r="G17" s="59">
        <v>1.1977497946326E-2</v>
      </c>
      <c r="H17" s="55">
        <v>14580.993401</v>
      </c>
      <c r="I17" s="60">
        <v>21</v>
      </c>
      <c r="J17" s="61">
        <v>1989.3860709999999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6244.4663909999999</v>
      </c>
      <c r="F20" s="216" t="s">
        <v>624</v>
      </c>
      <c r="G20" s="214"/>
      <c r="H20" s="214"/>
      <c r="I20" s="215"/>
      <c r="J20" s="194">
        <v>2031.7190880000001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539</v>
      </c>
      <c r="G21" s="179"/>
      <c r="H21" s="179"/>
      <c r="I21" s="180"/>
      <c r="J21" s="176"/>
    </row>
    <row r="22" spans="1:10" ht="14.25" customHeight="1">
      <c r="A22" s="182" t="s">
        <v>493</v>
      </c>
      <c r="B22" s="183"/>
      <c r="C22" s="183"/>
      <c r="D22" s="184"/>
      <c r="E22" s="192">
        <v>1431.2124309999999</v>
      </c>
      <c r="F22" s="187" t="s">
        <v>523</v>
      </c>
      <c r="G22" s="183"/>
      <c r="H22" s="183"/>
      <c r="I22" s="184"/>
      <c r="J22" s="192">
        <v>920.99067500000001</v>
      </c>
    </row>
    <row r="23" spans="1:10" ht="14.25" customHeight="1">
      <c r="A23" s="188" t="s">
        <v>494</v>
      </c>
      <c r="B23" s="189"/>
      <c r="C23" s="189"/>
      <c r="D23" s="190"/>
      <c r="E23" s="193"/>
      <c r="F23" s="191" t="s">
        <v>524</v>
      </c>
      <c r="G23" s="189"/>
      <c r="H23" s="189"/>
      <c r="I23" s="190"/>
      <c r="J23" s="193"/>
    </row>
    <row r="24" spans="1:10" ht="14.25" customHeight="1">
      <c r="A24" s="172" t="s">
        <v>489</v>
      </c>
      <c r="B24" s="173"/>
      <c r="C24" s="173"/>
      <c r="D24" s="174"/>
      <c r="E24" s="175">
        <v>388.50394</v>
      </c>
      <c r="F24" s="177" t="s">
        <v>556</v>
      </c>
      <c r="G24" s="173"/>
      <c r="H24" s="173"/>
      <c r="I24" s="174"/>
      <c r="J24" s="175">
        <v>491.36236500000001</v>
      </c>
    </row>
    <row r="25" spans="1:10" ht="14.25" customHeight="1">
      <c r="A25" s="178" t="s">
        <v>490</v>
      </c>
      <c r="B25" s="179"/>
      <c r="C25" s="179"/>
      <c r="D25" s="180"/>
      <c r="E25" s="176"/>
      <c r="F25" s="181" t="s">
        <v>557</v>
      </c>
      <c r="G25" s="179"/>
      <c r="H25" s="179"/>
      <c r="I25" s="180"/>
      <c r="J25" s="176"/>
    </row>
    <row r="26" spans="1:10" ht="14.25" customHeight="1">
      <c r="A26" s="182" t="s">
        <v>580</v>
      </c>
      <c r="B26" s="183"/>
      <c r="C26" s="183"/>
      <c r="D26" s="184"/>
      <c r="E26" s="185">
        <v>63.330669</v>
      </c>
      <c r="F26" s="187" t="s">
        <v>513</v>
      </c>
      <c r="G26" s="183"/>
      <c r="H26" s="183"/>
      <c r="I26" s="184"/>
      <c r="J26" s="185">
        <v>362.71671400000002</v>
      </c>
    </row>
    <row r="27" spans="1:10" ht="14.25" customHeight="1">
      <c r="A27" s="188" t="s">
        <v>581</v>
      </c>
      <c r="B27" s="189"/>
      <c r="C27" s="189"/>
      <c r="D27" s="190"/>
      <c r="E27" s="186"/>
      <c r="F27" s="191" t="s">
        <v>514</v>
      </c>
      <c r="G27" s="189"/>
      <c r="H27" s="189"/>
      <c r="I27" s="190"/>
      <c r="J27" s="186"/>
    </row>
    <row r="28" spans="1:10" ht="14.25" customHeight="1">
      <c r="A28" s="172" t="s">
        <v>503</v>
      </c>
      <c r="B28" s="173"/>
      <c r="C28" s="173"/>
      <c r="D28" s="174"/>
      <c r="E28" s="175">
        <v>36.781188999999998</v>
      </c>
      <c r="F28" s="177" t="s">
        <v>509</v>
      </c>
      <c r="G28" s="173"/>
      <c r="H28" s="173"/>
      <c r="I28" s="174"/>
      <c r="J28" s="175">
        <v>313.43352800000002</v>
      </c>
    </row>
    <row r="29" spans="1:10" ht="14.25" customHeight="1">
      <c r="A29" s="178" t="s">
        <v>504</v>
      </c>
      <c r="B29" s="179"/>
      <c r="C29" s="179"/>
      <c r="D29" s="180"/>
      <c r="E29" s="176"/>
      <c r="F29" s="181" t="s">
        <v>510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63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0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235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297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6610.9327899999998</v>
      </c>
      <c r="C8" s="32">
        <v>24</v>
      </c>
      <c r="D8" s="33">
        <v>7.5605102792020351E-3</v>
      </c>
      <c r="E8" s="34">
        <v>3224.8006449999998</v>
      </c>
      <c r="F8" s="32">
        <v>26</v>
      </c>
      <c r="G8" s="35">
        <v>9.5383456615712736E-3</v>
      </c>
      <c r="H8" s="31">
        <v>9835.7334350000001</v>
      </c>
      <c r="I8" s="36">
        <v>27</v>
      </c>
      <c r="J8" s="37">
        <v>3386.132145</v>
      </c>
    </row>
    <row r="9" spans="1:13" ht="21" customHeight="1">
      <c r="A9" s="38">
        <v>2008</v>
      </c>
      <c r="B9" s="39">
        <v>7948.1219780000001</v>
      </c>
      <c r="C9" s="40">
        <v>25</v>
      </c>
      <c r="D9" s="41">
        <v>6.7615860526583161E-3</v>
      </c>
      <c r="E9" s="42">
        <v>4576.5288300000002</v>
      </c>
      <c r="F9" s="40">
        <v>23</v>
      </c>
      <c r="G9" s="43">
        <v>1.0599885876354765E-2</v>
      </c>
      <c r="H9" s="39">
        <v>12524.650808</v>
      </c>
      <c r="I9" s="44">
        <v>27</v>
      </c>
      <c r="J9" s="45">
        <v>3371.5931479999999</v>
      </c>
    </row>
    <row r="10" spans="1:13" ht="21" customHeight="1">
      <c r="A10" s="46">
        <v>2009</v>
      </c>
      <c r="B10" s="47">
        <v>4078.0240690000001</v>
      </c>
      <c r="C10" s="48">
        <v>28</v>
      </c>
      <c r="D10" s="49">
        <v>5.6552090969670728E-3</v>
      </c>
      <c r="E10" s="50">
        <v>3534.1749620000001</v>
      </c>
      <c r="F10" s="48">
        <v>23</v>
      </c>
      <c r="G10" s="51">
        <v>9.8640020197599265E-3</v>
      </c>
      <c r="H10" s="31">
        <v>7612.1990310000001</v>
      </c>
      <c r="I10" s="52">
        <v>27</v>
      </c>
      <c r="J10" s="37">
        <v>543.849107</v>
      </c>
    </row>
    <row r="11" spans="1:13" ht="21" customHeight="1">
      <c r="A11" s="38">
        <v>2010</v>
      </c>
      <c r="B11" s="39">
        <v>6444.1993540000003</v>
      </c>
      <c r="C11" s="40">
        <v>26</v>
      </c>
      <c r="D11" s="41">
        <v>6.842537159083722E-3</v>
      </c>
      <c r="E11" s="42">
        <v>4438.7355120000002</v>
      </c>
      <c r="F11" s="40">
        <v>22</v>
      </c>
      <c r="G11" s="43">
        <v>1.1076471339302318E-2</v>
      </c>
      <c r="H11" s="39">
        <v>10882.934866</v>
      </c>
      <c r="I11" s="44">
        <v>26</v>
      </c>
      <c r="J11" s="45">
        <v>2005.4638420000001</v>
      </c>
    </row>
    <row r="12" spans="1:13" ht="21" customHeight="1">
      <c r="A12" s="46">
        <v>2011</v>
      </c>
      <c r="B12" s="47">
        <v>9471.0387300000002</v>
      </c>
      <c r="C12" s="48">
        <v>25</v>
      </c>
      <c r="D12" s="49">
        <v>6.9251984487993011E-3</v>
      </c>
      <c r="E12" s="50">
        <v>6128.9001770000004</v>
      </c>
      <c r="F12" s="48">
        <v>18</v>
      </c>
      <c r="G12" s="51">
        <v>1.2420532114261768E-2</v>
      </c>
      <c r="H12" s="31">
        <v>15599.938907</v>
      </c>
      <c r="I12" s="52">
        <v>25</v>
      </c>
      <c r="J12" s="37">
        <v>3342.1385529999998</v>
      </c>
    </row>
    <row r="13" spans="1:13" ht="21" customHeight="1">
      <c r="A13" s="38">
        <v>2012</v>
      </c>
      <c r="B13" s="39">
        <v>9328.4551690000008</v>
      </c>
      <c r="C13" s="40">
        <v>27</v>
      </c>
      <c r="D13" s="41">
        <v>6.4046970908010125E-3</v>
      </c>
      <c r="E13" s="42">
        <v>5840.097503</v>
      </c>
      <c r="F13" s="40">
        <v>23</v>
      </c>
      <c r="G13" s="43">
        <v>1.0009198066792605E-2</v>
      </c>
      <c r="H13" s="39">
        <v>15168.552672</v>
      </c>
      <c r="I13" s="44">
        <v>25</v>
      </c>
      <c r="J13" s="45">
        <v>3488.3576659999999</v>
      </c>
    </row>
    <row r="14" spans="1:13" ht="21" customHeight="1">
      <c r="A14" s="46">
        <v>2013</v>
      </c>
      <c r="B14" s="47">
        <v>8243.1514420000003</v>
      </c>
      <c r="C14" s="48">
        <v>27</v>
      </c>
      <c r="D14" s="49">
        <v>5.84818389394871E-3</v>
      </c>
      <c r="E14" s="50">
        <v>4833.5062189999999</v>
      </c>
      <c r="F14" s="48">
        <v>32</v>
      </c>
      <c r="G14" s="51">
        <v>7.6651456896751303E-3</v>
      </c>
      <c r="H14" s="31">
        <v>13076.657660999999</v>
      </c>
      <c r="I14" s="52">
        <v>27</v>
      </c>
      <c r="J14" s="37">
        <v>3409.645223</v>
      </c>
    </row>
    <row r="15" spans="1:13" ht="21" customHeight="1">
      <c r="A15" s="38">
        <v>2014</v>
      </c>
      <c r="B15" s="39">
        <v>10788.855255</v>
      </c>
      <c r="C15" s="40">
        <v>24</v>
      </c>
      <c r="D15" s="41">
        <v>8.4017399229110099E-3</v>
      </c>
      <c r="E15" s="42">
        <v>5249.5909659999998</v>
      </c>
      <c r="F15" s="40">
        <v>32</v>
      </c>
      <c r="G15" s="43">
        <v>8.0530544049869889E-3</v>
      </c>
      <c r="H15" s="39">
        <v>16038.446221</v>
      </c>
      <c r="I15" s="44">
        <v>26</v>
      </c>
      <c r="J15" s="45">
        <v>5539.2642889999997</v>
      </c>
    </row>
    <row r="16" spans="1:13" ht="21" customHeight="1">
      <c r="A16" s="46">
        <v>2015</v>
      </c>
      <c r="B16" s="47">
        <v>7894.1322449999998</v>
      </c>
      <c r="C16" s="48">
        <v>22</v>
      </c>
      <c r="D16" s="49">
        <v>1.0341932599604212E-2</v>
      </c>
      <c r="E16" s="50">
        <v>4694.4383230000003</v>
      </c>
      <c r="F16" s="48">
        <v>28</v>
      </c>
      <c r="G16" s="51">
        <v>7.1667163603501933E-3</v>
      </c>
      <c r="H16" s="47">
        <v>12588.570567999999</v>
      </c>
      <c r="I16" s="52">
        <v>26</v>
      </c>
      <c r="J16" s="53">
        <v>3199.6939219999999</v>
      </c>
    </row>
    <row r="17" spans="1:10" ht="21" customHeight="1">
      <c r="A17" s="54">
        <v>2016</v>
      </c>
      <c r="B17" s="55">
        <v>7149.925037</v>
      </c>
      <c r="C17" s="56">
        <v>23</v>
      </c>
      <c r="D17" s="57">
        <v>1.0385947064327817E-2</v>
      </c>
      <c r="E17" s="58">
        <v>4051.6821749999999</v>
      </c>
      <c r="F17" s="56">
        <v>27</v>
      </c>
      <c r="G17" s="59">
        <v>7.7081525270575862E-3</v>
      </c>
      <c r="H17" s="55">
        <v>11201.607212000001</v>
      </c>
      <c r="I17" s="60">
        <v>24</v>
      </c>
      <c r="J17" s="61">
        <v>3098.2428620000001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3880.685641</v>
      </c>
      <c r="F20" s="216" t="s">
        <v>519</v>
      </c>
      <c r="G20" s="214"/>
      <c r="H20" s="214"/>
      <c r="I20" s="215"/>
      <c r="J20" s="194">
        <v>731.72582799999998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520</v>
      </c>
      <c r="G21" s="179"/>
      <c r="H21" s="179"/>
      <c r="I21" s="180"/>
      <c r="J21" s="176"/>
    </row>
    <row r="22" spans="1:10" ht="14.25" customHeight="1">
      <c r="A22" s="182" t="s">
        <v>487</v>
      </c>
      <c r="B22" s="183"/>
      <c r="C22" s="183"/>
      <c r="D22" s="184"/>
      <c r="E22" s="192">
        <v>2324.1528330000001</v>
      </c>
      <c r="F22" s="187" t="s">
        <v>523</v>
      </c>
      <c r="G22" s="183"/>
      <c r="H22" s="183"/>
      <c r="I22" s="184"/>
      <c r="J22" s="192">
        <v>621.46776899999998</v>
      </c>
    </row>
    <row r="23" spans="1:10" ht="14.25" customHeight="1">
      <c r="A23" s="188" t="s">
        <v>488</v>
      </c>
      <c r="B23" s="189"/>
      <c r="C23" s="189"/>
      <c r="D23" s="190"/>
      <c r="E23" s="193"/>
      <c r="F23" s="191" t="s">
        <v>524</v>
      </c>
      <c r="G23" s="189"/>
      <c r="H23" s="189"/>
      <c r="I23" s="190"/>
      <c r="J23" s="193"/>
    </row>
    <row r="24" spans="1:10" ht="14.25" customHeight="1">
      <c r="A24" s="172" t="s">
        <v>503</v>
      </c>
      <c r="B24" s="173"/>
      <c r="C24" s="173"/>
      <c r="D24" s="174"/>
      <c r="E24" s="175">
        <v>500.63356900000002</v>
      </c>
      <c r="F24" s="177" t="s">
        <v>509</v>
      </c>
      <c r="G24" s="173"/>
      <c r="H24" s="173"/>
      <c r="I24" s="174"/>
      <c r="J24" s="175">
        <v>528.94746599999996</v>
      </c>
    </row>
    <row r="25" spans="1:10" ht="14.25" customHeight="1">
      <c r="A25" s="178" t="s">
        <v>504</v>
      </c>
      <c r="B25" s="179"/>
      <c r="C25" s="179"/>
      <c r="D25" s="180"/>
      <c r="E25" s="176"/>
      <c r="F25" s="181" t="s">
        <v>510</v>
      </c>
      <c r="G25" s="179"/>
      <c r="H25" s="179"/>
      <c r="I25" s="180"/>
      <c r="J25" s="176"/>
    </row>
    <row r="26" spans="1:10" ht="14.25" customHeight="1">
      <c r="A26" s="182" t="s">
        <v>493</v>
      </c>
      <c r="B26" s="183"/>
      <c r="C26" s="183"/>
      <c r="D26" s="184"/>
      <c r="E26" s="185">
        <v>271.71682299999998</v>
      </c>
      <c r="F26" s="187" t="s">
        <v>582</v>
      </c>
      <c r="G26" s="183"/>
      <c r="H26" s="183"/>
      <c r="I26" s="184"/>
      <c r="J26" s="185">
        <v>186.71086600000001</v>
      </c>
    </row>
    <row r="27" spans="1:10" ht="14.25" customHeight="1">
      <c r="A27" s="188" t="s">
        <v>494</v>
      </c>
      <c r="B27" s="189"/>
      <c r="C27" s="189"/>
      <c r="D27" s="190"/>
      <c r="E27" s="186"/>
      <c r="F27" s="191" t="s">
        <v>583</v>
      </c>
      <c r="G27" s="189"/>
      <c r="H27" s="189"/>
      <c r="I27" s="190"/>
      <c r="J27" s="186"/>
    </row>
    <row r="28" spans="1:10" ht="14.25" customHeight="1">
      <c r="A28" s="172" t="s">
        <v>580</v>
      </c>
      <c r="B28" s="173"/>
      <c r="C28" s="173"/>
      <c r="D28" s="174"/>
      <c r="E28" s="175">
        <v>32.840054000000002</v>
      </c>
      <c r="F28" s="177" t="s">
        <v>556</v>
      </c>
      <c r="G28" s="173"/>
      <c r="H28" s="173"/>
      <c r="I28" s="174"/>
      <c r="J28" s="175">
        <v>184.27819400000001</v>
      </c>
    </row>
    <row r="29" spans="1:10" ht="14.25" customHeight="1">
      <c r="A29" s="178" t="s">
        <v>581</v>
      </c>
      <c r="B29" s="179"/>
      <c r="C29" s="179"/>
      <c r="D29" s="180"/>
      <c r="E29" s="176"/>
      <c r="F29" s="181" t="s">
        <v>557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62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6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236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298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13015.317714999999</v>
      </c>
      <c r="C8" s="32">
        <v>17</v>
      </c>
      <c r="D8" s="33">
        <v>1.4884804685987111E-2</v>
      </c>
      <c r="E8" s="34">
        <v>733.75903700000003</v>
      </c>
      <c r="F8" s="32">
        <v>49</v>
      </c>
      <c r="G8" s="35">
        <v>2.1703193771246796E-3</v>
      </c>
      <c r="H8" s="31">
        <v>13749.076752000001</v>
      </c>
      <c r="I8" s="36">
        <v>21</v>
      </c>
      <c r="J8" s="37">
        <v>12281.558677999999</v>
      </c>
    </row>
    <row r="9" spans="1:13" ht="21" customHeight="1">
      <c r="A9" s="38">
        <v>2008</v>
      </c>
      <c r="B9" s="39">
        <v>16629.502325000001</v>
      </c>
      <c r="C9" s="40">
        <v>18</v>
      </c>
      <c r="D9" s="41">
        <v>1.4146965949264781E-2</v>
      </c>
      <c r="E9" s="42">
        <v>1282.9806450000001</v>
      </c>
      <c r="F9" s="40">
        <v>44</v>
      </c>
      <c r="G9" s="43">
        <v>2.9715640223710832E-3</v>
      </c>
      <c r="H9" s="39">
        <v>17912.482970000001</v>
      </c>
      <c r="I9" s="44">
        <v>25</v>
      </c>
      <c r="J9" s="45">
        <v>15346.52168</v>
      </c>
    </row>
    <row r="10" spans="1:13" ht="21" customHeight="1">
      <c r="A10" s="46">
        <v>2009</v>
      </c>
      <c r="B10" s="47">
        <v>9487.4866010000005</v>
      </c>
      <c r="C10" s="48">
        <v>18</v>
      </c>
      <c r="D10" s="49">
        <v>1.3156793492512467E-2</v>
      </c>
      <c r="E10" s="50">
        <v>1271.380619</v>
      </c>
      <c r="F10" s="48">
        <v>42</v>
      </c>
      <c r="G10" s="51">
        <v>3.5484663686833132E-3</v>
      </c>
      <c r="H10" s="31">
        <v>10758.86722</v>
      </c>
      <c r="I10" s="52">
        <v>24</v>
      </c>
      <c r="J10" s="37">
        <v>8216.1059819999991</v>
      </c>
    </row>
    <row r="11" spans="1:13" ht="21" customHeight="1">
      <c r="A11" s="38">
        <v>2010</v>
      </c>
      <c r="B11" s="39">
        <v>12298.437723999999</v>
      </c>
      <c r="C11" s="40">
        <v>18</v>
      </c>
      <c r="D11" s="41">
        <v>1.3058645846037097E-2</v>
      </c>
      <c r="E11" s="42">
        <v>1394.3081050000001</v>
      </c>
      <c r="F11" s="40">
        <v>44</v>
      </c>
      <c r="G11" s="43">
        <v>3.4793723846435454E-3</v>
      </c>
      <c r="H11" s="39">
        <v>13692.745829</v>
      </c>
      <c r="I11" s="44">
        <v>23</v>
      </c>
      <c r="J11" s="45">
        <v>10904.129618999999</v>
      </c>
    </row>
    <row r="12" spans="1:13" ht="21" customHeight="1">
      <c r="A12" s="46">
        <v>2011</v>
      </c>
      <c r="B12" s="47">
        <v>16322.874172</v>
      </c>
      <c r="C12" s="48">
        <v>19</v>
      </c>
      <c r="D12" s="49">
        <v>1.1935242386647973E-2</v>
      </c>
      <c r="E12" s="50">
        <v>1719.174884</v>
      </c>
      <c r="F12" s="48">
        <v>44</v>
      </c>
      <c r="G12" s="51">
        <v>3.4839965148863363E-3</v>
      </c>
      <c r="H12" s="31">
        <v>18042.049056</v>
      </c>
      <c r="I12" s="52">
        <v>23</v>
      </c>
      <c r="J12" s="37">
        <v>14603.699288</v>
      </c>
    </row>
    <row r="13" spans="1:13" ht="21" customHeight="1">
      <c r="A13" s="38">
        <v>2012</v>
      </c>
      <c r="B13" s="39">
        <v>12932.542815999999</v>
      </c>
      <c r="C13" s="40">
        <v>20</v>
      </c>
      <c r="D13" s="41">
        <v>8.8791785831323147E-3</v>
      </c>
      <c r="E13" s="42">
        <v>1666.15049</v>
      </c>
      <c r="F13" s="40">
        <v>46</v>
      </c>
      <c r="G13" s="43">
        <v>2.8555739446005533E-3</v>
      </c>
      <c r="H13" s="39">
        <v>14598.693305999999</v>
      </c>
      <c r="I13" s="44">
        <v>27</v>
      </c>
      <c r="J13" s="45">
        <v>11266.392325999999</v>
      </c>
    </row>
    <row r="14" spans="1:13" ht="21" customHeight="1">
      <c r="A14" s="46">
        <v>2013</v>
      </c>
      <c r="B14" s="47">
        <v>14856.420980000001</v>
      </c>
      <c r="C14" s="48">
        <v>20</v>
      </c>
      <c r="D14" s="49">
        <v>1.0540032232609043E-2</v>
      </c>
      <c r="E14" s="50">
        <v>2067.7204839999999</v>
      </c>
      <c r="F14" s="48">
        <v>43</v>
      </c>
      <c r="G14" s="51">
        <v>3.2790645211303025E-3</v>
      </c>
      <c r="H14" s="31">
        <v>16924.141464</v>
      </c>
      <c r="I14" s="52">
        <v>25</v>
      </c>
      <c r="J14" s="37">
        <v>12788.700495999999</v>
      </c>
    </row>
    <row r="15" spans="1:13" ht="21" customHeight="1">
      <c r="A15" s="38">
        <v>2014</v>
      </c>
      <c r="B15" s="39">
        <v>14212.495367</v>
      </c>
      <c r="C15" s="40">
        <v>20</v>
      </c>
      <c r="D15" s="41">
        <v>1.1067873922376733E-2</v>
      </c>
      <c r="E15" s="42">
        <v>2217.2226890000002</v>
      </c>
      <c r="F15" s="40">
        <v>44</v>
      </c>
      <c r="G15" s="43">
        <v>3.4012964168318302E-3</v>
      </c>
      <c r="H15" s="39">
        <v>16429.718056000002</v>
      </c>
      <c r="I15" s="44">
        <v>25</v>
      </c>
      <c r="J15" s="45">
        <v>11995.272677999999</v>
      </c>
    </row>
    <row r="16" spans="1:13" ht="21" customHeight="1">
      <c r="A16" s="46">
        <v>2015</v>
      </c>
      <c r="B16" s="47">
        <v>10096.599625999999</v>
      </c>
      <c r="C16" s="48">
        <v>20</v>
      </c>
      <c r="D16" s="49">
        <v>1.3227337670130594E-2</v>
      </c>
      <c r="E16" s="50">
        <v>2118.833846</v>
      </c>
      <c r="F16" s="48">
        <v>42</v>
      </c>
      <c r="G16" s="51">
        <v>3.2346960688766349E-3</v>
      </c>
      <c r="H16" s="47">
        <v>12215.433472000001</v>
      </c>
      <c r="I16" s="52">
        <v>28</v>
      </c>
      <c r="J16" s="53">
        <v>7977.7657799999997</v>
      </c>
    </row>
    <row r="17" spans="1:10" ht="21" customHeight="1">
      <c r="A17" s="54">
        <v>2016</v>
      </c>
      <c r="B17" s="55">
        <v>7933.9624869999998</v>
      </c>
      <c r="C17" s="56">
        <v>21</v>
      </c>
      <c r="D17" s="57">
        <v>1.1524836130997982E-2</v>
      </c>
      <c r="E17" s="58">
        <v>1828.3871790000001</v>
      </c>
      <c r="F17" s="56">
        <v>42</v>
      </c>
      <c r="G17" s="59">
        <v>3.478428624340097E-3</v>
      </c>
      <c r="H17" s="55">
        <v>9762.3496660000001</v>
      </c>
      <c r="I17" s="60">
        <v>26</v>
      </c>
      <c r="J17" s="61">
        <v>6105.5753080000004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5126.3101640000004</v>
      </c>
      <c r="F20" s="216" t="s">
        <v>546</v>
      </c>
      <c r="G20" s="214"/>
      <c r="H20" s="214"/>
      <c r="I20" s="215"/>
      <c r="J20" s="194">
        <v>244.93586099999999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547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1498.5885270000001</v>
      </c>
      <c r="F22" s="187" t="s">
        <v>550</v>
      </c>
      <c r="G22" s="183"/>
      <c r="H22" s="183"/>
      <c r="I22" s="184"/>
      <c r="J22" s="192">
        <v>243.754874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551</v>
      </c>
      <c r="G23" s="189"/>
      <c r="H23" s="189"/>
      <c r="I23" s="190"/>
      <c r="J23" s="193"/>
    </row>
    <row r="24" spans="1:10" ht="14.25" customHeight="1">
      <c r="A24" s="172" t="s">
        <v>493</v>
      </c>
      <c r="B24" s="173"/>
      <c r="C24" s="173"/>
      <c r="D24" s="174"/>
      <c r="E24" s="175">
        <v>639.24637700000005</v>
      </c>
      <c r="F24" s="177" t="s">
        <v>570</v>
      </c>
      <c r="G24" s="173"/>
      <c r="H24" s="173"/>
      <c r="I24" s="174"/>
      <c r="J24" s="175">
        <v>212.20621499999999</v>
      </c>
    </row>
    <row r="25" spans="1:10" ht="14.25" customHeight="1">
      <c r="A25" s="178" t="s">
        <v>494</v>
      </c>
      <c r="B25" s="179"/>
      <c r="C25" s="179"/>
      <c r="D25" s="180"/>
      <c r="E25" s="176"/>
      <c r="F25" s="181" t="s">
        <v>571</v>
      </c>
      <c r="G25" s="179"/>
      <c r="H25" s="179"/>
      <c r="I25" s="180"/>
      <c r="J25" s="176"/>
    </row>
    <row r="26" spans="1:10" ht="14.25" customHeight="1">
      <c r="A26" s="182" t="s">
        <v>537</v>
      </c>
      <c r="B26" s="183"/>
      <c r="C26" s="183"/>
      <c r="D26" s="184"/>
      <c r="E26" s="185">
        <v>208.137047</v>
      </c>
      <c r="F26" s="187" t="s">
        <v>584</v>
      </c>
      <c r="G26" s="183"/>
      <c r="H26" s="183"/>
      <c r="I26" s="184"/>
      <c r="J26" s="185">
        <v>144.17160799999999</v>
      </c>
    </row>
    <row r="27" spans="1:10" ht="14.25" customHeight="1">
      <c r="A27" s="188" t="s">
        <v>538</v>
      </c>
      <c r="B27" s="189"/>
      <c r="C27" s="189"/>
      <c r="D27" s="190"/>
      <c r="E27" s="186"/>
      <c r="F27" s="191" t="s">
        <v>585</v>
      </c>
      <c r="G27" s="189"/>
      <c r="H27" s="189"/>
      <c r="I27" s="190"/>
      <c r="J27" s="186"/>
    </row>
    <row r="28" spans="1:10" ht="14.25" customHeight="1">
      <c r="A28" s="172" t="s">
        <v>580</v>
      </c>
      <c r="B28" s="173"/>
      <c r="C28" s="173"/>
      <c r="D28" s="174"/>
      <c r="E28" s="175">
        <v>89.233158000000003</v>
      </c>
      <c r="F28" s="177" t="s">
        <v>562</v>
      </c>
      <c r="G28" s="173"/>
      <c r="H28" s="173"/>
      <c r="I28" s="174"/>
      <c r="J28" s="175">
        <v>122.16386799999999</v>
      </c>
    </row>
    <row r="29" spans="1:10" ht="14.25" customHeight="1">
      <c r="A29" s="178" t="s">
        <v>581</v>
      </c>
      <c r="B29" s="179"/>
      <c r="C29" s="179"/>
      <c r="D29" s="180"/>
      <c r="E29" s="176"/>
      <c r="F29" s="181" t="s">
        <v>563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61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9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473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299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1339.5267249999999</v>
      </c>
      <c r="C8" s="32">
        <v>44</v>
      </c>
      <c r="D8" s="33">
        <v>1.531932920108894E-3</v>
      </c>
      <c r="E8" s="34">
        <v>142.56824800000001</v>
      </c>
      <c r="F8" s="32">
        <v>73</v>
      </c>
      <c r="G8" s="35">
        <v>4.2168970410529587E-4</v>
      </c>
      <c r="H8" s="31">
        <v>1482.094973</v>
      </c>
      <c r="I8" s="36">
        <v>56</v>
      </c>
      <c r="J8" s="37">
        <v>1196.9584769999999</v>
      </c>
    </row>
    <row r="9" spans="1:13" ht="21" customHeight="1">
      <c r="A9" s="38">
        <v>2008</v>
      </c>
      <c r="B9" s="39">
        <v>2027.7408809999999</v>
      </c>
      <c r="C9" s="40">
        <v>40</v>
      </c>
      <c r="D9" s="41">
        <v>1.7250294468712651E-3</v>
      </c>
      <c r="E9" s="42">
        <v>182.54296600000001</v>
      </c>
      <c r="F9" s="40">
        <v>71</v>
      </c>
      <c r="G9" s="43">
        <v>4.2279524045548469E-4</v>
      </c>
      <c r="H9" s="39">
        <v>2210.2838470000002</v>
      </c>
      <c r="I9" s="44">
        <v>54</v>
      </c>
      <c r="J9" s="45">
        <v>1845.197915</v>
      </c>
    </row>
    <row r="10" spans="1:13" ht="21" customHeight="1">
      <c r="A10" s="46">
        <v>2009</v>
      </c>
      <c r="B10" s="47">
        <v>1464.535932</v>
      </c>
      <c r="C10" s="48">
        <v>40</v>
      </c>
      <c r="D10" s="49">
        <v>2.0309485146105324E-3</v>
      </c>
      <c r="E10" s="50">
        <v>239.747839</v>
      </c>
      <c r="F10" s="48">
        <v>61</v>
      </c>
      <c r="G10" s="51">
        <v>6.6914433879379563E-4</v>
      </c>
      <c r="H10" s="31">
        <v>1704.2837709999999</v>
      </c>
      <c r="I10" s="52">
        <v>52</v>
      </c>
      <c r="J10" s="37">
        <v>1224.7880929999999</v>
      </c>
    </row>
    <row r="11" spans="1:13" ht="21" customHeight="1">
      <c r="A11" s="38">
        <v>2010</v>
      </c>
      <c r="B11" s="39">
        <v>2274.4218139999998</v>
      </c>
      <c r="C11" s="40">
        <v>36</v>
      </c>
      <c r="D11" s="41">
        <v>2.4150115356169981E-3</v>
      </c>
      <c r="E11" s="42">
        <v>276.69612899999998</v>
      </c>
      <c r="F11" s="40">
        <v>65</v>
      </c>
      <c r="G11" s="43">
        <v>6.9047068343647624E-4</v>
      </c>
      <c r="H11" s="39">
        <v>2551.1179430000002</v>
      </c>
      <c r="I11" s="44">
        <v>48</v>
      </c>
      <c r="J11" s="45">
        <v>1997.7256850000001</v>
      </c>
    </row>
    <row r="12" spans="1:13" ht="21" customHeight="1">
      <c r="A12" s="46">
        <v>2011</v>
      </c>
      <c r="B12" s="47">
        <v>2926.4901580000001</v>
      </c>
      <c r="C12" s="48">
        <v>38</v>
      </c>
      <c r="D12" s="49">
        <v>2.139841856882368E-3</v>
      </c>
      <c r="E12" s="50">
        <v>434.93938600000001</v>
      </c>
      <c r="F12" s="48">
        <v>61</v>
      </c>
      <c r="G12" s="51">
        <v>8.8142708407017601E-4</v>
      </c>
      <c r="H12" s="31">
        <v>3361.4295440000001</v>
      </c>
      <c r="I12" s="52">
        <v>50</v>
      </c>
      <c r="J12" s="37">
        <v>2491.5507720000001</v>
      </c>
    </row>
    <row r="13" spans="1:13" ht="21" customHeight="1">
      <c r="A13" s="38">
        <v>2012</v>
      </c>
      <c r="B13" s="39">
        <v>3193.4514669999999</v>
      </c>
      <c r="C13" s="40">
        <v>36</v>
      </c>
      <c r="D13" s="41">
        <v>2.1925483855331292E-3</v>
      </c>
      <c r="E13" s="42">
        <v>641.18588</v>
      </c>
      <c r="F13" s="40">
        <v>61</v>
      </c>
      <c r="G13" s="43">
        <v>1.0989125553561353E-3</v>
      </c>
      <c r="H13" s="39">
        <v>3834.6373469999999</v>
      </c>
      <c r="I13" s="44">
        <v>49</v>
      </c>
      <c r="J13" s="45">
        <v>2552.2655869999999</v>
      </c>
    </row>
    <row r="14" spans="1:13" ht="21" customHeight="1">
      <c r="A14" s="46">
        <v>2013</v>
      </c>
      <c r="B14" s="47">
        <v>3177.4217859999999</v>
      </c>
      <c r="C14" s="48">
        <v>34</v>
      </c>
      <c r="D14" s="49">
        <v>2.2542527629042853E-3</v>
      </c>
      <c r="E14" s="50">
        <v>803.95931900000005</v>
      </c>
      <c r="F14" s="48">
        <v>56</v>
      </c>
      <c r="G14" s="51">
        <v>1.2749472183325235E-3</v>
      </c>
      <c r="H14" s="31">
        <v>3981.3811049999999</v>
      </c>
      <c r="I14" s="52">
        <v>47</v>
      </c>
      <c r="J14" s="37">
        <v>2373.4624669999998</v>
      </c>
    </row>
    <row r="15" spans="1:13" ht="21" customHeight="1">
      <c r="A15" s="38">
        <v>2014</v>
      </c>
      <c r="B15" s="39">
        <v>3195.6024539999999</v>
      </c>
      <c r="C15" s="40">
        <v>36</v>
      </c>
      <c r="D15" s="41">
        <v>2.488551387607266E-3</v>
      </c>
      <c r="E15" s="42">
        <v>930.59254699999997</v>
      </c>
      <c r="F15" s="40">
        <v>53</v>
      </c>
      <c r="G15" s="43">
        <v>1.4275612058927054E-3</v>
      </c>
      <c r="H15" s="39">
        <v>4126.195001</v>
      </c>
      <c r="I15" s="44">
        <v>47</v>
      </c>
      <c r="J15" s="45">
        <v>2265.0099070000001</v>
      </c>
    </row>
    <row r="16" spans="1:13" ht="21" customHeight="1">
      <c r="A16" s="46">
        <v>2015</v>
      </c>
      <c r="B16" s="47">
        <v>2268.4209070000002</v>
      </c>
      <c r="C16" s="48">
        <v>37</v>
      </c>
      <c r="D16" s="49">
        <v>2.9718093641750301E-3</v>
      </c>
      <c r="E16" s="50">
        <v>1345.382797</v>
      </c>
      <c r="F16" s="48">
        <v>50</v>
      </c>
      <c r="G16" s="51">
        <v>2.0539149177769703E-3</v>
      </c>
      <c r="H16" s="47">
        <v>3613.8037039999999</v>
      </c>
      <c r="I16" s="52">
        <v>43</v>
      </c>
      <c r="J16" s="53">
        <v>923.03810999999996</v>
      </c>
    </row>
    <row r="17" spans="1:10" ht="21" customHeight="1">
      <c r="A17" s="54">
        <v>2016</v>
      </c>
      <c r="B17" s="55">
        <v>2538.1177120000002</v>
      </c>
      <c r="C17" s="56">
        <v>35</v>
      </c>
      <c r="D17" s="57">
        <v>3.686857703185852E-3</v>
      </c>
      <c r="E17" s="58">
        <v>1383.215549</v>
      </c>
      <c r="F17" s="56">
        <v>49</v>
      </c>
      <c r="G17" s="59">
        <v>2.6315085855641422E-3</v>
      </c>
      <c r="H17" s="55">
        <v>3921.3332610000002</v>
      </c>
      <c r="I17" s="60">
        <v>41</v>
      </c>
      <c r="J17" s="61">
        <v>1154.902163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1061.1554470000001</v>
      </c>
      <c r="F20" s="216" t="s">
        <v>570</v>
      </c>
      <c r="G20" s="214"/>
      <c r="H20" s="214"/>
      <c r="I20" s="215"/>
      <c r="J20" s="194">
        <v>559.35514799999999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571</v>
      </c>
      <c r="G21" s="179"/>
      <c r="H21" s="179"/>
      <c r="I21" s="180"/>
      <c r="J21" s="176"/>
    </row>
    <row r="22" spans="1:10" ht="14.25" customHeight="1">
      <c r="A22" s="182" t="s">
        <v>487</v>
      </c>
      <c r="B22" s="183"/>
      <c r="C22" s="183"/>
      <c r="D22" s="184"/>
      <c r="E22" s="192">
        <v>930.49280899999997</v>
      </c>
      <c r="F22" s="187" t="s">
        <v>572</v>
      </c>
      <c r="G22" s="183"/>
      <c r="H22" s="183"/>
      <c r="I22" s="184"/>
      <c r="J22" s="192">
        <v>450.99199199999998</v>
      </c>
    </row>
    <row r="23" spans="1:10" ht="14.25" customHeight="1">
      <c r="A23" s="188" t="s">
        <v>488</v>
      </c>
      <c r="B23" s="189"/>
      <c r="C23" s="189"/>
      <c r="D23" s="190"/>
      <c r="E23" s="193"/>
      <c r="F23" s="191" t="s">
        <v>573</v>
      </c>
      <c r="G23" s="189"/>
      <c r="H23" s="189"/>
      <c r="I23" s="190"/>
      <c r="J23" s="193"/>
    </row>
    <row r="24" spans="1:10" ht="14.25" customHeight="1">
      <c r="A24" s="172" t="s">
        <v>540</v>
      </c>
      <c r="B24" s="173"/>
      <c r="C24" s="173"/>
      <c r="D24" s="174"/>
      <c r="E24" s="175">
        <v>230.544937</v>
      </c>
      <c r="F24" s="177" t="s">
        <v>531</v>
      </c>
      <c r="G24" s="173"/>
      <c r="H24" s="173"/>
      <c r="I24" s="174"/>
      <c r="J24" s="175">
        <v>70.417546000000002</v>
      </c>
    </row>
    <row r="25" spans="1:10" ht="14.25" customHeight="1">
      <c r="A25" s="178" t="s">
        <v>541</v>
      </c>
      <c r="B25" s="179"/>
      <c r="C25" s="179"/>
      <c r="D25" s="180"/>
      <c r="E25" s="176"/>
      <c r="F25" s="181" t="s">
        <v>532</v>
      </c>
      <c r="G25" s="179"/>
      <c r="H25" s="179"/>
      <c r="I25" s="180"/>
      <c r="J25" s="176"/>
    </row>
    <row r="26" spans="1:10" ht="14.25" customHeight="1">
      <c r="A26" s="182" t="s">
        <v>537</v>
      </c>
      <c r="B26" s="183"/>
      <c r="C26" s="183"/>
      <c r="D26" s="184"/>
      <c r="E26" s="185">
        <v>113.901602</v>
      </c>
      <c r="F26" s="187" t="s">
        <v>529</v>
      </c>
      <c r="G26" s="183"/>
      <c r="H26" s="183"/>
      <c r="I26" s="184"/>
      <c r="J26" s="185">
        <v>40.641084999999997</v>
      </c>
    </row>
    <row r="27" spans="1:10" ht="14.25" customHeight="1">
      <c r="A27" s="188" t="s">
        <v>538</v>
      </c>
      <c r="B27" s="189"/>
      <c r="C27" s="189"/>
      <c r="D27" s="190"/>
      <c r="E27" s="186"/>
      <c r="F27" s="191" t="s">
        <v>530</v>
      </c>
      <c r="G27" s="189"/>
      <c r="H27" s="189"/>
      <c r="I27" s="190"/>
      <c r="J27" s="186"/>
    </row>
    <row r="28" spans="1:10" ht="14.25" customHeight="1">
      <c r="A28" s="172" t="s">
        <v>503</v>
      </c>
      <c r="B28" s="173"/>
      <c r="C28" s="173"/>
      <c r="D28" s="174"/>
      <c r="E28" s="175">
        <v>53.999879</v>
      </c>
      <c r="F28" s="177" t="s">
        <v>552</v>
      </c>
      <c r="G28" s="173"/>
      <c r="H28" s="173"/>
      <c r="I28" s="174"/>
      <c r="J28" s="175">
        <v>39.265562000000003</v>
      </c>
    </row>
    <row r="29" spans="1:10" ht="14.25" customHeight="1">
      <c r="A29" s="178" t="s">
        <v>504</v>
      </c>
      <c r="B29" s="179"/>
      <c r="C29" s="179"/>
      <c r="D29" s="180"/>
      <c r="E29" s="176"/>
      <c r="F29" s="181" t="s">
        <v>553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60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6" zoomScaleNormal="100" workbookViewId="0">
      <selection activeCell="J20" sqref="J20:J21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237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300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130.631732</v>
      </c>
      <c r="C8" s="32">
        <v>62</v>
      </c>
      <c r="D8" s="33">
        <v>1.4939534010539613E-4</v>
      </c>
      <c r="E8" s="34">
        <v>0.87362799999999996</v>
      </c>
      <c r="F8" s="32">
        <v>149</v>
      </c>
      <c r="G8" s="35">
        <v>2.5840251106831405E-6</v>
      </c>
      <c r="H8" s="31">
        <v>131.50536</v>
      </c>
      <c r="I8" s="36">
        <v>88</v>
      </c>
      <c r="J8" s="37">
        <v>129.758104</v>
      </c>
    </row>
    <row r="9" spans="1:13" ht="21" customHeight="1">
      <c r="A9" s="38">
        <v>2008</v>
      </c>
      <c r="B9" s="39">
        <v>188.008137</v>
      </c>
      <c r="C9" s="40">
        <v>63</v>
      </c>
      <c r="D9" s="41">
        <v>1.599413295925985E-4</v>
      </c>
      <c r="E9" s="42">
        <v>0.20413999999999999</v>
      </c>
      <c r="F9" s="40">
        <v>180</v>
      </c>
      <c r="G9" s="43">
        <v>4.7281701551065323E-7</v>
      </c>
      <c r="H9" s="39">
        <v>188.212277</v>
      </c>
      <c r="I9" s="44">
        <v>86</v>
      </c>
      <c r="J9" s="45">
        <v>187.80399700000001</v>
      </c>
    </row>
    <row r="10" spans="1:13" ht="21" customHeight="1">
      <c r="A10" s="46">
        <v>2009</v>
      </c>
      <c r="B10" s="47">
        <v>26.732762999999998</v>
      </c>
      <c r="C10" s="48">
        <v>85</v>
      </c>
      <c r="D10" s="49">
        <v>3.7071719525612436E-5</v>
      </c>
      <c r="E10" s="50">
        <v>9.5813999999999996E-2</v>
      </c>
      <c r="F10" s="48">
        <v>179</v>
      </c>
      <c r="G10" s="51">
        <v>2.6742011917441616E-7</v>
      </c>
      <c r="H10" s="31">
        <v>26.828576999999999</v>
      </c>
      <c r="I10" s="52">
        <v>118</v>
      </c>
      <c r="J10" s="37">
        <v>26.636949000000001</v>
      </c>
    </row>
    <row r="11" spans="1:13" ht="21" customHeight="1">
      <c r="A11" s="38">
        <v>2010</v>
      </c>
      <c r="B11" s="39">
        <v>30.681021999999999</v>
      </c>
      <c r="C11" s="40">
        <v>90</v>
      </c>
      <c r="D11" s="41">
        <v>3.2577519965045016E-5</v>
      </c>
      <c r="E11" s="42">
        <v>0.35339900000000002</v>
      </c>
      <c r="F11" s="40">
        <v>170</v>
      </c>
      <c r="G11" s="43">
        <v>8.8187590458038986E-7</v>
      </c>
      <c r="H11" s="39">
        <v>31.034420999999998</v>
      </c>
      <c r="I11" s="44">
        <v>119</v>
      </c>
      <c r="J11" s="45">
        <v>30.327622999999999</v>
      </c>
    </row>
    <row r="12" spans="1:13" ht="21" customHeight="1">
      <c r="A12" s="46">
        <v>2011</v>
      </c>
      <c r="B12" s="47">
        <v>517.61775699999998</v>
      </c>
      <c r="C12" s="48">
        <v>57</v>
      </c>
      <c r="D12" s="49">
        <v>3.7848073374390835E-4</v>
      </c>
      <c r="E12" s="50">
        <v>0.40506799999999998</v>
      </c>
      <c r="F12" s="48">
        <v>163</v>
      </c>
      <c r="G12" s="51">
        <v>8.2089118066244301E-7</v>
      </c>
      <c r="H12" s="31">
        <v>518.02282500000001</v>
      </c>
      <c r="I12" s="52">
        <v>76</v>
      </c>
      <c r="J12" s="37">
        <v>517.21268899999995</v>
      </c>
    </row>
    <row r="13" spans="1:13" ht="21" customHeight="1">
      <c r="A13" s="38">
        <v>2012</v>
      </c>
      <c r="B13" s="39">
        <v>623.80843500000003</v>
      </c>
      <c r="C13" s="40">
        <v>56</v>
      </c>
      <c r="D13" s="41">
        <v>4.2829214446339289E-4</v>
      </c>
      <c r="E13" s="42">
        <v>36.604258000000002</v>
      </c>
      <c r="F13" s="40">
        <v>95</v>
      </c>
      <c r="G13" s="43">
        <v>6.2735128689507728E-5</v>
      </c>
      <c r="H13" s="39">
        <v>660.41269299999999</v>
      </c>
      <c r="I13" s="44">
        <v>75</v>
      </c>
      <c r="J13" s="45">
        <v>587.20417699999996</v>
      </c>
    </row>
    <row r="14" spans="1:13" ht="21" customHeight="1">
      <c r="A14" s="46">
        <v>2013</v>
      </c>
      <c r="B14" s="47">
        <v>1641.427891</v>
      </c>
      <c r="C14" s="48">
        <v>43</v>
      </c>
      <c r="D14" s="49">
        <v>1.164526967964493E-3</v>
      </c>
      <c r="E14" s="50">
        <v>55.024951000000001</v>
      </c>
      <c r="F14" s="48">
        <v>90</v>
      </c>
      <c r="G14" s="51">
        <v>8.7260519977048006E-5</v>
      </c>
      <c r="H14" s="31">
        <v>1696.4528419999999</v>
      </c>
      <c r="I14" s="52">
        <v>60</v>
      </c>
      <c r="J14" s="37">
        <v>1586.4029399999999</v>
      </c>
    </row>
    <row r="15" spans="1:13" ht="21" customHeight="1">
      <c r="A15" s="38">
        <v>2014</v>
      </c>
      <c r="B15" s="39">
        <v>1726.52243</v>
      </c>
      <c r="C15" s="40">
        <v>42</v>
      </c>
      <c r="D15" s="41">
        <v>1.3445163629579467E-3</v>
      </c>
      <c r="E15" s="42">
        <v>172.73414600000001</v>
      </c>
      <c r="F15" s="40">
        <v>76</v>
      </c>
      <c r="G15" s="43">
        <v>2.649801640444544E-4</v>
      </c>
      <c r="H15" s="39">
        <v>1899.256576</v>
      </c>
      <c r="I15" s="44">
        <v>58</v>
      </c>
      <c r="J15" s="45">
        <v>1553.788284</v>
      </c>
    </row>
    <row r="16" spans="1:13" ht="21" customHeight="1">
      <c r="A16" s="46">
        <v>2015</v>
      </c>
      <c r="B16" s="47">
        <v>1933.1511</v>
      </c>
      <c r="C16" s="48">
        <v>41</v>
      </c>
      <c r="D16" s="49">
        <v>2.5325796123714093E-3</v>
      </c>
      <c r="E16" s="50">
        <v>49.835237999999997</v>
      </c>
      <c r="F16" s="48">
        <v>91</v>
      </c>
      <c r="G16" s="51">
        <v>7.6080457537741015E-5</v>
      </c>
      <c r="H16" s="47">
        <v>1982.9863379999999</v>
      </c>
      <c r="I16" s="52">
        <v>60</v>
      </c>
      <c r="J16" s="53">
        <v>1883.3158619999999</v>
      </c>
    </row>
    <row r="17" spans="1:10" ht="21" customHeight="1">
      <c r="A17" s="54">
        <v>2016</v>
      </c>
      <c r="B17" s="55">
        <v>884.97151799999995</v>
      </c>
      <c r="C17" s="56">
        <v>50</v>
      </c>
      <c r="D17" s="57">
        <v>1.2855054132486889E-3</v>
      </c>
      <c r="E17" s="58">
        <v>18.751290000000001</v>
      </c>
      <c r="F17" s="56">
        <v>103</v>
      </c>
      <c r="G17" s="59">
        <v>3.5673529451773854E-5</v>
      </c>
      <c r="H17" s="55">
        <v>903.72280799999999</v>
      </c>
      <c r="I17" s="60">
        <v>67</v>
      </c>
      <c r="J17" s="61">
        <v>866.22022800000002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733.45692499999996</v>
      </c>
      <c r="F20" s="216" t="s">
        <v>531</v>
      </c>
      <c r="G20" s="214"/>
      <c r="H20" s="214"/>
      <c r="I20" s="215"/>
      <c r="J20" s="194">
        <v>18.375332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532</v>
      </c>
      <c r="G21" s="179"/>
      <c r="H21" s="179"/>
      <c r="I21" s="180"/>
      <c r="J21" s="176"/>
    </row>
    <row r="22" spans="1:10" ht="14.25" customHeight="1">
      <c r="A22" s="182" t="s">
        <v>540</v>
      </c>
      <c r="B22" s="183"/>
      <c r="C22" s="183"/>
      <c r="D22" s="184"/>
      <c r="E22" s="192">
        <v>104.712963</v>
      </c>
      <c r="F22" s="187"/>
      <c r="G22" s="183"/>
      <c r="H22" s="183"/>
      <c r="I22" s="184"/>
      <c r="J22" s="192"/>
    </row>
    <row r="23" spans="1:10" ht="14.25" customHeight="1">
      <c r="A23" s="188" t="s">
        <v>541</v>
      </c>
      <c r="B23" s="189"/>
      <c r="C23" s="189"/>
      <c r="D23" s="190"/>
      <c r="E23" s="193"/>
      <c r="F23" s="191"/>
      <c r="G23" s="189"/>
      <c r="H23" s="189"/>
      <c r="I23" s="190"/>
      <c r="J23" s="193"/>
    </row>
    <row r="24" spans="1:10" ht="14.25" customHeight="1">
      <c r="A24" s="172" t="s">
        <v>489</v>
      </c>
      <c r="B24" s="173"/>
      <c r="C24" s="173"/>
      <c r="D24" s="174"/>
      <c r="E24" s="175">
        <v>41.436067000000001</v>
      </c>
      <c r="F24" s="177"/>
      <c r="G24" s="173"/>
      <c r="H24" s="173"/>
      <c r="I24" s="174"/>
      <c r="J24" s="175"/>
    </row>
    <row r="25" spans="1:10" ht="14.25" customHeight="1">
      <c r="A25" s="178" t="s">
        <v>490</v>
      </c>
      <c r="B25" s="179"/>
      <c r="C25" s="179"/>
      <c r="D25" s="180"/>
      <c r="E25" s="176"/>
      <c r="F25" s="181"/>
      <c r="G25" s="179"/>
      <c r="H25" s="179"/>
      <c r="I25" s="180"/>
      <c r="J25" s="176"/>
    </row>
    <row r="26" spans="1:10" ht="14.25" customHeight="1">
      <c r="A26" s="182" t="s">
        <v>533</v>
      </c>
      <c r="B26" s="183"/>
      <c r="C26" s="183"/>
      <c r="D26" s="184"/>
      <c r="E26" s="185">
        <v>4.0826469999999997</v>
      </c>
      <c r="F26" s="187"/>
      <c r="G26" s="183"/>
      <c r="H26" s="183"/>
      <c r="I26" s="184"/>
      <c r="J26" s="185"/>
    </row>
    <row r="27" spans="1:10" ht="14.25" customHeight="1">
      <c r="A27" s="188" t="s">
        <v>534</v>
      </c>
      <c r="B27" s="189"/>
      <c r="C27" s="189"/>
      <c r="D27" s="190"/>
      <c r="E27" s="186"/>
      <c r="F27" s="191"/>
      <c r="G27" s="189"/>
      <c r="H27" s="189"/>
      <c r="I27" s="190"/>
      <c r="J27" s="186"/>
    </row>
    <row r="28" spans="1:10" ht="14.25" customHeight="1">
      <c r="A28" s="172"/>
      <c r="B28" s="173"/>
      <c r="C28" s="173"/>
      <c r="D28" s="174"/>
      <c r="E28" s="175"/>
      <c r="F28" s="177"/>
      <c r="G28" s="173"/>
      <c r="H28" s="173"/>
      <c r="I28" s="174"/>
      <c r="J28" s="175"/>
    </row>
    <row r="29" spans="1:10" ht="14.25" customHeight="1">
      <c r="A29" s="178"/>
      <c r="B29" s="179"/>
      <c r="C29" s="179"/>
      <c r="D29" s="180"/>
      <c r="E29" s="176"/>
      <c r="F29" s="181"/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59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6"/>
  <sheetViews>
    <sheetView showGridLines="0" rightToLeft="1" topLeftCell="A4" zoomScaleNormal="100" workbookViewId="0">
      <selection activeCell="I12" sqref="I12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</cols>
  <sheetData>
    <row r="1" spans="1:11" ht="43.5" customHeight="1"/>
    <row r="2" spans="1:11" ht="58.5" customHeight="1">
      <c r="A2" s="218" t="s">
        <v>424</v>
      </c>
      <c r="B2" s="218"/>
      <c r="C2" s="218"/>
      <c r="D2" s="218"/>
      <c r="E2" s="218"/>
      <c r="F2" s="218"/>
      <c r="G2" s="218"/>
      <c r="H2" s="218"/>
      <c r="I2" s="132"/>
      <c r="J2" s="132"/>
    </row>
    <row r="3" spans="1:11" ht="22.5" customHeight="1" thickBot="1">
      <c r="A3" s="133" t="s">
        <v>0</v>
      </c>
      <c r="B3" s="132"/>
      <c r="C3" s="132"/>
      <c r="D3" s="132"/>
      <c r="E3" s="132"/>
      <c r="F3" s="132"/>
      <c r="G3" s="132"/>
      <c r="H3" s="133" t="s">
        <v>1</v>
      </c>
      <c r="I3" s="132"/>
      <c r="J3" s="169" t="s">
        <v>355</v>
      </c>
      <c r="K3" s="170"/>
    </row>
    <row r="4" spans="1:11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1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626</v>
      </c>
      <c r="H5" s="6" t="s">
        <v>14</v>
      </c>
    </row>
    <row r="6" spans="1:11" ht="25.5" customHeight="1" thickBot="1">
      <c r="A6" s="7">
        <v>2007</v>
      </c>
      <c r="B6" s="10">
        <v>432556055130</v>
      </c>
      <c r="C6" s="9">
        <v>0.49468730132732858</v>
      </c>
      <c r="D6" s="10">
        <v>101939281957</v>
      </c>
      <c r="E6" s="9">
        <v>0.30151696642266135</v>
      </c>
      <c r="F6" s="10">
        <v>534495337087</v>
      </c>
      <c r="G6" s="11">
        <v>100</v>
      </c>
      <c r="H6" s="10">
        <v>330616773173</v>
      </c>
    </row>
    <row r="7" spans="1:11" ht="25.5" customHeight="1" thickBot="1">
      <c r="A7" s="12">
        <v>2008</v>
      </c>
      <c r="B7" s="15">
        <v>604571549011</v>
      </c>
      <c r="C7" s="14">
        <v>0.51431804455716812</v>
      </c>
      <c r="D7" s="15">
        <v>136341910807</v>
      </c>
      <c r="E7" s="14">
        <v>0.31578708414218387</v>
      </c>
      <c r="F7" s="15">
        <v>740913459818</v>
      </c>
      <c r="G7" s="16">
        <v>138.61925603616655</v>
      </c>
      <c r="H7" s="15">
        <v>468229638204</v>
      </c>
    </row>
    <row r="8" spans="1:11" ht="25.5" customHeight="1" thickBot="1">
      <c r="A8" s="7">
        <v>2009</v>
      </c>
      <c r="B8" s="10">
        <v>392472518503</v>
      </c>
      <c r="C8" s="9">
        <v>0.54426215230554187</v>
      </c>
      <c r="D8" s="10">
        <v>111491852251</v>
      </c>
      <c r="E8" s="9">
        <v>0.31117753580832463</v>
      </c>
      <c r="F8" s="10">
        <v>503964370754</v>
      </c>
      <c r="G8" s="17">
        <v>94.287889114357142</v>
      </c>
      <c r="H8" s="10">
        <v>280980666252</v>
      </c>
    </row>
    <row r="9" spans="1:11" ht="25.5" customHeight="1" thickBot="1">
      <c r="A9" s="12">
        <v>2010</v>
      </c>
      <c r="B9" s="15">
        <v>518558255953</v>
      </c>
      <c r="C9" s="14">
        <v>0.55061209943879252</v>
      </c>
      <c r="D9" s="15">
        <v>126340214000</v>
      </c>
      <c r="E9" s="14">
        <v>0.31527081430940673</v>
      </c>
      <c r="F9" s="15">
        <v>644898469953</v>
      </c>
      <c r="G9" s="16">
        <v>120.65558391354678</v>
      </c>
      <c r="H9" s="15">
        <v>392218041953</v>
      </c>
    </row>
    <row r="10" spans="1:11" ht="25.5" customHeight="1" thickBot="1">
      <c r="A10" s="7">
        <v>2011</v>
      </c>
      <c r="B10" s="10">
        <v>741564088895</v>
      </c>
      <c r="C10" s="9">
        <v>0.54222969882216088</v>
      </c>
      <c r="D10" s="10">
        <v>161858633935</v>
      </c>
      <c r="E10" s="9">
        <v>0.32801486444575312</v>
      </c>
      <c r="F10" s="10">
        <v>903422722830</v>
      </c>
      <c r="G10" s="17">
        <v>169.02349939171677</v>
      </c>
      <c r="H10" s="10">
        <v>579705454960</v>
      </c>
    </row>
    <row r="11" spans="1:11" ht="25.5" customHeight="1" thickBot="1">
      <c r="A11" s="12">
        <v>2012</v>
      </c>
      <c r="B11" s="15">
        <v>784396925075</v>
      </c>
      <c r="C11" s="14">
        <v>0.53854841054026958</v>
      </c>
      <c r="D11" s="15">
        <v>198437718217</v>
      </c>
      <c r="E11" s="14">
        <v>0.34009747688904846</v>
      </c>
      <c r="F11" s="15">
        <v>982834643292</v>
      </c>
      <c r="G11" s="16">
        <v>183.88086389087127</v>
      </c>
      <c r="H11" s="15">
        <v>585959206858</v>
      </c>
    </row>
    <row r="12" spans="1:11" ht="25.5" customHeight="1" thickBot="1">
      <c r="A12" s="7">
        <v>2013</v>
      </c>
      <c r="B12" s="10">
        <v>765253434045</v>
      </c>
      <c r="C12" s="9">
        <v>0.54291648518895552</v>
      </c>
      <c r="D12" s="10">
        <v>207926807414</v>
      </c>
      <c r="E12" s="9">
        <v>0.32973770993659146</v>
      </c>
      <c r="F12" s="10">
        <v>973180241459</v>
      </c>
      <c r="G12" s="17">
        <v>182.07459895961543</v>
      </c>
      <c r="H12" s="10">
        <v>557326626631</v>
      </c>
    </row>
    <row r="13" spans="1:11" ht="25.5" customHeight="1" thickBot="1">
      <c r="A13" s="12">
        <v>2014</v>
      </c>
      <c r="B13" s="15">
        <v>685488904447</v>
      </c>
      <c r="C13" s="14">
        <v>0.5340279706165485</v>
      </c>
      <c r="D13" s="15">
        <v>218830075159</v>
      </c>
      <c r="E13" s="14">
        <v>0.33569291628936004</v>
      </c>
      <c r="F13" s="15">
        <v>904318979606</v>
      </c>
      <c r="G13" s="16">
        <v>169.19118219712433</v>
      </c>
      <c r="H13" s="15">
        <v>466658829288</v>
      </c>
    </row>
    <row r="14" spans="1:11" ht="25.5" customHeight="1" thickBot="1">
      <c r="A14" s="7">
        <v>2015</v>
      </c>
      <c r="B14" s="10">
        <v>388133411072</v>
      </c>
      <c r="C14" s="9">
        <v>0.50848522071612434</v>
      </c>
      <c r="D14" s="10">
        <v>227280076573</v>
      </c>
      <c r="E14" s="9">
        <v>0.34697480956921795</v>
      </c>
      <c r="F14" s="10">
        <v>615413487645</v>
      </c>
      <c r="G14" s="17">
        <v>115.13916865935707</v>
      </c>
      <c r="H14" s="10">
        <v>160853334499</v>
      </c>
    </row>
    <row r="15" spans="1:11" ht="25.5" customHeight="1" thickBot="1">
      <c r="A15" s="12">
        <v>2016</v>
      </c>
      <c r="B15" s="15">
        <v>350738691172</v>
      </c>
      <c r="C15" s="14">
        <v>0.50948135275170081</v>
      </c>
      <c r="D15" s="15">
        <v>174404286684</v>
      </c>
      <c r="E15" s="14">
        <v>0.33179671678787348</v>
      </c>
      <c r="F15" s="15">
        <v>525142977856</v>
      </c>
      <c r="G15" s="16">
        <v>98.250244935349613</v>
      </c>
      <c r="H15" s="15">
        <v>176334404488</v>
      </c>
    </row>
    <row r="16" spans="1:11" ht="25.5" customHeight="1"/>
  </sheetData>
  <mergeCells count="2">
    <mergeCell ref="A2:H2"/>
    <mergeCell ref="J3:K3"/>
  </mergeCells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0"/>
  <sheetViews>
    <sheetView showGridLines="0" rightToLeft="1" zoomScaleNormal="100" workbookViewId="0">
      <selection activeCell="E35" sqref="E35"/>
    </sheetView>
  </sheetViews>
  <sheetFormatPr defaultRowHeight="15"/>
  <cols>
    <col min="1" max="1" width="5.140625" customWidth="1"/>
    <col min="2" max="2" width="28.7109375" customWidth="1"/>
    <col min="3" max="3" width="10.7109375" customWidth="1"/>
    <col min="4" max="4" width="5.140625" customWidth="1"/>
    <col min="5" max="5" width="28.7109375" customWidth="1"/>
    <col min="6" max="6" width="10.7109375" customWidth="1"/>
  </cols>
  <sheetData>
    <row r="1" spans="1:10" ht="22.5" customHeight="1"/>
    <row r="2" spans="1:10" ht="58.5" customHeight="1">
      <c r="A2" s="144" t="s">
        <v>426</v>
      </c>
      <c r="B2" s="144"/>
      <c r="C2" s="144"/>
      <c r="D2" s="144"/>
      <c r="E2" s="144"/>
      <c r="F2" s="144"/>
      <c r="G2" s="132"/>
      <c r="H2" s="132"/>
      <c r="I2" s="132"/>
      <c r="J2" s="132"/>
    </row>
    <row r="3" spans="1:10" ht="18.75" customHeight="1" thickBot="1">
      <c r="A3" s="133" t="s">
        <v>0</v>
      </c>
      <c r="B3" s="132"/>
      <c r="C3" s="132"/>
      <c r="D3" s="135"/>
      <c r="E3" s="132"/>
      <c r="F3" s="133" t="s">
        <v>15</v>
      </c>
      <c r="G3" s="132"/>
      <c r="H3" s="132"/>
      <c r="I3" s="132"/>
      <c r="J3" s="132"/>
    </row>
    <row r="4" spans="1:10" ht="24" customHeight="1">
      <c r="A4" s="145" t="s">
        <v>186</v>
      </c>
      <c r="B4" s="121" t="s">
        <v>356</v>
      </c>
      <c r="C4" s="103" t="s">
        <v>21</v>
      </c>
      <c r="D4" s="145" t="s">
        <v>186</v>
      </c>
      <c r="E4" s="121" t="s">
        <v>357</v>
      </c>
      <c r="F4" s="122" t="s">
        <v>21</v>
      </c>
    </row>
    <row r="5" spans="1:10" ht="24" customHeight="1" thickBot="1">
      <c r="A5" s="146"/>
      <c r="B5" s="123" t="s">
        <v>358</v>
      </c>
      <c r="C5" s="124" t="s">
        <v>23</v>
      </c>
      <c r="D5" s="146"/>
      <c r="E5" s="123" t="s">
        <v>359</v>
      </c>
      <c r="F5" s="125" t="s">
        <v>23</v>
      </c>
    </row>
    <row r="6" spans="1:10" ht="16.5" customHeight="1">
      <c r="A6" s="147">
        <v>1</v>
      </c>
      <c r="B6" s="126" t="s">
        <v>27</v>
      </c>
      <c r="C6" s="149">
        <v>419878</v>
      </c>
      <c r="D6" s="147">
        <v>1</v>
      </c>
      <c r="E6" s="126" t="s">
        <v>360</v>
      </c>
      <c r="F6" s="149">
        <v>48841</v>
      </c>
    </row>
    <row r="7" spans="1:10" ht="16.5" customHeight="1">
      <c r="A7" s="148"/>
      <c r="B7" s="127" t="s">
        <v>361</v>
      </c>
      <c r="C7" s="150"/>
      <c r="D7" s="148"/>
      <c r="E7" s="127" t="s">
        <v>362</v>
      </c>
      <c r="F7" s="150"/>
    </row>
    <row r="8" spans="1:10" ht="16.5" customHeight="1">
      <c r="A8" s="151">
        <v>2</v>
      </c>
      <c r="B8" s="128" t="s">
        <v>28</v>
      </c>
      <c r="C8" s="153">
        <v>31135</v>
      </c>
      <c r="D8" s="151">
        <v>2</v>
      </c>
      <c r="E8" s="128" t="s">
        <v>363</v>
      </c>
      <c r="F8" s="153">
        <v>20194</v>
      </c>
    </row>
    <row r="9" spans="1:10" ht="16.5" customHeight="1">
      <c r="A9" s="152"/>
      <c r="B9" s="129" t="s">
        <v>364</v>
      </c>
      <c r="C9" s="154"/>
      <c r="D9" s="152"/>
      <c r="E9" s="129" t="s">
        <v>365</v>
      </c>
      <c r="F9" s="154"/>
    </row>
    <row r="10" spans="1:10" ht="16.5" customHeight="1">
      <c r="A10" s="148">
        <v>3</v>
      </c>
      <c r="B10" s="130" t="s">
        <v>366</v>
      </c>
      <c r="C10" s="150">
        <v>17205</v>
      </c>
      <c r="D10" s="148">
        <v>3</v>
      </c>
      <c r="E10" s="130" t="s">
        <v>371</v>
      </c>
      <c r="F10" s="150">
        <v>14729</v>
      </c>
    </row>
    <row r="11" spans="1:10" ht="16.5" customHeight="1">
      <c r="A11" s="148"/>
      <c r="B11" s="127" t="s">
        <v>368</v>
      </c>
      <c r="C11" s="150"/>
      <c r="D11" s="148"/>
      <c r="E11" s="127" t="s">
        <v>373</v>
      </c>
      <c r="F11" s="150"/>
    </row>
    <row r="12" spans="1:10" ht="16.5" customHeight="1">
      <c r="A12" s="151">
        <v>4</v>
      </c>
      <c r="B12" s="128" t="s">
        <v>370</v>
      </c>
      <c r="C12" s="153">
        <v>16086</v>
      </c>
      <c r="D12" s="151">
        <v>4</v>
      </c>
      <c r="E12" s="128" t="s">
        <v>379</v>
      </c>
      <c r="F12" s="153">
        <v>10296</v>
      </c>
    </row>
    <row r="13" spans="1:10" ht="16.5" customHeight="1">
      <c r="A13" s="152"/>
      <c r="B13" s="129" t="s">
        <v>372</v>
      </c>
      <c r="C13" s="154"/>
      <c r="D13" s="152"/>
      <c r="E13" s="129" t="s">
        <v>381</v>
      </c>
      <c r="F13" s="154"/>
    </row>
    <row r="14" spans="1:10" ht="16.5" customHeight="1">
      <c r="A14" s="148">
        <v>5</v>
      </c>
      <c r="B14" s="130" t="s">
        <v>374</v>
      </c>
      <c r="C14" s="150">
        <v>12933</v>
      </c>
      <c r="D14" s="148">
        <v>5</v>
      </c>
      <c r="E14" s="130" t="s">
        <v>367</v>
      </c>
      <c r="F14" s="150">
        <v>8699</v>
      </c>
    </row>
    <row r="15" spans="1:10" ht="16.5" customHeight="1">
      <c r="A15" s="148"/>
      <c r="B15" s="127" t="s">
        <v>376</v>
      </c>
      <c r="C15" s="150"/>
      <c r="D15" s="148"/>
      <c r="E15" s="127" t="s">
        <v>369</v>
      </c>
      <c r="F15" s="150"/>
    </row>
    <row r="16" spans="1:10" ht="16.5" customHeight="1">
      <c r="A16" s="151">
        <v>6</v>
      </c>
      <c r="B16" s="128" t="s">
        <v>378</v>
      </c>
      <c r="C16" s="153">
        <v>6236</v>
      </c>
      <c r="D16" s="151">
        <v>6</v>
      </c>
      <c r="E16" s="128" t="s">
        <v>375</v>
      </c>
      <c r="F16" s="153">
        <v>8308</v>
      </c>
    </row>
    <row r="17" spans="1:6" ht="16.5" customHeight="1">
      <c r="A17" s="152"/>
      <c r="B17" s="129" t="s">
        <v>380</v>
      </c>
      <c r="C17" s="154"/>
      <c r="D17" s="152"/>
      <c r="E17" s="129" t="s">
        <v>377</v>
      </c>
      <c r="F17" s="154"/>
    </row>
    <row r="18" spans="1:6" ht="16.5" customHeight="1">
      <c r="A18" s="148">
        <v>7</v>
      </c>
      <c r="B18" s="130" t="s">
        <v>382</v>
      </c>
      <c r="C18" s="150">
        <v>4474</v>
      </c>
      <c r="D18" s="148">
        <v>7</v>
      </c>
      <c r="E18" s="130" t="s">
        <v>399</v>
      </c>
      <c r="F18" s="150">
        <v>6402</v>
      </c>
    </row>
    <row r="19" spans="1:6" ht="16.5" customHeight="1">
      <c r="A19" s="148"/>
      <c r="B19" s="127" t="s">
        <v>384</v>
      </c>
      <c r="C19" s="150"/>
      <c r="D19" s="148"/>
      <c r="E19" s="143" t="s">
        <v>401</v>
      </c>
      <c r="F19" s="150"/>
    </row>
    <row r="20" spans="1:6" ht="16.5" customHeight="1">
      <c r="A20" s="151">
        <v>8</v>
      </c>
      <c r="B20" s="128" t="s">
        <v>386</v>
      </c>
      <c r="C20" s="153">
        <v>4318</v>
      </c>
      <c r="D20" s="151">
        <v>8</v>
      </c>
      <c r="E20" s="128" t="s">
        <v>387</v>
      </c>
      <c r="F20" s="153">
        <v>6299</v>
      </c>
    </row>
    <row r="21" spans="1:6" ht="16.5" customHeight="1">
      <c r="A21" s="152"/>
      <c r="B21" s="129" t="s">
        <v>388</v>
      </c>
      <c r="C21" s="154"/>
      <c r="D21" s="152"/>
      <c r="E21" s="129" t="s">
        <v>389</v>
      </c>
      <c r="F21" s="154"/>
    </row>
    <row r="22" spans="1:6" ht="16.5" customHeight="1">
      <c r="A22" s="148">
        <v>9</v>
      </c>
      <c r="B22" s="130" t="s">
        <v>390</v>
      </c>
      <c r="C22" s="150">
        <v>3334</v>
      </c>
      <c r="D22" s="148">
        <v>9</v>
      </c>
      <c r="E22" s="130" t="s">
        <v>395</v>
      </c>
      <c r="F22" s="150">
        <v>5764</v>
      </c>
    </row>
    <row r="23" spans="1:6" ht="16.5" customHeight="1">
      <c r="A23" s="148"/>
      <c r="B23" s="127" t="s">
        <v>392</v>
      </c>
      <c r="C23" s="150"/>
      <c r="D23" s="148"/>
      <c r="E23" s="127" t="s">
        <v>397</v>
      </c>
      <c r="F23" s="150"/>
    </row>
    <row r="24" spans="1:6" ht="16.5" customHeight="1">
      <c r="A24" s="151">
        <v>10</v>
      </c>
      <c r="B24" s="128" t="s">
        <v>367</v>
      </c>
      <c r="C24" s="153">
        <v>2912</v>
      </c>
      <c r="D24" s="151">
        <v>10</v>
      </c>
      <c r="E24" s="128" t="s">
        <v>391</v>
      </c>
      <c r="F24" s="153">
        <v>5590</v>
      </c>
    </row>
    <row r="25" spans="1:6" ht="16.5" customHeight="1">
      <c r="A25" s="152"/>
      <c r="B25" s="129" t="s">
        <v>369</v>
      </c>
      <c r="C25" s="154"/>
      <c r="D25" s="152"/>
      <c r="E25" s="129" t="s">
        <v>393</v>
      </c>
      <c r="F25" s="154"/>
    </row>
    <row r="26" spans="1:6" ht="16.5" customHeight="1">
      <c r="A26" s="148">
        <v>11</v>
      </c>
      <c r="B26" s="130" t="s">
        <v>394</v>
      </c>
      <c r="C26" s="150">
        <v>2164</v>
      </c>
      <c r="D26" s="148">
        <v>11</v>
      </c>
      <c r="E26" s="130" t="s">
        <v>383</v>
      </c>
      <c r="F26" s="150">
        <v>5534</v>
      </c>
    </row>
    <row r="27" spans="1:6" ht="16.5" customHeight="1">
      <c r="A27" s="148"/>
      <c r="B27" s="127" t="s">
        <v>396</v>
      </c>
      <c r="C27" s="150"/>
      <c r="D27" s="148"/>
      <c r="E27" s="127" t="s">
        <v>385</v>
      </c>
      <c r="F27" s="150"/>
    </row>
    <row r="28" spans="1:6" ht="16.5" customHeight="1">
      <c r="A28" s="151">
        <v>12</v>
      </c>
      <c r="B28" s="128" t="s">
        <v>398</v>
      </c>
      <c r="C28" s="153">
        <v>1828</v>
      </c>
      <c r="D28" s="151">
        <v>12</v>
      </c>
      <c r="E28" s="128" t="s">
        <v>429</v>
      </c>
      <c r="F28" s="153">
        <v>5512</v>
      </c>
    </row>
    <row r="29" spans="1:6" ht="16.5" customHeight="1">
      <c r="A29" s="152"/>
      <c r="B29" s="129" t="s">
        <v>400</v>
      </c>
      <c r="C29" s="154"/>
      <c r="D29" s="152"/>
      <c r="E29" s="129" t="s">
        <v>430</v>
      </c>
      <c r="F29" s="154"/>
    </row>
    <row r="30" spans="1:6" ht="16.5" customHeight="1">
      <c r="A30" s="148">
        <v>13</v>
      </c>
      <c r="B30" s="130" t="s">
        <v>427</v>
      </c>
      <c r="C30" s="150">
        <v>1625</v>
      </c>
      <c r="D30" s="148">
        <v>13</v>
      </c>
      <c r="E30" s="130" t="s">
        <v>403</v>
      </c>
      <c r="F30" s="150">
        <v>5145</v>
      </c>
    </row>
    <row r="31" spans="1:6" ht="16.5" customHeight="1">
      <c r="A31" s="148"/>
      <c r="B31" s="127" t="s">
        <v>428</v>
      </c>
      <c r="C31" s="150"/>
      <c r="D31" s="148"/>
      <c r="E31" s="127" t="s">
        <v>405</v>
      </c>
      <c r="F31" s="150"/>
    </row>
    <row r="32" spans="1:6" ht="16.5" customHeight="1">
      <c r="A32" s="151">
        <v>14</v>
      </c>
      <c r="B32" s="128" t="s">
        <v>406</v>
      </c>
      <c r="C32" s="153">
        <v>1592</v>
      </c>
      <c r="D32" s="151">
        <v>14</v>
      </c>
      <c r="E32" s="128" t="s">
        <v>407</v>
      </c>
      <c r="F32" s="153">
        <v>4943</v>
      </c>
    </row>
    <row r="33" spans="1:6" ht="16.5" customHeight="1">
      <c r="A33" s="152"/>
      <c r="B33" s="129" t="s">
        <v>408</v>
      </c>
      <c r="C33" s="154"/>
      <c r="D33" s="152"/>
      <c r="E33" s="129" t="s">
        <v>409</v>
      </c>
      <c r="F33" s="154"/>
    </row>
    <row r="34" spans="1:6" ht="16.5" customHeight="1">
      <c r="A34" s="148">
        <v>15</v>
      </c>
      <c r="B34" s="130" t="s">
        <v>402</v>
      </c>
      <c r="C34" s="150">
        <v>1456</v>
      </c>
      <c r="D34" s="148">
        <v>15</v>
      </c>
      <c r="E34" s="130" t="s">
        <v>431</v>
      </c>
      <c r="F34" s="150">
        <v>4619</v>
      </c>
    </row>
    <row r="35" spans="1:6" ht="16.5" customHeight="1" thickBot="1">
      <c r="A35" s="155"/>
      <c r="B35" s="131" t="s">
        <v>404</v>
      </c>
      <c r="C35" s="156"/>
      <c r="D35" s="155"/>
      <c r="E35" s="131" t="s">
        <v>432</v>
      </c>
      <c r="F35" s="156"/>
    </row>
    <row r="36" spans="1:6" ht="16.5" customHeight="1">
      <c r="A36" s="157" t="s">
        <v>410</v>
      </c>
      <c r="B36" s="158"/>
      <c r="C36" s="159">
        <f>C38-SUM(C6:C35)</f>
        <v>131404</v>
      </c>
      <c r="D36" s="157" t="s">
        <v>410</v>
      </c>
      <c r="E36" s="158"/>
      <c r="F36" s="159">
        <f>F38-SUM(F6:F35)</f>
        <v>364761</v>
      </c>
    </row>
    <row r="37" spans="1:6" ht="16.5" customHeight="1">
      <c r="A37" s="161" t="s">
        <v>411</v>
      </c>
      <c r="B37" s="162"/>
      <c r="C37" s="160"/>
      <c r="D37" s="161" t="s">
        <v>411</v>
      </c>
      <c r="E37" s="162"/>
      <c r="F37" s="160"/>
    </row>
    <row r="38" spans="1:6" ht="16.5" customHeight="1">
      <c r="A38" s="163" t="s">
        <v>412</v>
      </c>
      <c r="B38" s="164"/>
      <c r="C38" s="165">
        <v>658580</v>
      </c>
      <c r="D38" s="163" t="s">
        <v>413</v>
      </c>
      <c r="E38" s="164"/>
      <c r="F38" s="165">
        <v>525636</v>
      </c>
    </row>
    <row r="39" spans="1:6" ht="16.5" customHeight="1" thickBot="1">
      <c r="A39" s="167" t="s">
        <v>414</v>
      </c>
      <c r="B39" s="168"/>
      <c r="C39" s="166"/>
      <c r="D39" s="167" t="s">
        <v>415</v>
      </c>
      <c r="E39" s="168"/>
      <c r="F39" s="166"/>
    </row>
    <row r="40" spans="1:6">
      <c r="A40" s="1" t="s">
        <v>416</v>
      </c>
      <c r="B40" s="1"/>
      <c r="C40" s="1"/>
      <c r="D40" s="1"/>
      <c r="E40" s="1"/>
      <c r="F40" s="1" t="s">
        <v>417</v>
      </c>
    </row>
  </sheetData>
  <mergeCells count="75">
    <mergeCell ref="A38:B38"/>
    <mergeCell ref="C38:C39"/>
    <mergeCell ref="D38:E38"/>
    <mergeCell ref="F38:F39"/>
    <mergeCell ref="A39:B39"/>
    <mergeCell ref="D39:E39"/>
    <mergeCell ref="A36:B36"/>
    <mergeCell ref="C36:C37"/>
    <mergeCell ref="D36:E36"/>
    <mergeCell ref="F36:F37"/>
    <mergeCell ref="A37:B37"/>
    <mergeCell ref="D37:E37"/>
    <mergeCell ref="A32:A33"/>
    <mergeCell ref="C32:C33"/>
    <mergeCell ref="D32:D33"/>
    <mergeCell ref="F32:F33"/>
    <mergeCell ref="A34:A35"/>
    <mergeCell ref="C34:C35"/>
    <mergeCell ref="D34:D35"/>
    <mergeCell ref="F34:F35"/>
    <mergeCell ref="A28:A29"/>
    <mergeCell ref="C28:C29"/>
    <mergeCell ref="D28:D29"/>
    <mergeCell ref="F28:F29"/>
    <mergeCell ref="A30:A31"/>
    <mergeCell ref="C30:C31"/>
    <mergeCell ref="D30:D31"/>
    <mergeCell ref="F30:F31"/>
    <mergeCell ref="A24:A25"/>
    <mergeCell ref="C24:C25"/>
    <mergeCell ref="D24:D25"/>
    <mergeCell ref="F24:F25"/>
    <mergeCell ref="A26:A27"/>
    <mergeCell ref="C26:C27"/>
    <mergeCell ref="D26:D27"/>
    <mergeCell ref="F26:F27"/>
    <mergeCell ref="A20:A21"/>
    <mergeCell ref="C20:C21"/>
    <mergeCell ref="D20:D21"/>
    <mergeCell ref="F20:F21"/>
    <mergeCell ref="A22:A23"/>
    <mergeCell ref="C22:C23"/>
    <mergeCell ref="D22:D23"/>
    <mergeCell ref="F22:F23"/>
    <mergeCell ref="A16:A17"/>
    <mergeCell ref="C16:C17"/>
    <mergeCell ref="D16:D17"/>
    <mergeCell ref="F16:F17"/>
    <mergeCell ref="A18:A19"/>
    <mergeCell ref="C18:C19"/>
    <mergeCell ref="D18:D19"/>
    <mergeCell ref="F18:F19"/>
    <mergeCell ref="A12:A13"/>
    <mergeCell ref="C12:C13"/>
    <mergeCell ref="D12:D13"/>
    <mergeCell ref="F12:F13"/>
    <mergeCell ref="A14:A15"/>
    <mergeCell ref="C14:C15"/>
    <mergeCell ref="D14:D15"/>
    <mergeCell ref="F14:F15"/>
    <mergeCell ref="A8:A9"/>
    <mergeCell ref="C8:C9"/>
    <mergeCell ref="D8:D9"/>
    <mergeCell ref="F8:F9"/>
    <mergeCell ref="A10:A11"/>
    <mergeCell ref="C10:C11"/>
    <mergeCell ref="D10:D11"/>
    <mergeCell ref="F10:F11"/>
    <mergeCell ref="A2:F2"/>
    <mergeCell ref="A4:A5"/>
    <mergeCell ref="D4:D5"/>
    <mergeCell ref="A6:A7"/>
    <mergeCell ref="C6:C7"/>
    <mergeCell ref="D6:D7"/>
    <mergeCell ref="F6:F7"/>
  </mergeCells>
  <printOptions horizontalCentered="1"/>
  <pageMargins left="0.28125" right="0.23622047244094491" top="1.151875" bottom="0.74803149606299213" header="0.31496062992125984" footer="0.31496062992125984"/>
  <pageSetup paperSize="9" fitToHeight="0" orientation="portrait" r:id="rId1"/>
  <headerFooter>
    <oddHeader>&amp;L&amp;"Frutiger LT Arabic 55 Roman,عادي"&amp;9
احصاءات التجارة الخارجية
&amp;8Foreign Trade Statistics&amp;C&amp;"-,غامق"&amp;K00-033
___________________________________________________________________________________________&amp;R&amp;G</oddHeader>
    <oddFooter xml:space="preserve">&amp;L&amp;"Neo Sans Arabic Medium,عادي"&amp;9&amp;K01+035        STATS.GOV.SA&amp;C&amp;G
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238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301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59840.453013999999</v>
      </c>
      <c r="C8" s="32">
        <v>5</v>
      </c>
      <c r="D8" s="33">
        <v>6.8435782739889775E-2</v>
      </c>
      <c r="E8" s="34">
        <v>32664.141073999999</v>
      </c>
      <c r="F8" s="32">
        <v>2</v>
      </c>
      <c r="G8" s="35">
        <v>9.6614303518331113E-2</v>
      </c>
      <c r="H8" s="31">
        <v>92504.594087999998</v>
      </c>
      <c r="I8" s="36">
        <v>3</v>
      </c>
      <c r="J8" s="37">
        <v>27176.31194</v>
      </c>
    </row>
    <row r="9" spans="1:13" ht="21" customHeight="1">
      <c r="A9" s="38">
        <v>2008</v>
      </c>
      <c r="B9" s="39">
        <v>104953.840921</v>
      </c>
      <c r="C9" s="40">
        <v>3</v>
      </c>
      <c r="D9" s="41">
        <v>8.9285799703205465E-2</v>
      </c>
      <c r="E9" s="42">
        <v>47541.275307999997</v>
      </c>
      <c r="F9" s="40">
        <v>2</v>
      </c>
      <c r="G9" s="43">
        <v>0.11011229501664971</v>
      </c>
      <c r="H9" s="39">
        <v>152495.11622900001</v>
      </c>
      <c r="I9" s="44">
        <v>3</v>
      </c>
      <c r="J9" s="45">
        <v>57412.565612999999</v>
      </c>
    </row>
    <row r="10" spans="1:13" ht="21" customHeight="1">
      <c r="A10" s="46">
        <v>2009</v>
      </c>
      <c r="B10" s="47">
        <v>80417.434080999999</v>
      </c>
      <c r="C10" s="48">
        <v>3</v>
      </c>
      <c r="D10" s="49">
        <v>0.11151905851334031</v>
      </c>
      <c r="E10" s="50">
        <v>40601.283029999999</v>
      </c>
      <c r="F10" s="48">
        <v>2</v>
      </c>
      <c r="G10" s="51">
        <v>0.11331955608279375</v>
      </c>
      <c r="H10" s="31">
        <v>121018.71711100001</v>
      </c>
      <c r="I10" s="52">
        <v>3</v>
      </c>
      <c r="J10" s="37">
        <v>39816.151051000001</v>
      </c>
    </row>
    <row r="11" spans="1:13" ht="21" customHeight="1">
      <c r="A11" s="38">
        <v>2010</v>
      </c>
      <c r="B11" s="39">
        <v>112210.31264</v>
      </c>
      <c r="C11" s="40">
        <v>3</v>
      </c>
      <c r="D11" s="41">
        <v>0.11914641240808546</v>
      </c>
      <c r="E11" s="42">
        <v>46851.34807</v>
      </c>
      <c r="F11" s="40">
        <v>2</v>
      </c>
      <c r="G11" s="43">
        <v>0.11691338956828388</v>
      </c>
      <c r="H11" s="39">
        <v>159061.66071</v>
      </c>
      <c r="I11" s="44">
        <v>3</v>
      </c>
      <c r="J11" s="45">
        <v>65358.964569999996</v>
      </c>
    </row>
    <row r="12" spans="1:13" ht="21" customHeight="1">
      <c r="A12" s="46">
        <v>2011</v>
      </c>
      <c r="B12" s="47">
        <v>170500.05661999999</v>
      </c>
      <c r="C12" s="48">
        <v>3</v>
      </c>
      <c r="D12" s="49">
        <v>0.12466919007362322</v>
      </c>
      <c r="E12" s="50">
        <v>64828.773564000003</v>
      </c>
      <c r="F12" s="48">
        <v>1</v>
      </c>
      <c r="G12" s="51">
        <v>0.13137885113573555</v>
      </c>
      <c r="H12" s="31">
        <v>235328.83018399999</v>
      </c>
      <c r="I12" s="52">
        <v>2</v>
      </c>
      <c r="J12" s="37">
        <v>105671.283056</v>
      </c>
    </row>
    <row r="13" spans="1:13" ht="21" customHeight="1">
      <c r="A13" s="38">
        <v>2012</v>
      </c>
      <c r="B13" s="39">
        <v>188229.064082</v>
      </c>
      <c r="C13" s="40">
        <v>3</v>
      </c>
      <c r="D13" s="41">
        <v>0.12923363164529378</v>
      </c>
      <c r="E13" s="42">
        <v>74194.573376999993</v>
      </c>
      <c r="F13" s="40">
        <v>2</v>
      </c>
      <c r="G13" s="43">
        <v>0.12716023662791412</v>
      </c>
      <c r="H13" s="39">
        <v>262423.63745899999</v>
      </c>
      <c r="I13" s="44">
        <v>2</v>
      </c>
      <c r="J13" s="45">
        <v>114034.490705</v>
      </c>
    </row>
    <row r="14" spans="1:13" ht="21" customHeight="1">
      <c r="A14" s="46">
        <v>2013</v>
      </c>
      <c r="B14" s="47">
        <v>188936.49655400001</v>
      </c>
      <c r="C14" s="48">
        <v>2</v>
      </c>
      <c r="D14" s="49">
        <v>0.13404283348433946</v>
      </c>
      <c r="E14" s="50">
        <v>78487.711836999995</v>
      </c>
      <c r="F14" s="48">
        <v>2</v>
      </c>
      <c r="G14" s="51">
        <v>0.12446859873996663</v>
      </c>
      <c r="H14" s="31">
        <v>267424.20839099999</v>
      </c>
      <c r="I14" s="52">
        <v>2</v>
      </c>
      <c r="J14" s="37">
        <v>110448.784717</v>
      </c>
    </row>
    <row r="15" spans="1:13" ht="21" customHeight="1">
      <c r="A15" s="38">
        <v>2014</v>
      </c>
      <c r="B15" s="39">
        <v>160680.23225299999</v>
      </c>
      <c r="C15" s="40">
        <v>2</v>
      </c>
      <c r="D15" s="41">
        <v>0.1251285229280466</v>
      </c>
      <c r="E15" s="42">
        <v>87121.670557999998</v>
      </c>
      <c r="F15" s="40">
        <v>1</v>
      </c>
      <c r="G15" s="43">
        <v>0.13364766081794707</v>
      </c>
      <c r="H15" s="39">
        <v>247801.90281100001</v>
      </c>
      <c r="I15" s="44">
        <v>1</v>
      </c>
      <c r="J15" s="45">
        <v>73558.561694999997</v>
      </c>
    </row>
    <row r="16" spans="1:13" ht="21" customHeight="1">
      <c r="A16" s="46">
        <v>2015</v>
      </c>
      <c r="B16" s="47">
        <v>92069.105379999994</v>
      </c>
      <c r="C16" s="48">
        <v>1</v>
      </c>
      <c r="D16" s="49">
        <v>0.12061775161530976</v>
      </c>
      <c r="E16" s="50">
        <v>92397.906990999996</v>
      </c>
      <c r="F16" s="48">
        <v>1</v>
      </c>
      <c r="G16" s="51">
        <v>0.14105832181246769</v>
      </c>
      <c r="H16" s="47">
        <v>184467.01237099999</v>
      </c>
      <c r="I16" s="52">
        <v>1</v>
      </c>
      <c r="J16" s="53">
        <v>-328.80161099999998</v>
      </c>
    </row>
    <row r="17" spans="1:10" ht="21" customHeight="1">
      <c r="A17" s="54">
        <v>2016</v>
      </c>
      <c r="B17" s="55">
        <v>79916.120972999997</v>
      </c>
      <c r="C17" s="56">
        <v>1</v>
      </c>
      <c r="D17" s="57">
        <v>0.11608577680420737</v>
      </c>
      <c r="E17" s="58">
        <v>75308.864948000002</v>
      </c>
      <c r="F17" s="56">
        <v>2</v>
      </c>
      <c r="G17" s="59">
        <v>0.14327190351715202</v>
      </c>
      <c r="H17" s="55">
        <v>155224.98592100001</v>
      </c>
      <c r="I17" s="60">
        <v>1</v>
      </c>
      <c r="J17" s="61">
        <v>4607.2560249999997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61344.851396999999</v>
      </c>
      <c r="F20" s="216" t="s">
        <v>519</v>
      </c>
      <c r="G20" s="214"/>
      <c r="H20" s="214"/>
      <c r="I20" s="215"/>
      <c r="J20" s="194">
        <v>18399.460865000001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520</v>
      </c>
      <c r="G21" s="179"/>
      <c r="H21" s="179"/>
      <c r="I21" s="180"/>
      <c r="J21" s="176"/>
    </row>
    <row r="22" spans="1:10" ht="14.25" customHeight="1">
      <c r="A22" s="182" t="s">
        <v>493</v>
      </c>
      <c r="B22" s="183"/>
      <c r="C22" s="183"/>
      <c r="D22" s="184"/>
      <c r="E22" s="192">
        <v>11850.375179999999</v>
      </c>
      <c r="F22" s="187" t="s">
        <v>509</v>
      </c>
      <c r="G22" s="183"/>
      <c r="H22" s="183"/>
      <c r="I22" s="184"/>
      <c r="J22" s="192">
        <v>12821.498788000001</v>
      </c>
    </row>
    <row r="23" spans="1:10" ht="14.25" customHeight="1">
      <c r="A23" s="188" t="s">
        <v>494</v>
      </c>
      <c r="B23" s="189"/>
      <c r="C23" s="189"/>
      <c r="D23" s="190"/>
      <c r="E23" s="193"/>
      <c r="F23" s="191" t="s">
        <v>510</v>
      </c>
      <c r="G23" s="189"/>
      <c r="H23" s="189"/>
      <c r="I23" s="190"/>
      <c r="J23" s="193"/>
    </row>
    <row r="24" spans="1:10" ht="14.25" customHeight="1">
      <c r="A24" s="172" t="s">
        <v>489</v>
      </c>
      <c r="B24" s="173"/>
      <c r="C24" s="173"/>
      <c r="D24" s="174"/>
      <c r="E24" s="175">
        <v>4768.2312389999997</v>
      </c>
      <c r="F24" s="177" t="s">
        <v>507</v>
      </c>
      <c r="G24" s="173"/>
      <c r="H24" s="173"/>
      <c r="I24" s="174"/>
      <c r="J24" s="175">
        <v>4274.358338</v>
      </c>
    </row>
    <row r="25" spans="1:10" ht="14.25" customHeight="1">
      <c r="A25" s="178" t="s">
        <v>490</v>
      </c>
      <c r="B25" s="179"/>
      <c r="C25" s="179"/>
      <c r="D25" s="180"/>
      <c r="E25" s="176"/>
      <c r="F25" s="181" t="s">
        <v>508</v>
      </c>
      <c r="G25" s="179"/>
      <c r="H25" s="179"/>
      <c r="I25" s="180"/>
      <c r="J25" s="176"/>
    </row>
    <row r="26" spans="1:10" ht="14.25" customHeight="1">
      <c r="A26" s="182" t="s">
        <v>586</v>
      </c>
      <c r="B26" s="183"/>
      <c r="C26" s="183"/>
      <c r="D26" s="184"/>
      <c r="E26" s="185">
        <v>460.45351599999998</v>
      </c>
      <c r="F26" s="187" t="s">
        <v>570</v>
      </c>
      <c r="G26" s="183"/>
      <c r="H26" s="183"/>
      <c r="I26" s="184"/>
      <c r="J26" s="185">
        <v>3878.0165069999998</v>
      </c>
    </row>
    <row r="27" spans="1:10" ht="14.25" customHeight="1">
      <c r="A27" s="188" t="s">
        <v>587</v>
      </c>
      <c r="B27" s="189"/>
      <c r="C27" s="189"/>
      <c r="D27" s="190"/>
      <c r="E27" s="186"/>
      <c r="F27" s="191" t="s">
        <v>571</v>
      </c>
      <c r="G27" s="189"/>
      <c r="H27" s="189"/>
      <c r="I27" s="190"/>
      <c r="J27" s="186"/>
    </row>
    <row r="28" spans="1:10" ht="14.25" customHeight="1">
      <c r="A28" s="172" t="s">
        <v>537</v>
      </c>
      <c r="B28" s="173"/>
      <c r="C28" s="173"/>
      <c r="D28" s="174"/>
      <c r="E28" s="175">
        <v>217.35752600000001</v>
      </c>
      <c r="F28" s="177" t="s">
        <v>582</v>
      </c>
      <c r="G28" s="173"/>
      <c r="H28" s="173"/>
      <c r="I28" s="174"/>
      <c r="J28" s="175">
        <v>3457.0782140000001</v>
      </c>
    </row>
    <row r="29" spans="1:10" ht="14.25" customHeight="1">
      <c r="A29" s="178" t="s">
        <v>538</v>
      </c>
      <c r="B29" s="179"/>
      <c r="C29" s="179"/>
      <c r="D29" s="180"/>
      <c r="E29" s="176"/>
      <c r="F29" s="181" t="s">
        <v>583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58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0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239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302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134006.61325600001</v>
      </c>
      <c r="C8" s="32">
        <v>2</v>
      </c>
      <c r="D8" s="33">
        <v>0.15325498067921511</v>
      </c>
      <c r="E8" s="34">
        <v>29563.27404</v>
      </c>
      <c r="F8" s="32">
        <v>4</v>
      </c>
      <c r="G8" s="35">
        <v>8.7442529856377099E-2</v>
      </c>
      <c r="H8" s="31">
        <v>163569.887296</v>
      </c>
      <c r="I8" s="36">
        <v>2</v>
      </c>
      <c r="J8" s="37">
        <v>104443.33921599999</v>
      </c>
    </row>
    <row r="9" spans="1:13" ht="21" customHeight="1">
      <c r="A9" s="38">
        <v>2008</v>
      </c>
      <c r="B9" s="39">
        <v>178822.71524600001</v>
      </c>
      <c r="C9" s="40">
        <v>2</v>
      </c>
      <c r="D9" s="41">
        <v>0.15212715414441808</v>
      </c>
      <c r="E9" s="42">
        <v>35250.854628000001</v>
      </c>
      <c r="F9" s="40">
        <v>3</v>
      </c>
      <c r="G9" s="43">
        <v>8.164594826790858E-2</v>
      </c>
      <c r="H9" s="39">
        <v>214073.56987400001</v>
      </c>
      <c r="I9" s="44">
        <v>2</v>
      </c>
      <c r="J9" s="45">
        <v>143571.86061800001</v>
      </c>
    </row>
    <row r="10" spans="1:13" ht="21" customHeight="1">
      <c r="A10" s="46">
        <v>2009</v>
      </c>
      <c r="B10" s="47">
        <v>108955.562791</v>
      </c>
      <c r="C10" s="48">
        <v>1</v>
      </c>
      <c r="D10" s="49">
        <v>0.15109437301872636</v>
      </c>
      <c r="E10" s="50">
        <v>27142.030403000001</v>
      </c>
      <c r="F10" s="48">
        <v>4</v>
      </c>
      <c r="G10" s="51">
        <v>7.5754326142378842E-2</v>
      </c>
      <c r="H10" s="31">
        <v>136097.59319399999</v>
      </c>
      <c r="I10" s="52">
        <v>2</v>
      </c>
      <c r="J10" s="37">
        <v>81813.532388000007</v>
      </c>
    </row>
    <row r="11" spans="1:13" ht="21" customHeight="1">
      <c r="A11" s="38">
        <v>2010</v>
      </c>
      <c r="B11" s="39">
        <v>135633.96480300001</v>
      </c>
      <c r="C11" s="40">
        <v>1</v>
      </c>
      <c r="D11" s="41">
        <v>0.14401795990720079</v>
      </c>
      <c r="E11" s="42">
        <v>29956.530407999999</v>
      </c>
      <c r="F11" s="40">
        <v>4</v>
      </c>
      <c r="G11" s="43">
        <v>7.4753868436653631E-2</v>
      </c>
      <c r="H11" s="39">
        <v>165590.495211</v>
      </c>
      <c r="I11" s="44">
        <v>2</v>
      </c>
      <c r="J11" s="45">
        <v>105677.434395</v>
      </c>
    </row>
    <row r="12" spans="1:13" ht="21" customHeight="1">
      <c r="A12" s="46">
        <v>2011</v>
      </c>
      <c r="B12" s="47">
        <v>180828.03088999999</v>
      </c>
      <c r="C12" s="48">
        <v>2</v>
      </c>
      <c r="D12" s="49">
        <v>0.13222097752089546</v>
      </c>
      <c r="E12" s="50">
        <v>31064.897875999999</v>
      </c>
      <c r="F12" s="48">
        <v>4</v>
      </c>
      <c r="G12" s="51">
        <v>6.2954616742344149E-2</v>
      </c>
      <c r="H12" s="31">
        <v>211892.928766</v>
      </c>
      <c r="I12" s="52">
        <v>3</v>
      </c>
      <c r="J12" s="37">
        <v>149763.13301399999</v>
      </c>
    </row>
    <row r="13" spans="1:13" ht="21" customHeight="1">
      <c r="A13" s="38">
        <v>2012</v>
      </c>
      <c r="B13" s="39">
        <v>192201.47992899999</v>
      </c>
      <c r="C13" s="40">
        <v>2</v>
      </c>
      <c r="D13" s="41">
        <v>0.1319609985841714</v>
      </c>
      <c r="E13" s="42">
        <v>38988.506822000003</v>
      </c>
      <c r="F13" s="40">
        <v>4</v>
      </c>
      <c r="G13" s="43">
        <v>6.6821433530763544E-2</v>
      </c>
      <c r="H13" s="39">
        <v>231189.98675099999</v>
      </c>
      <c r="I13" s="44">
        <v>3</v>
      </c>
      <c r="J13" s="45">
        <v>153212.973107</v>
      </c>
    </row>
    <row r="14" spans="1:13" ht="21" customHeight="1">
      <c r="A14" s="46">
        <v>2013</v>
      </c>
      <c r="B14" s="47">
        <v>179825.355732</v>
      </c>
      <c r="C14" s="48">
        <v>3</v>
      </c>
      <c r="D14" s="49">
        <v>0.12757884609000003</v>
      </c>
      <c r="E14" s="50">
        <v>35153.452130999998</v>
      </c>
      <c r="F14" s="48">
        <v>5</v>
      </c>
      <c r="G14" s="51">
        <v>5.574759188680288E-2</v>
      </c>
      <c r="H14" s="31">
        <v>214978.80786299999</v>
      </c>
      <c r="I14" s="52">
        <v>3</v>
      </c>
      <c r="J14" s="37">
        <v>144671.903601</v>
      </c>
    </row>
    <row r="15" spans="1:13" ht="21" customHeight="1">
      <c r="A15" s="38">
        <v>2014</v>
      </c>
      <c r="B15" s="39">
        <v>156821.22829</v>
      </c>
      <c r="C15" s="40">
        <v>3</v>
      </c>
      <c r="D15" s="41">
        <v>0.122123352602531</v>
      </c>
      <c r="E15" s="42">
        <v>37306.115945999998</v>
      </c>
      <c r="F15" s="40">
        <v>4</v>
      </c>
      <c r="G15" s="43">
        <v>5.7228874268047243E-2</v>
      </c>
      <c r="H15" s="39">
        <v>194127.344236</v>
      </c>
      <c r="I15" s="44">
        <v>3</v>
      </c>
      <c r="J15" s="45">
        <v>119515.11234399999</v>
      </c>
    </row>
    <row r="16" spans="1:13" ht="21" customHeight="1">
      <c r="A16" s="46">
        <v>2015</v>
      </c>
      <c r="B16" s="47">
        <v>80682.659035000004</v>
      </c>
      <c r="C16" s="48">
        <v>2</v>
      </c>
      <c r="D16" s="49">
        <v>0.10570061354436024</v>
      </c>
      <c r="E16" s="50">
        <v>37286.013756</v>
      </c>
      <c r="F16" s="48">
        <v>4</v>
      </c>
      <c r="G16" s="51">
        <v>5.6922312407035866E-2</v>
      </c>
      <c r="H16" s="47">
        <v>117968.672791</v>
      </c>
      <c r="I16" s="52">
        <v>3</v>
      </c>
      <c r="J16" s="53">
        <v>43396.645278999997</v>
      </c>
    </row>
    <row r="17" spans="1:10" ht="21" customHeight="1">
      <c r="A17" s="54">
        <v>2016</v>
      </c>
      <c r="B17" s="55">
        <v>72342.363618999996</v>
      </c>
      <c r="C17" s="56">
        <v>2</v>
      </c>
      <c r="D17" s="57">
        <v>0.1050841729342859</v>
      </c>
      <c r="E17" s="58">
        <v>27820.758728000001</v>
      </c>
      <c r="F17" s="56">
        <v>5</v>
      </c>
      <c r="G17" s="59">
        <v>5.2927806879100182E-2</v>
      </c>
      <c r="H17" s="55">
        <v>100163.122347</v>
      </c>
      <c r="I17" s="60">
        <v>3</v>
      </c>
      <c r="J17" s="61">
        <v>44521.604891000003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69691.946588000006</v>
      </c>
      <c r="F20" s="216" t="s">
        <v>624</v>
      </c>
      <c r="G20" s="214"/>
      <c r="H20" s="214"/>
      <c r="I20" s="215"/>
      <c r="J20" s="194">
        <v>16085.424134000001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539</v>
      </c>
      <c r="G21" s="179"/>
      <c r="H21" s="179"/>
      <c r="I21" s="180"/>
      <c r="J21" s="176"/>
    </row>
    <row r="22" spans="1:10" ht="14.25" customHeight="1">
      <c r="A22" s="182" t="s">
        <v>503</v>
      </c>
      <c r="B22" s="183"/>
      <c r="C22" s="183"/>
      <c r="D22" s="184"/>
      <c r="E22" s="192">
        <v>1027.70696</v>
      </c>
      <c r="F22" s="187" t="s">
        <v>509</v>
      </c>
      <c r="G22" s="183"/>
      <c r="H22" s="183"/>
      <c r="I22" s="184"/>
      <c r="J22" s="192">
        <v>3693.9131419999999</v>
      </c>
    </row>
    <row r="23" spans="1:10" ht="14.25" customHeight="1">
      <c r="A23" s="188" t="s">
        <v>504</v>
      </c>
      <c r="B23" s="189"/>
      <c r="C23" s="189"/>
      <c r="D23" s="190"/>
      <c r="E23" s="193"/>
      <c r="F23" s="191" t="s">
        <v>510</v>
      </c>
      <c r="G23" s="189"/>
      <c r="H23" s="189"/>
      <c r="I23" s="190"/>
      <c r="J23" s="193"/>
    </row>
    <row r="24" spans="1:10" ht="14.25" customHeight="1">
      <c r="A24" s="172" t="s">
        <v>493</v>
      </c>
      <c r="B24" s="173"/>
      <c r="C24" s="173"/>
      <c r="D24" s="174"/>
      <c r="E24" s="175">
        <v>799.50440900000001</v>
      </c>
      <c r="F24" s="177" t="s">
        <v>519</v>
      </c>
      <c r="G24" s="173"/>
      <c r="H24" s="173"/>
      <c r="I24" s="174"/>
      <c r="J24" s="175">
        <v>1284.721284</v>
      </c>
    </row>
    <row r="25" spans="1:10" ht="14.25" customHeight="1">
      <c r="A25" s="178" t="s">
        <v>494</v>
      </c>
      <c r="B25" s="179"/>
      <c r="C25" s="179"/>
      <c r="D25" s="180"/>
      <c r="E25" s="176"/>
      <c r="F25" s="181" t="s">
        <v>520</v>
      </c>
      <c r="G25" s="179"/>
      <c r="H25" s="179"/>
      <c r="I25" s="180"/>
      <c r="J25" s="176"/>
    </row>
    <row r="26" spans="1:10" ht="14.25" customHeight="1">
      <c r="A26" s="182" t="s">
        <v>489</v>
      </c>
      <c r="B26" s="183"/>
      <c r="C26" s="183"/>
      <c r="D26" s="184"/>
      <c r="E26" s="185">
        <v>361.40936199999999</v>
      </c>
      <c r="F26" s="187" t="s">
        <v>588</v>
      </c>
      <c r="G26" s="183"/>
      <c r="H26" s="183"/>
      <c r="I26" s="184"/>
      <c r="J26" s="185">
        <v>1234.6515509999999</v>
      </c>
    </row>
    <row r="27" spans="1:10" ht="14.25" customHeight="1">
      <c r="A27" s="188" t="s">
        <v>490</v>
      </c>
      <c r="B27" s="189"/>
      <c r="C27" s="189"/>
      <c r="D27" s="190"/>
      <c r="E27" s="186"/>
      <c r="F27" s="191" t="s">
        <v>589</v>
      </c>
      <c r="G27" s="189"/>
      <c r="H27" s="189"/>
      <c r="I27" s="190"/>
      <c r="J27" s="186"/>
    </row>
    <row r="28" spans="1:10" ht="14.25" customHeight="1">
      <c r="A28" s="172" t="s">
        <v>497</v>
      </c>
      <c r="B28" s="173"/>
      <c r="C28" s="173"/>
      <c r="D28" s="174"/>
      <c r="E28" s="175">
        <v>331.792284</v>
      </c>
      <c r="F28" s="177" t="s">
        <v>499</v>
      </c>
      <c r="G28" s="173"/>
      <c r="H28" s="173"/>
      <c r="I28" s="174"/>
      <c r="J28" s="175">
        <v>1177.4601700000001</v>
      </c>
    </row>
    <row r="29" spans="1:10" ht="14.25" customHeight="1">
      <c r="A29" s="178" t="s">
        <v>498</v>
      </c>
      <c r="B29" s="179"/>
      <c r="C29" s="179"/>
      <c r="D29" s="180"/>
      <c r="E29" s="176"/>
      <c r="F29" s="181" t="s">
        <v>500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57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0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241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304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64119.882318000004</v>
      </c>
      <c r="C8" s="32">
        <v>4</v>
      </c>
      <c r="D8" s="33">
        <v>7.3329898331406851E-2</v>
      </c>
      <c r="E8" s="34">
        <v>11528.940859</v>
      </c>
      <c r="F8" s="32">
        <v>8</v>
      </c>
      <c r="G8" s="35">
        <v>3.4100409647168886E-2</v>
      </c>
      <c r="H8" s="31">
        <v>75648.823176999998</v>
      </c>
      <c r="I8" s="36">
        <v>5</v>
      </c>
      <c r="J8" s="37">
        <v>52590.941459000001</v>
      </c>
    </row>
    <row r="9" spans="1:13" ht="21" customHeight="1">
      <c r="A9" s="38">
        <v>2008</v>
      </c>
      <c r="B9" s="39">
        <v>85295.157642999999</v>
      </c>
      <c r="C9" s="40">
        <v>5</v>
      </c>
      <c r="D9" s="41">
        <v>7.256186428373422E-2</v>
      </c>
      <c r="E9" s="42">
        <v>18011.717563999999</v>
      </c>
      <c r="F9" s="40">
        <v>6</v>
      </c>
      <c r="G9" s="43">
        <v>4.1717676804307303E-2</v>
      </c>
      <c r="H9" s="39">
        <v>103306.875207</v>
      </c>
      <c r="I9" s="44">
        <v>5</v>
      </c>
      <c r="J9" s="45">
        <v>67283.440079000007</v>
      </c>
    </row>
    <row r="10" spans="1:13" ht="21" customHeight="1">
      <c r="A10" s="46">
        <v>2009</v>
      </c>
      <c r="B10" s="47">
        <v>52950.632446000003</v>
      </c>
      <c r="C10" s="48">
        <v>5</v>
      </c>
      <c r="D10" s="49">
        <v>7.3429409251183853E-2</v>
      </c>
      <c r="E10" s="50">
        <v>13094.504997</v>
      </c>
      <c r="F10" s="48">
        <v>8</v>
      </c>
      <c r="G10" s="51">
        <v>3.6547206951256891E-2</v>
      </c>
      <c r="H10" s="31">
        <v>66045.137443</v>
      </c>
      <c r="I10" s="52">
        <v>5</v>
      </c>
      <c r="J10" s="37">
        <v>39856.127449</v>
      </c>
    </row>
    <row r="11" spans="1:13" ht="21" customHeight="1">
      <c r="A11" s="38">
        <v>2010</v>
      </c>
      <c r="B11" s="39">
        <v>71891.265071999995</v>
      </c>
      <c r="C11" s="40">
        <v>5</v>
      </c>
      <c r="D11" s="41">
        <v>7.6335107845997549E-2</v>
      </c>
      <c r="E11" s="42">
        <v>15116.181988</v>
      </c>
      <c r="F11" s="40">
        <v>7</v>
      </c>
      <c r="G11" s="43">
        <v>3.772109333775505E-2</v>
      </c>
      <c r="H11" s="39">
        <v>87007.447060000006</v>
      </c>
      <c r="I11" s="44">
        <v>5</v>
      </c>
      <c r="J11" s="45">
        <v>56775.083083999998</v>
      </c>
    </row>
    <row r="12" spans="1:13" ht="21" customHeight="1">
      <c r="A12" s="46">
        <v>2011</v>
      </c>
      <c r="B12" s="47">
        <v>103271.729813</v>
      </c>
      <c r="C12" s="48">
        <v>5</v>
      </c>
      <c r="D12" s="49">
        <v>7.5512015470958607E-2</v>
      </c>
      <c r="E12" s="50">
        <v>16191.118313000001</v>
      </c>
      <c r="F12" s="48">
        <v>9</v>
      </c>
      <c r="G12" s="51">
        <v>3.2812135809799518E-2</v>
      </c>
      <c r="H12" s="31">
        <v>119462.848126</v>
      </c>
      <c r="I12" s="52">
        <v>5</v>
      </c>
      <c r="J12" s="37">
        <v>87080.611499999999</v>
      </c>
    </row>
    <row r="13" spans="1:13" ht="21" customHeight="1">
      <c r="A13" s="38">
        <v>2012</v>
      </c>
      <c r="B13" s="39">
        <v>120840.68212</v>
      </c>
      <c r="C13" s="40">
        <v>5</v>
      </c>
      <c r="D13" s="41">
        <v>8.2966359510021667E-2</v>
      </c>
      <c r="E13" s="42">
        <v>19580.943751999999</v>
      </c>
      <c r="F13" s="40">
        <v>7</v>
      </c>
      <c r="G13" s="43">
        <v>3.3559293187796137E-2</v>
      </c>
      <c r="H13" s="39">
        <v>140421.625872</v>
      </c>
      <c r="I13" s="44">
        <v>5</v>
      </c>
      <c r="J13" s="45">
        <v>101259.73836800001</v>
      </c>
    </row>
    <row r="14" spans="1:13" ht="21" customHeight="1">
      <c r="A14" s="46">
        <v>2013</v>
      </c>
      <c r="B14" s="47">
        <v>129444.08704</v>
      </c>
      <c r="C14" s="48">
        <v>5</v>
      </c>
      <c r="D14" s="49">
        <v>9.1835365432829205E-2</v>
      </c>
      <c r="E14" s="50">
        <v>21821.667021000001</v>
      </c>
      <c r="F14" s="48">
        <v>7</v>
      </c>
      <c r="G14" s="51">
        <v>3.4605573951687119E-2</v>
      </c>
      <c r="H14" s="31">
        <v>151265.75406100001</v>
      </c>
      <c r="I14" s="52">
        <v>5</v>
      </c>
      <c r="J14" s="37">
        <v>107622.420019</v>
      </c>
    </row>
    <row r="15" spans="1:13" ht="21" customHeight="1">
      <c r="A15" s="38">
        <v>2014</v>
      </c>
      <c r="B15" s="39">
        <v>113828.37316</v>
      </c>
      <c r="C15" s="40">
        <v>5</v>
      </c>
      <c r="D15" s="41">
        <v>8.8642989875609757E-2</v>
      </c>
      <c r="E15" s="42">
        <v>23508.543092</v>
      </c>
      <c r="F15" s="40">
        <v>7</v>
      </c>
      <c r="G15" s="43">
        <v>3.6062919516586397E-2</v>
      </c>
      <c r="H15" s="39">
        <v>137336.916252</v>
      </c>
      <c r="I15" s="44">
        <v>5</v>
      </c>
      <c r="J15" s="45">
        <v>90319.830067999996</v>
      </c>
    </row>
    <row r="16" spans="1:13" ht="21" customHeight="1">
      <c r="A16" s="46">
        <v>2015</v>
      </c>
      <c r="B16" s="47">
        <v>72052.057138999997</v>
      </c>
      <c r="C16" s="48">
        <v>4</v>
      </c>
      <c r="D16" s="49">
        <v>9.4393847919933035E-2</v>
      </c>
      <c r="E16" s="50">
        <v>22532.077422999999</v>
      </c>
      <c r="F16" s="48">
        <v>7</v>
      </c>
      <c r="G16" s="51">
        <v>3.4398366064142094E-2</v>
      </c>
      <c r="H16" s="47">
        <v>94584.134562000007</v>
      </c>
      <c r="I16" s="52">
        <v>5</v>
      </c>
      <c r="J16" s="53">
        <v>49519.979716000002</v>
      </c>
    </row>
    <row r="17" spans="1:10" ht="21" customHeight="1">
      <c r="A17" s="54">
        <v>2016</v>
      </c>
      <c r="B17" s="55">
        <v>63879.803612999996</v>
      </c>
      <c r="C17" s="56">
        <v>4</v>
      </c>
      <c r="D17" s="57">
        <v>9.2791498564109329E-2</v>
      </c>
      <c r="E17" s="58">
        <v>19662.468637000002</v>
      </c>
      <c r="F17" s="56">
        <v>7</v>
      </c>
      <c r="G17" s="59">
        <v>3.7407007945405316E-2</v>
      </c>
      <c r="H17" s="55">
        <v>83542.272249999995</v>
      </c>
      <c r="I17" s="60">
        <v>4</v>
      </c>
      <c r="J17" s="61">
        <v>44217.334975999998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52993.925165000001</v>
      </c>
      <c r="F20" s="216" t="s">
        <v>550</v>
      </c>
      <c r="G20" s="214"/>
      <c r="H20" s="214"/>
      <c r="I20" s="215"/>
      <c r="J20" s="194">
        <v>2839.2814720000001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551</v>
      </c>
      <c r="G21" s="179"/>
      <c r="H21" s="179"/>
      <c r="I21" s="180"/>
      <c r="J21" s="176"/>
    </row>
    <row r="22" spans="1:10" ht="14.25" customHeight="1">
      <c r="A22" s="182" t="s">
        <v>493</v>
      </c>
      <c r="B22" s="183"/>
      <c r="C22" s="183"/>
      <c r="D22" s="184"/>
      <c r="E22" s="192">
        <v>3528.2927540000001</v>
      </c>
      <c r="F22" s="187" t="s">
        <v>493</v>
      </c>
      <c r="G22" s="183"/>
      <c r="H22" s="183"/>
      <c r="I22" s="184"/>
      <c r="J22" s="192">
        <v>1509.434037</v>
      </c>
    </row>
    <row r="23" spans="1:10" ht="14.25" customHeight="1">
      <c r="A23" s="188" t="s">
        <v>494</v>
      </c>
      <c r="B23" s="189"/>
      <c r="C23" s="189"/>
      <c r="D23" s="190"/>
      <c r="E23" s="193"/>
      <c r="F23" s="191" t="s">
        <v>494</v>
      </c>
      <c r="G23" s="189"/>
      <c r="H23" s="189"/>
      <c r="I23" s="190"/>
      <c r="J23" s="193"/>
    </row>
    <row r="24" spans="1:10" ht="14.25" customHeight="1">
      <c r="A24" s="172" t="s">
        <v>489</v>
      </c>
      <c r="B24" s="173"/>
      <c r="C24" s="173"/>
      <c r="D24" s="174"/>
      <c r="E24" s="175">
        <v>2575.8125989999999</v>
      </c>
      <c r="F24" s="177" t="s">
        <v>624</v>
      </c>
      <c r="G24" s="173"/>
      <c r="H24" s="173"/>
      <c r="I24" s="174"/>
      <c r="J24" s="175">
        <v>1316.824302</v>
      </c>
    </row>
    <row r="25" spans="1:10" ht="14.25" customHeight="1">
      <c r="A25" s="178" t="s">
        <v>490</v>
      </c>
      <c r="B25" s="179"/>
      <c r="C25" s="179"/>
      <c r="D25" s="180"/>
      <c r="E25" s="176"/>
      <c r="F25" s="181" t="s">
        <v>539</v>
      </c>
      <c r="G25" s="179"/>
      <c r="H25" s="179"/>
      <c r="I25" s="180"/>
      <c r="J25" s="176"/>
    </row>
    <row r="26" spans="1:10" ht="14.25" customHeight="1">
      <c r="A26" s="182" t="s">
        <v>537</v>
      </c>
      <c r="B26" s="183"/>
      <c r="C26" s="183"/>
      <c r="D26" s="184"/>
      <c r="E26" s="185">
        <v>2112.9817889999999</v>
      </c>
      <c r="F26" s="187" t="s">
        <v>509</v>
      </c>
      <c r="G26" s="183"/>
      <c r="H26" s="183"/>
      <c r="I26" s="184"/>
      <c r="J26" s="185">
        <v>1313.982195</v>
      </c>
    </row>
    <row r="27" spans="1:10" ht="14.25" customHeight="1">
      <c r="A27" s="188" t="s">
        <v>538</v>
      </c>
      <c r="B27" s="189"/>
      <c r="C27" s="189"/>
      <c r="D27" s="190"/>
      <c r="E27" s="186"/>
      <c r="F27" s="191" t="s">
        <v>510</v>
      </c>
      <c r="G27" s="189"/>
      <c r="H27" s="189"/>
      <c r="I27" s="190"/>
      <c r="J27" s="186"/>
    </row>
    <row r="28" spans="1:10" ht="14.25" customHeight="1">
      <c r="A28" s="172" t="s">
        <v>503</v>
      </c>
      <c r="B28" s="173"/>
      <c r="C28" s="173"/>
      <c r="D28" s="174"/>
      <c r="E28" s="175">
        <v>701.442677</v>
      </c>
      <c r="F28" s="177" t="s">
        <v>499</v>
      </c>
      <c r="G28" s="173"/>
      <c r="H28" s="173"/>
      <c r="I28" s="174"/>
      <c r="J28" s="175">
        <v>1283.73164</v>
      </c>
    </row>
    <row r="29" spans="1:10" ht="14.25" customHeight="1">
      <c r="A29" s="178" t="s">
        <v>504</v>
      </c>
      <c r="B29" s="179"/>
      <c r="C29" s="179"/>
      <c r="D29" s="180"/>
      <c r="E29" s="176"/>
      <c r="F29" s="181" t="s">
        <v>500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56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240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303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73971.951658999998</v>
      </c>
      <c r="C8" s="32">
        <v>3</v>
      </c>
      <c r="D8" s="33">
        <v>8.4597093731837131E-2</v>
      </c>
      <c r="E8" s="34">
        <v>15161.644488</v>
      </c>
      <c r="F8" s="32">
        <v>6</v>
      </c>
      <c r="G8" s="35">
        <v>4.4845254589187422E-2</v>
      </c>
      <c r="H8" s="31">
        <v>89133.596147000004</v>
      </c>
      <c r="I8" s="36">
        <v>4</v>
      </c>
      <c r="J8" s="37">
        <v>58810.307171</v>
      </c>
    </row>
    <row r="9" spans="1:13" ht="21" customHeight="1">
      <c r="A9" s="38">
        <v>2008</v>
      </c>
      <c r="B9" s="39">
        <v>101620.82995499999</v>
      </c>
      <c r="C9" s="40">
        <v>4</v>
      </c>
      <c r="D9" s="41">
        <v>8.6450357503973674E-2</v>
      </c>
      <c r="E9" s="42">
        <v>19218.059538000001</v>
      </c>
      <c r="F9" s="40">
        <v>5</v>
      </c>
      <c r="G9" s="43">
        <v>4.4511734861679253E-2</v>
      </c>
      <c r="H9" s="39">
        <v>120838.889493</v>
      </c>
      <c r="I9" s="44">
        <v>4</v>
      </c>
      <c r="J9" s="45">
        <v>82402.770417000007</v>
      </c>
    </row>
    <row r="10" spans="1:13" ht="21" customHeight="1">
      <c r="A10" s="46">
        <v>2009</v>
      </c>
      <c r="B10" s="47">
        <v>68262.759852999996</v>
      </c>
      <c r="C10" s="48">
        <v>4</v>
      </c>
      <c r="D10" s="49">
        <v>9.4663536549314142E-2</v>
      </c>
      <c r="E10" s="50">
        <v>15931.338075</v>
      </c>
      <c r="F10" s="48">
        <v>5</v>
      </c>
      <c r="G10" s="51">
        <v>4.446490415413628E-2</v>
      </c>
      <c r="H10" s="31">
        <v>84194.097928000003</v>
      </c>
      <c r="I10" s="52">
        <v>4</v>
      </c>
      <c r="J10" s="37">
        <v>52331.421778000004</v>
      </c>
    </row>
    <row r="11" spans="1:13" ht="21" customHeight="1">
      <c r="A11" s="38">
        <v>2010</v>
      </c>
      <c r="B11" s="39">
        <v>92430.869449999998</v>
      </c>
      <c r="C11" s="40">
        <v>4</v>
      </c>
      <c r="D11" s="41">
        <v>9.8144334790863361E-2</v>
      </c>
      <c r="E11" s="42">
        <v>17788.584418999999</v>
      </c>
      <c r="F11" s="40">
        <v>5</v>
      </c>
      <c r="G11" s="43">
        <v>4.438983691439493E-2</v>
      </c>
      <c r="H11" s="39">
        <v>110219.453869</v>
      </c>
      <c r="I11" s="44">
        <v>4</v>
      </c>
      <c r="J11" s="45">
        <v>74642.285031000007</v>
      </c>
    </row>
    <row r="12" spans="1:13" ht="21" customHeight="1">
      <c r="A12" s="46">
        <v>2011</v>
      </c>
      <c r="B12" s="47">
        <v>137391.87848700001</v>
      </c>
      <c r="C12" s="48">
        <v>4</v>
      </c>
      <c r="D12" s="49">
        <v>0.10046057786269812</v>
      </c>
      <c r="E12" s="50">
        <v>29075.665356000001</v>
      </c>
      <c r="F12" s="48">
        <v>5</v>
      </c>
      <c r="G12" s="51">
        <v>5.8923334508361389E-2</v>
      </c>
      <c r="H12" s="31">
        <v>166467.54384299999</v>
      </c>
      <c r="I12" s="52">
        <v>4</v>
      </c>
      <c r="J12" s="37">
        <v>108316.213131</v>
      </c>
    </row>
    <row r="13" spans="1:13" ht="21" customHeight="1">
      <c r="A13" s="38">
        <v>2012</v>
      </c>
      <c r="B13" s="39">
        <v>133585.016657</v>
      </c>
      <c r="C13" s="40">
        <v>4</v>
      </c>
      <c r="D13" s="41">
        <v>9.1716318732055283E-2</v>
      </c>
      <c r="E13" s="42">
        <v>35467.026665999998</v>
      </c>
      <c r="F13" s="40">
        <v>5</v>
      </c>
      <c r="G13" s="43">
        <v>6.0786056150235641E-2</v>
      </c>
      <c r="H13" s="39">
        <v>169052.04332299999</v>
      </c>
      <c r="I13" s="44">
        <v>4</v>
      </c>
      <c r="J13" s="45">
        <v>98117.989990999995</v>
      </c>
    </row>
    <row r="14" spans="1:13" ht="21" customHeight="1">
      <c r="A14" s="46">
        <v>2013</v>
      </c>
      <c r="B14" s="47">
        <v>131750.081966</v>
      </c>
      <c r="C14" s="48">
        <v>4</v>
      </c>
      <c r="D14" s="49">
        <v>9.3471375941752782E-2</v>
      </c>
      <c r="E14" s="50">
        <v>36017.849482999998</v>
      </c>
      <c r="F14" s="48">
        <v>4</v>
      </c>
      <c r="G14" s="51">
        <v>5.7118383882643155E-2</v>
      </c>
      <c r="H14" s="31">
        <v>167767.931449</v>
      </c>
      <c r="I14" s="52">
        <v>4</v>
      </c>
      <c r="J14" s="37">
        <v>95732.232483</v>
      </c>
    </row>
    <row r="15" spans="1:13" ht="21" customHeight="1">
      <c r="A15" s="38">
        <v>2014</v>
      </c>
      <c r="B15" s="39">
        <v>123557.035145</v>
      </c>
      <c r="C15" s="40">
        <v>4</v>
      </c>
      <c r="D15" s="41">
        <v>9.6219112259678316E-2</v>
      </c>
      <c r="E15" s="42">
        <v>32336.134716</v>
      </c>
      <c r="F15" s="40">
        <v>5</v>
      </c>
      <c r="G15" s="43">
        <v>4.9604750884687597E-2</v>
      </c>
      <c r="H15" s="39">
        <v>155893.169861</v>
      </c>
      <c r="I15" s="44">
        <v>4</v>
      </c>
      <c r="J15" s="45">
        <v>91220.900429000001</v>
      </c>
    </row>
    <row r="16" spans="1:13" ht="21" customHeight="1">
      <c r="A16" s="46">
        <v>2015</v>
      </c>
      <c r="B16" s="47">
        <v>66099.106794000007</v>
      </c>
      <c r="C16" s="48">
        <v>5</v>
      </c>
      <c r="D16" s="49">
        <v>8.6595015910781573E-2</v>
      </c>
      <c r="E16" s="50">
        <v>37250.640608000002</v>
      </c>
      <c r="F16" s="48">
        <v>5</v>
      </c>
      <c r="G16" s="51">
        <v>5.6868310351614958E-2</v>
      </c>
      <c r="H16" s="47">
        <v>103349.74740199999</v>
      </c>
      <c r="I16" s="52">
        <v>4</v>
      </c>
      <c r="J16" s="53">
        <v>28848.466186000001</v>
      </c>
    </row>
    <row r="17" spans="1:10" ht="21" customHeight="1">
      <c r="A17" s="54">
        <v>2016</v>
      </c>
      <c r="B17" s="55">
        <v>57432.484570000001</v>
      </c>
      <c r="C17" s="56">
        <v>5</v>
      </c>
      <c r="D17" s="57">
        <v>8.3426153621202523E-2</v>
      </c>
      <c r="E17" s="58">
        <v>23327.730717999999</v>
      </c>
      <c r="F17" s="56">
        <v>6</v>
      </c>
      <c r="G17" s="59">
        <v>4.4380012725077723E-2</v>
      </c>
      <c r="H17" s="55">
        <v>80760.215288000007</v>
      </c>
      <c r="I17" s="60">
        <v>5</v>
      </c>
      <c r="J17" s="61">
        <v>34104.753852000002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54804.445315999998</v>
      </c>
      <c r="F20" s="216" t="s">
        <v>624</v>
      </c>
      <c r="G20" s="214"/>
      <c r="H20" s="214"/>
      <c r="I20" s="215"/>
      <c r="J20" s="194">
        <v>9740.684765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539</v>
      </c>
      <c r="G21" s="179"/>
      <c r="H21" s="179"/>
      <c r="I21" s="180"/>
      <c r="J21" s="176"/>
    </row>
    <row r="22" spans="1:10" ht="14.25" customHeight="1">
      <c r="A22" s="182" t="s">
        <v>493</v>
      </c>
      <c r="B22" s="183"/>
      <c r="C22" s="183"/>
      <c r="D22" s="184"/>
      <c r="E22" s="192">
        <v>1060.7424590000001</v>
      </c>
      <c r="F22" s="187" t="s">
        <v>519</v>
      </c>
      <c r="G22" s="183"/>
      <c r="H22" s="183"/>
      <c r="I22" s="184"/>
      <c r="J22" s="192">
        <v>4424.531035</v>
      </c>
    </row>
    <row r="23" spans="1:10" ht="14.25" customHeight="1">
      <c r="A23" s="188" t="s">
        <v>494</v>
      </c>
      <c r="B23" s="189"/>
      <c r="C23" s="189"/>
      <c r="D23" s="190"/>
      <c r="E23" s="193"/>
      <c r="F23" s="191" t="s">
        <v>520</v>
      </c>
      <c r="G23" s="189"/>
      <c r="H23" s="189"/>
      <c r="I23" s="190"/>
      <c r="J23" s="193"/>
    </row>
    <row r="24" spans="1:10" ht="14.25" customHeight="1">
      <c r="A24" s="172" t="s">
        <v>503</v>
      </c>
      <c r="B24" s="173"/>
      <c r="C24" s="173"/>
      <c r="D24" s="174"/>
      <c r="E24" s="175">
        <v>688.066238</v>
      </c>
      <c r="F24" s="177" t="s">
        <v>509</v>
      </c>
      <c r="G24" s="173"/>
      <c r="H24" s="173"/>
      <c r="I24" s="174"/>
      <c r="J24" s="175">
        <v>3086.4343009999998</v>
      </c>
    </row>
    <row r="25" spans="1:10" ht="14.25" customHeight="1">
      <c r="A25" s="178" t="s">
        <v>504</v>
      </c>
      <c r="B25" s="179"/>
      <c r="C25" s="179"/>
      <c r="D25" s="180"/>
      <c r="E25" s="176"/>
      <c r="F25" s="181" t="s">
        <v>510</v>
      </c>
      <c r="G25" s="179"/>
      <c r="H25" s="179"/>
      <c r="I25" s="180"/>
      <c r="J25" s="176"/>
    </row>
    <row r="26" spans="1:10" ht="14.25" customHeight="1">
      <c r="A26" s="182" t="s">
        <v>497</v>
      </c>
      <c r="B26" s="183"/>
      <c r="C26" s="183"/>
      <c r="D26" s="184"/>
      <c r="E26" s="185">
        <v>343.524745</v>
      </c>
      <c r="F26" s="187" t="s">
        <v>499</v>
      </c>
      <c r="G26" s="183"/>
      <c r="H26" s="183"/>
      <c r="I26" s="184"/>
      <c r="J26" s="185">
        <v>1170.4345539999999</v>
      </c>
    </row>
    <row r="27" spans="1:10" ht="14.25" customHeight="1">
      <c r="A27" s="188" t="s">
        <v>498</v>
      </c>
      <c r="B27" s="189"/>
      <c r="C27" s="189"/>
      <c r="D27" s="190"/>
      <c r="E27" s="186"/>
      <c r="F27" s="191" t="s">
        <v>500</v>
      </c>
      <c r="G27" s="189"/>
      <c r="H27" s="189"/>
      <c r="I27" s="190"/>
      <c r="J27" s="186"/>
    </row>
    <row r="28" spans="1:10" ht="14.25" customHeight="1">
      <c r="A28" s="172" t="s">
        <v>537</v>
      </c>
      <c r="B28" s="173"/>
      <c r="C28" s="173"/>
      <c r="D28" s="174"/>
      <c r="E28" s="175">
        <v>263.78921000000003</v>
      </c>
      <c r="F28" s="177" t="s">
        <v>507</v>
      </c>
      <c r="G28" s="173"/>
      <c r="H28" s="173"/>
      <c r="I28" s="174"/>
      <c r="J28" s="175">
        <v>891.70091400000001</v>
      </c>
    </row>
    <row r="29" spans="1:10" ht="14.25" customHeight="1">
      <c r="A29" s="178" t="s">
        <v>538</v>
      </c>
      <c r="B29" s="179"/>
      <c r="C29" s="179"/>
      <c r="D29" s="180"/>
      <c r="E29" s="176"/>
      <c r="F29" s="181" t="s">
        <v>508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55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6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242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305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37359.895752999997</v>
      </c>
      <c r="C8" s="32">
        <v>6</v>
      </c>
      <c r="D8" s="33">
        <v>4.2726175691535494E-2</v>
      </c>
      <c r="E8" s="34">
        <v>3381.443119</v>
      </c>
      <c r="F8" s="32">
        <v>25</v>
      </c>
      <c r="G8" s="35">
        <v>1.0001664243639992E-2</v>
      </c>
      <c r="H8" s="31">
        <v>40741.338872</v>
      </c>
      <c r="I8" s="36">
        <v>6</v>
      </c>
      <c r="J8" s="37">
        <v>33978.452634000001</v>
      </c>
    </row>
    <row r="9" spans="1:13" ht="21" customHeight="1">
      <c r="A9" s="38">
        <v>2008</v>
      </c>
      <c r="B9" s="39">
        <v>43692.656010999999</v>
      </c>
      <c r="C9" s="40">
        <v>7</v>
      </c>
      <c r="D9" s="41">
        <v>3.7169994912674344E-2</v>
      </c>
      <c r="E9" s="42">
        <v>2854.1559149999998</v>
      </c>
      <c r="F9" s="40">
        <v>31</v>
      </c>
      <c r="G9" s="43">
        <v>6.6106274200665111E-3</v>
      </c>
      <c r="H9" s="39">
        <v>46546.811926000002</v>
      </c>
      <c r="I9" s="44">
        <v>7</v>
      </c>
      <c r="J9" s="45">
        <v>40838.500096000003</v>
      </c>
    </row>
    <row r="10" spans="1:13" ht="21" customHeight="1">
      <c r="A10" s="46">
        <v>2009</v>
      </c>
      <c r="B10" s="47">
        <v>31429.244188000001</v>
      </c>
      <c r="C10" s="48">
        <v>7</v>
      </c>
      <c r="D10" s="49">
        <v>4.3584575430512765E-2</v>
      </c>
      <c r="E10" s="50">
        <v>2635.3132660000001</v>
      </c>
      <c r="F10" s="48">
        <v>28</v>
      </c>
      <c r="G10" s="51">
        <v>7.3552485822076094E-3</v>
      </c>
      <c r="H10" s="31">
        <v>34064.557454000002</v>
      </c>
      <c r="I10" s="52">
        <v>7</v>
      </c>
      <c r="J10" s="37">
        <v>28793.930922</v>
      </c>
    </row>
    <row r="11" spans="1:13" ht="21" customHeight="1">
      <c r="A11" s="38">
        <v>2010</v>
      </c>
      <c r="B11" s="39">
        <v>37930.541398000001</v>
      </c>
      <c r="C11" s="40">
        <v>6</v>
      </c>
      <c r="D11" s="41">
        <v>4.027515672973056E-2</v>
      </c>
      <c r="E11" s="42">
        <v>2242.456549</v>
      </c>
      <c r="F11" s="40">
        <v>32</v>
      </c>
      <c r="G11" s="43">
        <v>5.5958517076494119E-3</v>
      </c>
      <c r="H11" s="39">
        <v>40172.997947000003</v>
      </c>
      <c r="I11" s="44">
        <v>8</v>
      </c>
      <c r="J11" s="45">
        <v>35688.084848999999</v>
      </c>
    </row>
    <row r="12" spans="1:13" ht="21" customHeight="1">
      <c r="A12" s="46">
        <v>2011</v>
      </c>
      <c r="B12" s="47">
        <v>60398.111967999997</v>
      </c>
      <c r="C12" s="48">
        <v>6</v>
      </c>
      <c r="D12" s="49">
        <v>4.4162939592498118E-2</v>
      </c>
      <c r="E12" s="50">
        <v>2505.525881</v>
      </c>
      <c r="F12" s="48">
        <v>34</v>
      </c>
      <c r="G12" s="51">
        <v>5.0775773416670729E-3</v>
      </c>
      <c r="H12" s="31">
        <v>62903.637848999999</v>
      </c>
      <c r="I12" s="52">
        <v>6</v>
      </c>
      <c r="J12" s="37">
        <v>57892.586087000003</v>
      </c>
    </row>
    <row r="13" spans="1:13" ht="21" customHeight="1">
      <c r="A13" s="38">
        <v>2012</v>
      </c>
      <c r="B13" s="39">
        <v>53581.567487</v>
      </c>
      <c r="C13" s="40">
        <v>6</v>
      </c>
      <c r="D13" s="41">
        <v>3.6787839271069232E-2</v>
      </c>
      <c r="E13" s="42">
        <v>4043.840643</v>
      </c>
      <c r="F13" s="40">
        <v>32</v>
      </c>
      <c r="G13" s="43">
        <v>6.9306380459471864E-3</v>
      </c>
      <c r="H13" s="39">
        <v>57625.408130000003</v>
      </c>
      <c r="I13" s="44">
        <v>7</v>
      </c>
      <c r="J13" s="45">
        <v>49537.726843999997</v>
      </c>
    </row>
    <row r="14" spans="1:13" ht="21" customHeight="1">
      <c r="A14" s="46">
        <v>2013</v>
      </c>
      <c r="B14" s="47">
        <v>43875.836005999998</v>
      </c>
      <c r="C14" s="48">
        <v>7</v>
      </c>
      <c r="D14" s="49">
        <v>3.1128138221074322E-2</v>
      </c>
      <c r="E14" s="50">
        <v>6141.9054669999996</v>
      </c>
      <c r="F14" s="48">
        <v>27</v>
      </c>
      <c r="G14" s="51">
        <v>9.7400516485747317E-3</v>
      </c>
      <c r="H14" s="31">
        <v>50017.741473000002</v>
      </c>
      <c r="I14" s="52">
        <v>10</v>
      </c>
      <c r="J14" s="37">
        <v>37733.930539000001</v>
      </c>
    </row>
    <row r="15" spans="1:13" ht="21" customHeight="1">
      <c r="A15" s="38">
        <v>2014</v>
      </c>
      <c r="B15" s="39">
        <v>46797.600415000001</v>
      </c>
      <c r="C15" s="40">
        <v>6</v>
      </c>
      <c r="D15" s="41">
        <v>3.6443279514842497E-2</v>
      </c>
      <c r="E15" s="42">
        <v>5264.4050829999996</v>
      </c>
      <c r="F15" s="40">
        <v>31</v>
      </c>
      <c r="G15" s="43">
        <v>8.075779773674855E-3</v>
      </c>
      <c r="H15" s="39">
        <v>52062.005497999999</v>
      </c>
      <c r="I15" s="44">
        <v>8</v>
      </c>
      <c r="J15" s="45">
        <v>41533.195332000003</v>
      </c>
    </row>
    <row r="16" spans="1:13" ht="21" customHeight="1">
      <c r="A16" s="46">
        <v>2015</v>
      </c>
      <c r="B16" s="47">
        <v>29145.248198000001</v>
      </c>
      <c r="C16" s="48">
        <v>7</v>
      </c>
      <c r="D16" s="49">
        <v>3.8182561820314695E-2</v>
      </c>
      <c r="E16" s="50">
        <v>2926.2942640000001</v>
      </c>
      <c r="F16" s="48">
        <v>37</v>
      </c>
      <c r="G16" s="51">
        <v>4.4673972761038504E-3</v>
      </c>
      <c r="H16" s="47">
        <v>32071.542462000001</v>
      </c>
      <c r="I16" s="52">
        <v>10</v>
      </c>
      <c r="J16" s="53">
        <v>26218.953934000001</v>
      </c>
    </row>
    <row r="17" spans="1:10" ht="21" customHeight="1">
      <c r="A17" s="54">
        <v>2016</v>
      </c>
      <c r="B17" s="55">
        <v>33376.647159</v>
      </c>
      <c r="C17" s="56">
        <v>7</v>
      </c>
      <c r="D17" s="57">
        <v>4.8482758740023058E-2</v>
      </c>
      <c r="E17" s="58">
        <v>2343.3026759999998</v>
      </c>
      <c r="F17" s="56">
        <v>38</v>
      </c>
      <c r="G17" s="59">
        <v>4.4580333953934091E-3</v>
      </c>
      <c r="H17" s="55">
        <v>35719.949834999999</v>
      </c>
      <c r="I17" s="60">
        <v>7</v>
      </c>
      <c r="J17" s="61">
        <v>31033.344483000001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24793.232760999999</v>
      </c>
      <c r="F20" s="216" t="s">
        <v>509</v>
      </c>
      <c r="G20" s="214"/>
      <c r="H20" s="214"/>
      <c r="I20" s="215"/>
      <c r="J20" s="194">
        <v>633.99310200000002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510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6411.6494259999999</v>
      </c>
      <c r="F22" s="187" t="s">
        <v>499</v>
      </c>
      <c r="G22" s="183"/>
      <c r="H22" s="183"/>
      <c r="I22" s="184"/>
      <c r="J22" s="192">
        <v>282.93338899999998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500</v>
      </c>
      <c r="G23" s="189"/>
      <c r="H23" s="189"/>
      <c r="I23" s="190"/>
      <c r="J23" s="193"/>
    </row>
    <row r="24" spans="1:10" ht="14.25" customHeight="1">
      <c r="A24" s="172" t="s">
        <v>493</v>
      </c>
      <c r="B24" s="173"/>
      <c r="C24" s="173"/>
      <c r="D24" s="174"/>
      <c r="E24" s="175">
        <v>1707.476512</v>
      </c>
      <c r="F24" s="177" t="s">
        <v>590</v>
      </c>
      <c r="G24" s="173"/>
      <c r="H24" s="173"/>
      <c r="I24" s="174"/>
      <c r="J24" s="175">
        <v>267.94926500000003</v>
      </c>
    </row>
    <row r="25" spans="1:10" ht="14.25" customHeight="1">
      <c r="A25" s="178" t="s">
        <v>494</v>
      </c>
      <c r="B25" s="179"/>
      <c r="C25" s="179"/>
      <c r="D25" s="180"/>
      <c r="E25" s="176"/>
      <c r="F25" s="181" t="s">
        <v>591</v>
      </c>
      <c r="G25" s="179"/>
      <c r="H25" s="179"/>
      <c r="I25" s="180"/>
      <c r="J25" s="176"/>
    </row>
    <row r="26" spans="1:10" ht="14.25" customHeight="1">
      <c r="A26" s="182" t="s">
        <v>497</v>
      </c>
      <c r="B26" s="183"/>
      <c r="C26" s="183"/>
      <c r="D26" s="184"/>
      <c r="E26" s="185">
        <v>49.528640000000003</v>
      </c>
      <c r="F26" s="187" t="s">
        <v>489</v>
      </c>
      <c r="G26" s="183"/>
      <c r="H26" s="183"/>
      <c r="I26" s="184"/>
      <c r="J26" s="185">
        <v>214.08138400000001</v>
      </c>
    </row>
    <row r="27" spans="1:10" ht="14.25" customHeight="1">
      <c r="A27" s="188" t="s">
        <v>498</v>
      </c>
      <c r="B27" s="189"/>
      <c r="C27" s="189"/>
      <c r="D27" s="190"/>
      <c r="E27" s="186"/>
      <c r="F27" s="191" t="s">
        <v>490</v>
      </c>
      <c r="G27" s="189"/>
      <c r="H27" s="189"/>
      <c r="I27" s="190"/>
      <c r="J27" s="186"/>
    </row>
    <row r="28" spans="1:10" ht="14.25" customHeight="1">
      <c r="A28" s="172" t="s">
        <v>503</v>
      </c>
      <c r="B28" s="173"/>
      <c r="C28" s="173"/>
      <c r="D28" s="174"/>
      <c r="E28" s="175">
        <v>15.026076</v>
      </c>
      <c r="F28" s="177" t="s">
        <v>592</v>
      </c>
      <c r="G28" s="173"/>
      <c r="H28" s="173"/>
      <c r="I28" s="174"/>
      <c r="J28" s="175">
        <v>187.53139400000001</v>
      </c>
    </row>
    <row r="29" spans="1:10" ht="14.25" customHeight="1">
      <c r="A29" s="178" t="s">
        <v>504</v>
      </c>
      <c r="B29" s="179"/>
      <c r="C29" s="179"/>
      <c r="D29" s="180"/>
      <c r="E29" s="176"/>
      <c r="F29" s="181" t="s">
        <v>593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54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6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244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307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15480.427766000001</v>
      </c>
      <c r="C8" s="32">
        <v>12</v>
      </c>
      <c r="D8" s="33">
        <v>1.770399684418628E-2</v>
      </c>
      <c r="E8" s="34">
        <v>5581.7220550000002</v>
      </c>
      <c r="F8" s="32">
        <v>13</v>
      </c>
      <c r="G8" s="35">
        <v>1.650966996361598E-2</v>
      </c>
      <c r="H8" s="31">
        <v>21062.149820999999</v>
      </c>
      <c r="I8" s="36">
        <v>14</v>
      </c>
      <c r="J8" s="37">
        <v>9898.7057110000005</v>
      </c>
    </row>
    <row r="9" spans="1:13" ht="21" customHeight="1">
      <c r="A9" s="38">
        <v>2008</v>
      </c>
      <c r="B9" s="39">
        <v>23765.198449</v>
      </c>
      <c r="C9" s="40">
        <v>11</v>
      </c>
      <c r="D9" s="41">
        <v>2.0217409196310581E-2</v>
      </c>
      <c r="E9" s="42">
        <v>7832.030839</v>
      </c>
      <c r="F9" s="40">
        <v>13</v>
      </c>
      <c r="G9" s="43">
        <v>1.8140087423745357E-2</v>
      </c>
      <c r="H9" s="39">
        <v>31597.229287999999</v>
      </c>
      <c r="I9" s="44">
        <v>13</v>
      </c>
      <c r="J9" s="45">
        <v>15933.16761</v>
      </c>
    </row>
    <row r="10" spans="1:13" ht="21" customHeight="1">
      <c r="A10" s="46">
        <v>2009</v>
      </c>
      <c r="B10" s="47">
        <v>13884.423892999999</v>
      </c>
      <c r="C10" s="48">
        <v>10</v>
      </c>
      <c r="D10" s="49">
        <v>1.9254256222449133E-2</v>
      </c>
      <c r="E10" s="50">
        <v>7764.0771750000004</v>
      </c>
      <c r="F10" s="48">
        <v>12</v>
      </c>
      <c r="G10" s="51">
        <v>2.1669802361010543E-2</v>
      </c>
      <c r="H10" s="31">
        <v>21648.501068000001</v>
      </c>
      <c r="I10" s="52">
        <v>13</v>
      </c>
      <c r="J10" s="37">
        <v>6120.3467179999998</v>
      </c>
    </row>
    <row r="11" spans="1:13" ht="21" customHeight="1">
      <c r="A11" s="38">
        <v>2010</v>
      </c>
      <c r="B11" s="39">
        <v>17924.11752</v>
      </c>
      <c r="C11" s="40">
        <v>10</v>
      </c>
      <c r="D11" s="41">
        <v>1.9032067978818082E-2</v>
      </c>
      <c r="E11" s="42">
        <v>8753.3330459999997</v>
      </c>
      <c r="F11" s="40">
        <v>12</v>
      </c>
      <c r="G11" s="43">
        <v>2.1843167349185112E-2</v>
      </c>
      <c r="H11" s="39">
        <v>26677.450566</v>
      </c>
      <c r="I11" s="44">
        <v>13</v>
      </c>
      <c r="J11" s="45">
        <v>9170.784474</v>
      </c>
    </row>
    <row r="12" spans="1:13" ht="21" customHeight="1">
      <c r="A12" s="46">
        <v>2011</v>
      </c>
      <c r="B12" s="47">
        <v>24641.185151000001</v>
      </c>
      <c r="C12" s="48">
        <v>14</v>
      </c>
      <c r="D12" s="49">
        <v>1.8017569355276153E-2</v>
      </c>
      <c r="E12" s="50">
        <v>10149.065325</v>
      </c>
      <c r="F12" s="48">
        <v>13</v>
      </c>
      <c r="G12" s="51">
        <v>2.0567604000462911E-2</v>
      </c>
      <c r="H12" s="31">
        <v>34790.250476000001</v>
      </c>
      <c r="I12" s="52">
        <v>14</v>
      </c>
      <c r="J12" s="37">
        <v>14492.119826</v>
      </c>
    </row>
    <row r="13" spans="1:13" ht="21" customHeight="1">
      <c r="A13" s="38">
        <v>2012</v>
      </c>
      <c r="B13" s="39">
        <v>27123.048072000001</v>
      </c>
      <c r="C13" s="40">
        <v>14</v>
      </c>
      <c r="D13" s="41">
        <v>1.8622044479312906E-2</v>
      </c>
      <c r="E13" s="42">
        <v>12707.459365000001</v>
      </c>
      <c r="F13" s="40">
        <v>13</v>
      </c>
      <c r="G13" s="43">
        <v>2.1778999005524578E-2</v>
      </c>
      <c r="H13" s="39">
        <v>39830.507437</v>
      </c>
      <c r="I13" s="44">
        <v>13</v>
      </c>
      <c r="J13" s="45">
        <v>14415.588707000001</v>
      </c>
    </row>
    <row r="14" spans="1:13" ht="21" customHeight="1">
      <c r="A14" s="46">
        <v>2013</v>
      </c>
      <c r="B14" s="47">
        <v>25528.343597999999</v>
      </c>
      <c r="C14" s="48">
        <v>14</v>
      </c>
      <c r="D14" s="49">
        <v>1.8111331439130955E-2</v>
      </c>
      <c r="E14" s="50">
        <v>13507.863954</v>
      </c>
      <c r="F14" s="48">
        <v>12</v>
      </c>
      <c r="G14" s="51">
        <v>2.14212500144755E-2</v>
      </c>
      <c r="H14" s="31">
        <v>39036.207552</v>
      </c>
      <c r="I14" s="52">
        <v>13</v>
      </c>
      <c r="J14" s="37">
        <v>12020.479643999999</v>
      </c>
    </row>
    <row r="15" spans="1:13" ht="21" customHeight="1">
      <c r="A15" s="38">
        <v>2014</v>
      </c>
      <c r="B15" s="39">
        <v>22781.533173</v>
      </c>
      <c r="C15" s="40">
        <v>15</v>
      </c>
      <c r="D15" s="41">
        <v>1.7740947694706619E-2</v>
      </c>
      <c r="E15" s="42">
        <v>13907.017604999999</v>
      </c>
      <c r="F15" s="40">
        <v>12</v>
      </c>
      <c r="G15" s="43">
        <v>2.1333846791021939E-2</v>
      </c>
      <c r="H15" s="39">
        <v>36688.550777999997</v>
      </c>
      <c r="I15" s="44">
        <v>13</v>
      </c>
      <c r="J15" s="45">
        <v>8874.5155680000007</v>
      </c>
    </row>
    <row r="16" spans="1:13" ht="21" customHeight="1">
      <c r="A16" s="46">
        <v>2015</v>
      </c>
      <c r="B16" s="47">
        <v>13896.373530000001</v>
      </c>
      <c r="C16" s="48">
        <v>13</v>
      </c>
      <c r="D16" s="49">
        <v>1.8205339607429399E-2</v>
      </c>
      <c r="E16" s="50">
        <v>14059.36728</v>
      </c>
      <c r="F16" s="48">
        <v>12</v>
      </c>
      <c r="G16" s="51">
        <v>2.146358958601834E-2</v>
      </c>
      <c r="H16" s="47">
        <v>27955.740809999999</v>
      </c>
      <c r="I16" s="52">
        <v>13</v>
      </c>
      <c r="J16" s="53">
        <v>-162.99375000000001</v>
      </c>
    </row>
    <row r="17" spans="1:10" ht="21" customHeight="1">
      <c r="A17" s="54">
        <v>2016</v>
      </c>
      <c r="B17" s="55">
        <v>14379.024219000001</v>
      </c>
      <c r="C17" s="56">
        <v>11</v>
      </c>
      <c r="D17" s="57">
        <v>2.0886902114694385E-2</v>
      </c>
      <c r="E17" s="58">
        <v>11211.236279999999</v>
      </c>
      <c r="F17" s="56">
        <v>12</v>
      </c>
      <c r="G17" s="59">
        <v>2.1328898845112819E-2</v>
      </c>
      <c r="H17" s="55">
        <v>25590.260499</v>
      </c>
      <c r="I17" s="60">
        <v>11</v>
      </c>
      <c r="J17" s="61">
        <v>3167.7879389999998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12245.203094</v>
      </c>
      <c r="F20" s="216" t="s">
        <v>624</v>
      </c>
      <c r="G20" s="214"/>
      <c r="H20" s="214"/>
      <c r="I20" s="215"/>
      <c r="J20" s="194">
        <v>5573.2510679999996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539</v>
      </c>
      <c r="G21" s="179"/>
      <c r="H21" s="179"/>
      <c r="I21" s="180"/>
      <c r="J21" s="176"/>
    </row>
    <row r="22" spans="1:10" ht="14.25" customHeight="1">
      <c r="A22" s="182" t="s">
        <v>540</v>
      </c>
      <c r="B22" s="183"/>
      <c r="C22" s="183"/>
      <c r="D22" s="184"/>
      <c r="E22" s="192">
        <v>788.19443899999999</v>
      </c>
      <c r="F22" s="187" t="s">
        <v>509</v>
      </c>
      <c r="G22" s="183"/>
      <c r="H22" s="183"/>
      <c r="I22" s="184"/>
      <c r="J22" s="192">
        <v>2123.8402860000001</v>
      </c>
    </row>
    <row r="23" spans="1:10" ht="14.25" customHeight="1">
      <c r="A23" s="188" t="s">
        <v>541</v>
      </c>
      <c r="B23" s="189"/>
      <c r="C23" s="189"/>
      <c r="D23" s="190"/>
      <c r="E23" s="193"/>
      <c r="F23" s="191" t="s">
        <v>510</v>
      </c>
      <c r="G23" s="189"/>
      <c r="H23" s="189"/>
      <c r="I23" s="190"/>
      <c r="J23" s="193"/>
    </row>
    <row r="24" spans="1:10" ht="14.25" customHeight="1">
      <c r="A24" s="172" t="s">
        <v>493</v>
      </c>
      <c r="B24" s="173"/>
      <c r="C24" s="173"/>
      <c r="D24" s="174"/>
      <c r="E24" s="175">
        <v>438.05236500000001</v>
      </c>
      <c r="F24" s="177" t="s">
        <v>588</v>
      </c>
      <c r="G24" s="173"/>
      <c r="H24" s="173"/>
      <c r="I24" s="174"/>
      <c r="J24" s="175">
        <v>545.115002</v>
      </c>
    </row>
    <row r="25" spans="1:10" ht="14.25" customHeight="1">
      <c r="A25" s="178" t="s">
        <v>494</v>
      </c>
      <c r="B25" s="179"/>
      <c r="C25" s="179"/>
      <c r="D25" s="180"/>
      <c r="E25" s="176"/>
      <c r="F25" s="181" t="s">
        <v>589</v>
      </c>
      <c r="G25" s="179"/>
      <c r="H25" s="179"/>
      <c r="I25" s="180"/>
      <c r="J25" s="176"/>
    </row>
    <row r="26" spans="1:10" ht="14.25" customHeight="1">
      <c r="A26" s="182" t="s">
        <v>503</v>
      </c>
      <c r="B26" s="183"/>
      <c r="C26" s="183"/>
      <c r="D26" s="184"/>
      <c r="E26" s="185">
        <v>324.53636699999998</v>
      </c>
      <c r="F26" s="187" t="s">
        <v>560</v>
      </c>
      <c r="G26" s="183"/>
      <c r="H26" s="183"/>
      <c r="I26" s="184"/>
      <c r="J26" s="185">
        <v>408.205828</v>
      </c>
    </row>
    <row r="27" spans="1:10" ht="14.25" customHeight="1">
      <c r="A27" s="188" t="s">
        <v>504</v>
      </c>
      <c r="B27" s="189"/>
      <c r="C27" s="189"/>
      <c r="D27" s="190"/>
      <c r="E27" s="186"/>
      <c r="F27" s="191" t="s">
        <v>561</v>
      </c>
      <c r="G27" s="189"/>
      <c r="H27" s="189"/>
      <c r="I27" s="190"/>
      <c r="J27" s="186"/>
    </row>
    <row r="28" spans="1:10" ht="14.25" customHeight="1">
      <c r="A28" s="172" t="s">
        <v>489</v>
      </c>
      <c r="B28" s="173"/>
      <c r="C28" s="173"/>
      <c r="D28" s="174"/>
      <c r="E28" s="175">
        <v>282.34056399999997</v>
      </c>
      <c r="F28" s="177" t="s">
        <v>519</v>
      </c>
      <c r="G28" s="173"/>
      <c r="H28" s="173"/>
      <c r="I28" s="174"/>
      <c r="J28" s="175">
        <v>360.26965899999999</v>
      </c>
    </row>
    <row r="29" spans="1:10" ht="14.25" customHeight="1">
      <c r="A29" s="178" t="s">
        <v>490</v>
      </c>
      <c r="B29" s="179"/>
      <c r="C29" s="179"/>
      <c r="D29" s="180"/>
      <c r="E29" s="176"/>
      <c r="F29" s="181" t="s">
        <v>520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53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243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306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32604.509392</v>
      </c>
      <c r="C8" s="32">
        <v>7</v>
      </c>
      <c r="D8" s="33">
        <v>3.7287737787840267E-2</v>
      </c>
      <c r="E8" s="34">
        <v>2716.5280830000002</v>
      </c>
      <c r="F8" s="32">
        <v>30</v>
      </c>
      <c r="G8" s="35">
        <v>8.0349722998209021E-3</v>
      </c>
      <c r="H8" s="31">
        <v>35321.037474999997</v>
      </c>
      <c r="I8" s="36">
        <v>8</v>
      </c>
      <c r="J8" s="37">
        <v>29887.981308999999</v>
      </c>
    </row>
    <row r="9" spans="1:13" ht="21" customHeight="1">
      <c r="A9" s="38">
        <v>2008</v>
      </c>
      <c r="B9" s="39">
        <v>46164.915068000002</v>
      </c>
      <c r="C9" s="40">
        <v>6</v>
      </c>
      <c r="D9" s="41">
        <v>3.9273182609672393E-2</v>
      </c>
      <c r="E9" s="42">
        <v>3777.893278</v>
      </c>
      <c r="F9" s="40">
        <v>29</v>
      </c>
      <c r="G9" s="43">
        <v>8.7501333625047452E-3</v>
      </c>
      <c r="H9" s="39">
        <v>49942.808345999998</v>
      </c>
      <c r="I9" s="44">
        <v>6</v>
      </c>
      <c r="J9" s="45">
        <v>42387.021789999999</v>
      </c>
    </row>
    <row r="10" spans="1:13" ht="21" customHeight="1">
      <c r="A10" s="46">
        <v>2009</v>
      </c>
      <c r="B10" s="47">
        <v>28151.118424</v>
      </c>
      <c r="C10" s="48">
        <v>8</v>
      </c>
      <c r="D10" s="49">
        <v>3.9038627116352649E-2</v>
      </c>
      <c r="E10" s="50">
        <v>2569.6697690000001</v>
      </c>
      <c r="F10" s="48">
        <v>31</v>
      </c>
      <c r="G10" s="51">
        <v>7.1720353587667188E-3</v>
      </c>
      <c r="H10" s="31">
        <v>30720.788193</v>
      </c>
      <c r="I10" s="52">
        <v>8</v>
      </c>
      <c r="J10" s="37">
        <v>25581.448655</v>
      </c>
    </row>
    <row r="11" spans="1:13" ht="21" customHeight="1">
      <c r="A11" s="38">
        <v>2010</v>
      </c>
      <c r="B11" s="39">
        <v>37685.232357000001</v>
      </c>
      <c r="C11" s="40">
        <v>7</v>
      </c>
      <c r="D11" s="41">
        <v>4.0014684305416159E-2</v>
      </c>
      <c r="E11" s="42">
        <v>3648.7643670000002</v>
      </c>
      <c r="F11" s="40">
        <v>26</v>
      </c>
      <c r="G11" s="43">
        <v>9.1051683132912613E-3</v>
      </c>
      <c r="H11" s="39">
        <v>41333.996723999997</v>
      </c>
      <c r="I11" s="44">
        <v>7</v>
      </c>
      <c r="J11" s="45">
        <v>34036.467989999997</v>
      </c>
    </row>
    <row r="12" spans="1:13" ht="21" customHeight="1">
      <c r="A12" s="46">
        <v>2011</v>
      </c>
      <c r="B12" s="47">
        <v>46847.798622000002</v>
      </c>
      <c r="C12" s="48">
        <v>7</v>
      </c>
      <c r="D12" s="49">
        <v>3.4254986342637038E-2</v>
      </c>
      <c r="E12" s="50">
        <v>4853.0059789999996</v>
      </c>
      <c r="F12" s="48">
        <v>24</v>
      </c>
      <c r="G12" s="51">
        <v>9.8348667578362272E-3</v>
      </c>
      <c r="H12" s="31">
        <v>51700.804601000003</v>
      </c>
      <c r="I12" s="52">
        <v>9</v>
      </c>
      <c r="J12" s="37">
        <v>41994.792643000001</v>
      </c>
    </row>
    <row r="13" spans="1:13" ht="21" customHeight="1">
      <c r="A13" s="38">
        <v>2012</v>
      </c>
      <c r="B13" s="39">
        <v>50277.389034</v>
      </c>
      <c r="C13" s="40">
        <v>7</v>
      </c>
      <c r="D13" s="41">
        <v>3.4519268351015701E-2</v>
      </c>
      <c r="E13" s="42">
        <v>6621.5330800000002</v>
      </c>
      <c r="F13" s="40">
        <v>21</v>
      </c>
      <c r="G13" s="43">
        <v>1.1348481094621081E-2</v>
      </c>
      <c r="H13" s="39">
        <v>56898.922114000001</v>
      </c>
      <c r="I13" s="44">
        <v>8</v>
      </c>
      <c r="J13" s="45">
        <v>43655.855953999999</v>
      </c>
    </row>
    <row r="14" spans="1:13" ht="21" customHeight="1">
      <c r="A14" s="46">
        <v>2013</v>
      </c>
      <c r="B14" s="47">
        <v>51920.686365000001</v>
      </c>
      <c r="C14" s="48">
        <v>6</v>
      </c>
      <c r="D14" s="49">
        <v>3.6835635484683528E-2</v>
      </c>
      <c r="E14" s="50">
        <v>6674.9634569999998</v>
      </c>
      <c r="F14" s="48">
        <v>21</v>
      </c>
      <c r="G14" s="51">
        <v>1.0585393925850364E-2</v>
      </c>
      <c r="H14" s="31">
        <v>58595.649821999999</v>
      </c>
      <c r="I14" s="52">
        <v>7</v>
      </c>
      <c r="J14" s="37">
        <v>45245.722908000003</v>
      </c>
    </row>
    <row r="15" spans="1:13" ht="21" customHeight="1">
      <c r="A15" s="38">
        <v>2014</v>
      </c>
      <c r="B15" s="39">
        <v>43770.672456</v>
      </c>
      <c r="C15" s="40">
        <v>8</v>
      </c>
      <c r="D15" s="41">
        <v>3.4086082122179374E-2</v>
      </c>
      <c r="E15" s="42">
        <v>7459.547235</v>
      </c>
      <c r="F15" s="40">
        <v>20</v>
      </c>
      <c r="G15" s="43">
        <v>1.1443203881806068E-2</v>
      </c>
      <c r="H15" s="39">
        <v>51230.219690999998</v>
      </c>
      <c r="I15" s="44">
        <v>9</v>
      </c>
      <c r="J15" s="45">
        <v>36311.125221000002</v>
      </c>
    </row>
    <row r="16" spans="1:13" ht="21" customHeight="1">
      <c r="A16" s="46">
        <v>2015</v>
      </c>
      <c r="B16" s="47">
        <v>23523.61578</v>
      </c>
      <c r="C16" s="48">
        <v>8</v>
      </c>
      <c r="D16" s="49">
        <v>3.0817782290109844E-2</v>
      </c>
      <c r="E16" s="50">
        <v>7294.2145620000001</v>
      </c>
      <c r="F16" s="48">
        <v>20</v>
      </c>
      <c r="G16" s="51">
        <v>1.1135638225614839E-2</v>
      </c>
      <c r="H16" s="47">
        <v>30817.830342000001</v>
      </c>
      <c r="I16" s="52">
        <v>11</v>
      </c>
      <c r="J16" s="53">
        <v>16229.401218000001</v>
      </c>
    </row>
    <row r="17" spans="1:10" ht="21" customHeight="1">
      <c r="A17" s="54">
        <v>2016</v>
      </c>
      <c r="B17" s="55">
        <v>19813.772303000002</v>
      </c>
      <c r="C17" s="56">
        <v>8</v>
      </c>
      <c r="D17" s="57">
        <v>2.8781391303921537E-2</v>
      </c>
      <c r="E17" s="58">
        <v>5585.7026830000004</v>
      </c>
      <c r="F17" s="56">
        <v>20</v>
      </c>
      <c r="G17" s="59">
        <v>1.0626561115040765E-2</v>
      </c>
      <c r="H17" s="55">
        <v>25399.474986000001</v>
      </c>
      <c r="I17" s="60">
        <v>12</v>
      </c>
      <c r="J17" s="61">
        <v>14228.06962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17374.475222000001</v>
      </c>
      <c r="F20" s="216" t="s">
        <v>624</v>
      </c>
      <c r="G20" s="214"/>
      <c r="H20" s="214"/>
      <c r="I20" s="215"/>
      <c r="J20" s="194">
        <v>2038.0959600000001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539</v>
      </c>
      <c r="G21" s="179"/>
      <c r="H21" s="179"/>
      <c r="I21" s="180"/>
      <c r="J21" s="176"/>
    </row>
    <row r="22" spans="1:10" ht="14.25" customHeight="1">
      <c r="A22" s="182" t="s">
        <v>493</v>
      </c>
      <c r="B22" s="183"/>
      <c r="C22" s="183"/>
      <c r="D22" s="184"/>
      <c r="E22" s="192">
        <v>1196.8022579999999</v>
      </c>
      <c r="F22" s="187" t="s">
        <v>509</v>
      </c>
      <c r="G22" s="183"/>
      <c r="H22" s="183"/>
      <c r="I22" s="184"/>
      <c r="J22" s="192">
        <v>651.77113999999995</v>
      </c>
    </row>
    <row r="23" spans="1:10" ht="14.25" customHeight="1">
      <c r="A23" s="188" t="s">
        <v>494</v>
      </c>
      <c r="B23" s="189"/>
      <c r="C23" s="189"/>
      <c r="D23" s="190"/>
      <c r="E23" s="193"/>
      <c r="F23" s="191" t="s">
        <v>510</v>
      </c>
      <c r="G23" s="189"/>
      <c r="H23" s="189"/>
      <c r="I23" s="190"/>
      <c r="J23" s="193"/>
    </row>
    <row r="24" spans="1:10" ht="14.25" customHeight="1">
      <c r="A24" s="172" t="s">
        <v>489</v>
      </c>
      <c r="B24" s="173"/>
      <c r="C24" s="173"/>
      <c r="D24" s="174"/>
      <c r="E24" s="175">
        <v>408.53030799999999</v>
      </c>
      <c r="F24" s="177" t="s">
        <v>519</v>
      </c>
      <c r="G24" s="173"/>
      <c r="H24" s="173"/>
      <c r="I24" s="174"/>
      <c r="J24" s="175">
        <v>620.25566000000003</v>
      </c>
    </row>
    <row r="25" spans="1:10" ht="14.25" customHeight="1">
      <c r="A25" s="178" t="s">
        <v>490</v>
      </c>
      <c r="B25" s="179"/>
      <c r="C25" s="179"/>
      <c r="D25" s="180"/>
      <c r="E25" s="176"/>
      <c r="F25" s="181" t="s">
        <v>520</v>
      </c>
      <c r="G25" s="179"/>
      <c r="H25" s="179"/>
      <c r="I25" s="180"/>
      <c r="J25" s="176"/>
    </row>
    <row r="26" spans="1:10" ht="14.25" customHeight="1">
      <c r="A26" s="182" t="s">
        <v>503</v>
      </c>
      <c r="B26" s="183"/>
      <c r="C26" s="183"/>
      <c r="D26" s="184"/>
      <c r="E26" s="185">
        <v>385.47727400000002</v>
      </c>
      <c r="F26" s="187" t="s">
        <v>489</v>
      </c>
      <c r="G26" s="183"/>
      <c r="H26" s="183"/>
      <c r="I26" s="184"/>
      <c r="J26" s="185">
        <v>438.98022099999997</v>
      </c>
    </row>
    <row r="27" spans="1:10" ht="14.25" customHeight="1">
      <c r="A27" s="188" t="s">
        <v>504</v>
      </c>
      <c r="B27" s="189"/>
      <c r="C27" s="189"/>
      <c r="D27" s="190"/>
      <c r="E27" s="186"/>
      <c r="F27" s="191" t="s">
        <v>490</v>
      </c>
      <c r="G27" s="189"/>
      <c r="H27" s="189"/>
      <c r="I27" s="190"/>
      <c r="J27" s="186"/>
    </row>
    <row r="28" spans="1:10" ht="14.25" customHeight="1">
      <c r="A28" s="172" t="s">
        <v>537</v>
      </c>
      <c r="B28" s="173"/>
      <c r="C28" s="173"/>
      <c r="D28" s="174"/>
      <c r="E28" s="175">
        <v>267.83538800000002</v>
      </c>
      <c r="F28" s="177" t="s">
        <v>507</v>
      </c>
      <c r="G28" s="173"/>
      <c r="H28" s="173"/>
      <c r="I28" s="174"/>
      <c r="J28" s="175">
        <v>423.52294899999998</v>
      </c>
    </row>
    <row r="29" spans="1:10" ht="14.25" customHeight="1">
      <c r="A29" s="178" t="s">
        <v>538</v>
      </c>
      <c r="B29" s="179"/>
      <c r="C29" s="179"/>
      <c r="D29" s="180"/>
      <c r="E29" s="176"/>
      <c r="F29" s="181" t="s">
        <v>508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52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6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245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308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281.23384299999998</v>
      </c>
      <c r="C8" s="32">
        <v>53</v>
      </c>
      <c r="D8" s="33">
        <v>3.2162955340845196E-4</v>
      </c>
      <c r="E8" s="34">
        <v>341.314772</v>
      </c>
      <c r="F8" s="32">
        <v>59</v>
      </c>
      <c r="G8" s="35">
        <v>1.0095440410507572E-3</v>
      </c>
      <c r="H8" s="31">
        <v>622.54861500000004</v>
      </c>
      <c r="I8" s="36">
        <v>65</v>
      </c>
      <c r="J8" s="37">
        <v>-60.080928999999998</v>
      </c>
    </row>
    <row r="9" spans="1:13" ht="21" customHeight="1">
      <c r="A9" s="38">
        <v>2008</v>
      </c>
      <c r="B9" s="39">
        <v>559.13760100000002</v>
      </c>
      <c r="C9" s="40">
        <v>53</v>
      </c>
      <c r="D9" s="41">
        <v>4.7566670653811027E-4</v>
      </c>
      <c r="E9" s="42">
        <v>549.54315899999995</v>
      </c>
      <c r="F9" s="40">
        <v>54</v>
      </c>
      <c r="G9" s="43">
        <v>1.2728194196760868E-3</v>
      </c>
      <c r="H9" s="39">
        <v>1108.68076</v>
      </c>
      <c r="I9" s="44">
        <v>60</v>
      </c>
      <c r="J9" s="45">
        <v>9.5944420000000008</v>
      </c>
    </row>
    <row r="10" spans="1:13" ht="21" customHeight="1">
      <c r="A10" s="46">
        <v>2009</v>
      </c>
      <c r="B10" s="47">
        <v>987.02229699999998</v>
      </c>
      <c r="C10" s="48">
        <v>46</v>
      </c>
      <c r="D10" s="49">
        <v>1.368755401748399E-3</v>
      </c>
      <c r="E10" s="50">
        <v>477.01502900000003</v>
      </c>
      <c r="F10" s="48">
        <v>54</v>
      </c>
      <c r="G10" s="51">
        <v>1.3313651022101945E-3</v>
      </c>
      <c r="H10" s="31">
        <v>1464.0373259999999</v>
      </c>
      <c r="I10" s="52">
        <v>55</v>
      </c>
      <c r="J10" s="37">
        <v>510.00726800000001</v>
      </c>
    </row>
    <row r="11" spans="1:13" ht="21" customHeight="1">
      <c r="A11" s="38">
        <v>2010</v>
      </c>
      <c r="B11" s="39">
        <v>1197.208048</v>
      </c>
      <c r="C11" s="40">
        <v>43</v>
      </c>
      <c r="D11" s="41">
        <v>1.2712115354577358E-3</v>
      </c>
      <c r="E11" s="42">
        <v>607.32287199999996</v>
      </c>
      <c r="F11" s="40">
        <v>55</v>
      </c>
      <c r="G11" s="43">
        <v>1.5155204375715845E-3</v>
      </c>
      <c r="H11" s="39">
        <v>1804.5309199999999</v>
      </c>
      <c r="I11" s="44">
        <v>55</v>
      </c>
      <c r="J11" s="45">
        <v>589.885176</v>
      </c>
    </row>
    <row r="12" spans="1:13" ht="21" customHeight="1">
      <c r="A12" s="46">
        <v>2011</v>
      </c>
      <c r="B12" s="47">
        <v>1796.4537889999999</v>
      </c>
      <c r="C12" s="48">
        <v>44</v>
      </c>
      <c r="D12" s="49">
        <v>1.3135622551637932E-3</v>
      </c>
      <c r="E12" s="50">
        <v>1391.9211849999999</v>
      </c>
      <c r="F12" s="48">
        <v>49</v>
      </c>
      <c r="G12" s="51">
        <v>2.820800026029498E-3</v>
      </c>
      <c r="H12" s="31">
        <v>3188.3749739999998</v>
      </c>
      <c r="I12" s="52">
        <v>51</v>
      </c>
      <c r="J12" s="37">
        <v>404.53260399999999</v>
      </c>
    </row>
    <row r="13" spans="1:13" ht="21" customHeight="1">
      <c r="A13" s="38">
        <v>2012</v>
      </c>
      <c r="B13" s="39">
        <v>1803.1959870000001</v>
      </c>
      <c r="C13" s="40">
        <v>45</v>
      </c>
      <c r="D13" s="41">
        <v>1.2380317944242199E-3</v>
      </c>
      <c r="E13" s="42">
        <v>4952.9753280000004</v>
      </c>
      <c r="F13" s="40">
        <v>29</v>
      </c>
      <c r="G13" s="43">
        <v>8.4887814034650486E-3</v>
      </c>
      <c r="H13" s="39">
        <v>6756.1713149999996</v>
      </c>
      <c r="I13" s="44">
        <v>36</v>
      </c>
      <c r="J13" s="45">
        <v>-3149.7793409999999</v>
      </c>
    </row>
    <row r="14" spans="1:13" ht="21" customHeight="1">
      <c r="A14" s="46">
        <v>2013</v>
      </c>
      <c r="B14" s="47">
        <v>2406.5764210000002</v>
      </c>
      <c r="C14" s="48">
        <v>37</v>
      </c>
      <c r="D14" s="49">
        <v>1.7073690279593107E-3</v>
      </c>
      <c r="E14" s="50">
        <v>8216.3430979999994</v>
      </c>
      <c r="F14" s="48">
        <v>16</v>
      </c>
      <c r="G14" s="51">
        <v>1.3029768459790349E-2</v>
      </c>
      <c r="H14" s="31">
        <v>10622.919518999999</v>
      </c>
      <c r="I14" s="52">
        <v>30</v>
      </c>
      <c r="J14" s="37">
        <v>-5809.7666769999996</v>
      </c>
    </row>
    <row r="15" spans="1:13" ht="21" customHeight="1">
      <c r="A15" s="38">
        <v>2014</v>
      </c>
      <c r="B15" s="39">
        <v>3115.12329</v>
      </c>
      <c r="C15" s="40">
        <v>37</v>
      </c>
      <c r="D15" s="41">
        <v>2.4258788436570689E-3</v>
      </c>
      <c r="E15" s="42">
        <v>9997.6241059999993</v>
      </c>
      <c r="F15" s="40">
        <v>15</v>
      </c>
      <c r="G15" s="43">
        <v>1.5336701729272866E-2</v>
      </c>
      <c r="H15" s="39">
        <v>13112.747396000001</v>
      </c>
      <c r="I15" s="44">
        <v>28</v>
      </c>
      <c r="J15" s="45">
        <v>-6882.5008159999998</v>
      </c>
    </row>
    <row r="16" spans="1:13" ht="21" customHeight="1">
      <c r="A16" s="46">
        <v>2015</v>
      </c>
      <c r="B16" s="47">
        <v>2635.9999029999999</v>
      </c>
      <c r="C16" s="48">
        <v>35</v>
      </c>
      <c r="D16" s="49">
        <v>3.4533666884863849E-3</v>
      </c>
      <c r="E16" s="50">
        <v>11249.55546</v>
      </c>
      <c r="F16" s="48">
        <v>15</v>
      </c>
      <c r="G16" s="51">
        <v>1.7174019044375641E-2</v>
      </c>
      <c r="H16" s="47">
        <v>13885.555362999999</v>
      </c>
      <c r="I16" s="52">
        <v>25</v>
      </c>
      <c r="J16" s="53">
        <v>-8613.5555569999997</v>
      </c>
    </row>
    <row r="17" spans="1:10" ht="21" customHeight="1">
      <c r="A17" s="54">
        <v>2016</v>
      </c>
      <c r="B17" s="55">
        <v>2604.7670680000001</v>
      </c>
      <c r="C17" s="56">
        <v>33</v>
      </c>
      <c r="D17" s="57">
        <v>3.7836722403600744E-3</v>
      </c>
      <c r="E17" s="58">
        <v>6981.8290120000001</v>
      </c>
      <c r="F17" s="56">
        <v>17</v>
      </c>
      <c r="G17" s="59">
        <v>1.3282631908888997E-2</v>
      </c>
      <c r="H17" s="55">
        <v>9586.5960799999993</v>
      </c>
      <c r="I17" s="60">
        <v>27</v>
      </c>
      <c r="J17" s="61">
        <v>-4377.061944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1806.4085990000001</v>
      </c>
      <c r="F20" s="216" t="s">
        <v>519</v>
      </c>
      <c r="G20" s="214"/>
      <c r="H20" s="214"/>
      <c r="I20" s="215"/>
      <c r="J20" s="194">
        <v>4866.7490669999997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520</v>
      </c>
      <c r="G21" s="179"/>
      <c r="H21" s="179"/>
      <c r="I21" s="180"/>
      <c r="J21" s="176"/>
    </row>
    <row r="22" spans="1:10" ht="14.25" customHeight="1">
      <c r="A22" s="182" t="s">
        <v>487</v>
      </c>
      <c r="B22" s="183"/>
      <c r="C22" s="183"/>
      <c r="D22" s="184"/>
      <c r="E22" s="192">
        <v>352.60736900000001</v>
      </c>
      <c r="F22" s="187" t="s">
        <v>509</v>
      </c>
      <c r="G22" s="183"/>
      <c r="H22" s="183"/>
      <c r="I22" s="184"/>
      <c r="J22" s="192">
        <v>428.67243999999999</v>
      </c>
    </row>
    <row r="23" spans="1:10" ht="14.25" customHeight="1">
      <c r="A23" s="188" t="s">
        <v>488</v>
      </c>
      <c r="B23" s="189"/>
      <c r="C23" s="189"/>
      <c r="D23" s="190"/>
      <c r="E23" s="193"/>
      <c r="F23" s="191" t="s">
        <v>510</v>
      </c>
      <c r="G23" s="189"/>
      <c r="H23" s="189"/>
      <c r="I23" s="190"/>
      <c r="J23" s="193"/>
    </row>
    <row r="24" spans="1:10" ht="14.25" customHeight="1">
      <c r="A24" s="172" t="s">
        <v>548</v>
      </c>
      <c r="B24" s="173"/>
      <c r="C24" s="173"/>
      <c r="D24" s="174"/>
      <c r="E24" s="175">
        <v>291.82487099999997</v>
      </c>
      <c r="F24" s="177" t="s">
        <v>594</v>
      </c>
      <c r="G24" s="173"/>
      <c r="H24" s="173"/>
      <c r="I24" s="174"/>
      <c r="J24" s="175">
        <v>372.61460899999997</v>
      </c>
    </row>
    <row r="25" spans="1:10" ht="14.25" customHeight="1">
      <c r="A25" s="178" t="s">
        <v>549</v>
      </c>
      <c r="B25" s="179"/>
      <c r="C25" s="179"/>
      <c r="D25" s="180"/>
      <c r="E25" s="176"/>
      <c r="F25" s="181" t="s">
        <v>595</v>
      </c>
      <c r="G25" s="179"/>
      <c r="H25" s="179"/>
      <c r="I25" s="180"/>
      <c r="J25" s="176"/>
    </row>
    <row r="26" spans="1:10" ht="14.25" customHeight="1">
      <c r="A26" s="182" t="s">
        <v>580</v>
      </c>
      <c r="B26" s="183"/>
      <c r="C26" s="183"/>
      <c r="D26" s="184"/>
      <c r="E26" s="185">
        <v>47.129221000000001</v>
      </c>
      <c r="F26" s="187" t="s">
        <v>548</v>
      </c>
      <c r="G26" s="183"/>
      <c r="H26" s="183"/>
      <c r="I26" s="184"/>
      <c r="J26" s="185">
        <v>219.217229</v>
      </c>
    </row>
    <row r="27" spans="1:10" ht="14.25" customHeight="1">
      <c r="A27" s="188" t="s">
        <v>581</v>
      </c>
      <c r="B27" s="189"/>
      <c r="C27" s="189"/>
      <c r="D27" s="190"/>
      <c r="E27" s="186"/>
      <c r="F27" s="191" t="s">
        <v>549</v>
      </c>
      <c r="G27" s="189"/>
      <c r="H27" s="189"/>
      <c r="I27" s="190"/>
      <c r="J27" s="186"/>
    </row>
    <row r="28" spans="1:10" ht="14.25" customHeight="1">
      <c r="A28" s="172" t="s">
        <v>503</v>
      </c>
      <c r="B28" s="173"/>
      <c r="C28" s="173"/>
      <c r="D28" s="174"/>
      <c r="E28" s="175">
        <v>38.165835999999999</v>
      </c>
      <c r="F28" s="177" t="s">
        <v>570</v>
      </c>
      <c r="G28" s="173"/>
      <c r="H28" s="173"/>
      <c r="I28" s="174"/>
      <c r="J28" s="175">
        <v>209.14517799999999</v>
      </c>
    </row>
    <row r="29" spans="1:10" ht="14.25" customHeight="1">
      <c r="A29" s="178" t="s">
        <v>504</v>
      </c>
      <c r="B29" s="179"/>
      <c r="C29" s="179"/>
      <c r="D29" s="180"/>
      <c r="E29" s="176"/>
      <c r="F29" s="181" t="s">
        <v>571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51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246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309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12510.425904</v>
      </c>
      <c r="C8" s="32">
        <v>18</v>
      </c>
      <c r="D8" s="33">
        <v>1.4307391505698156E-2</v>
      </c>
      <c r="E8" s="34">
        <v>493.325669</v>
      </c>
      <c r="F8" s="32">
        <v>54</v>
      </c>
      <c r="G8" s="35">
        <v>1.4591633011310987E-3</v>
      </c>
      <c r="H8" s="31">
        <v>13003.751573</v>
      </c>
      <c r="I8" s="36">
        <v>24</v>
      </c>
      <c r="J8" s="37">
        <v>12017.100235</v>
      </c>
    </row>
    <row r="9" spans="1:13" ht="21" customHeight="1">
      <c r="A9" s="38">
        <v>2008</v>
      </c>
      <c r="B9" s="39">
        <v>17741.800062999999</v>
      </c>
      <c r="C9" s="40">
        <v>16</v>
      </c>
      <c r="D9" s="41">
        <v>1.5093214244457236E-2</v>
      </c>
      <c r="E9" s="42">
        <v>676.01397699999995</v>
      </c>
      <c r="F9" s="40">
        <v>52</v>
      </c>
      <c r="G9" s="43">
        <v>1.5657436614510991E-3</v>
      </c>
      <c r="H9" s="39">
        <v>18417.814040000001</v>
      </c>
      <c r="I9" s="44">
        <v>23</v>
      </c>
      <c r="J9" s="45">
        <v>17065.786086</v>
      </c>
    </row>
    <row r="10" spans="1:13" ht="21" customHeight="1">
      <c r="A10" s="46">
        <v>2009</v>
      </c>
      <c r="B10" s="47">
        <v>5773.4691919999996</v>
      </c>
      <c r="C10" s="48">
        <v>22</v>
      </c>
      <c r="D10" s="49">
        <v>8.0063714542184909E-3</v>
      </c>
      <c r="E10" s="50">
        <v>639.66602</v>
      </c>
      <c r="F10" s="48">
        <v>51</v>
      </c>
      <c r="G10" s="51">
        <v>1.7853295270025724E-3</v>
      </c>
      <c r="H10" s="31">
        <v>6413.1352120000001</v>
      </c>
      <c r="I10" s="52">
        <v>30</v>
      </c>
      <c r="J10" s="37">
        <v>5133.8031719999999</v>
      </c>
    </row>
    <row r="11" spans="1:13" ht="21" customHeight="1">
      <c r="A11" s="38">
        <v>2010</v>
      </c>
      <c r="B11" s="39">
        <v>9225.763121</v>
      </c>
      <c r="C11" s="40">
        <v>21</v>
      </c>
      <c r="D11" s="41">
        <v>9.7960388108047219E-3</v>
      </c>
      <c r="E11" s="42">
        <v>749.70261400000004</v>
      </c>
      <c r="F11" s="40">
        <v>53</v>
      </c>
      <c r="G11" s="43">
        <v>1.8708164734125815E-3</v>
      </c>
      <c r="H11" s="39">
        <v>9975.4657349999998</v>
      </c>
      <c r="I11" s="44">
        <v>27</v>
      </c>
      <c r="J11" s="45">
        <v>8476.0605070000001</v>
      </c>
    </row>
    <row r="12" spans="1:13" ht="21" customHeight="1">
      <c r="A12" s="46">
        <v>2011</v>
      </c>
      <c r="B12" s="47">
        <v>13064.417923000001</v>
      </c>
      <c r="C12" s="48">
        <v>20</v>
      </c>
      <c r="D12" s="49">
        <v>9.552667802766486E-3</v>
      </c>
      <c r="E12" s="50">
        <v>971.81495299999995</v>
      </c>
      <c r="F12" s="48">
        <v>53</v>
      </c>
      <c r="G12" s="51">
        <v>1.9694330930944597E-3</v>
      </c>
      <c r="H12" s="31">
        <v>14036.232876</v>
      </c>
      <c r="I12" s="52">
        <v>27</v>
      </c>
      <c r="J12" s="37">
        <v>12092.60297</v>
      </c>
    </row>
    <row r="13" spans="1:13" ht="21" customHeight="1">
      <c r="A13" s="38">
        <v>2012</v>
      </c>
      <c r="B13" s="39">
        <v>12869.968946000001</v>
      </c>
      <c r="C13" s="40">
        <v>21</v>
      </c>
      <c r="D13" s="41">
        <v>8.8362168412480877E-3</v>
      </c>
      <c r="E13" s="42">
        <v>1030.2888419999999</v>
      </c>
      <c r="F13" s="40">
        <v>53</v>
      </c>
      <c r="G13" s="43">
        <v>1.7657864582375606E-3</v>
      </c>
      <c r="H13" s="39">
        <v>13900.257788000001</v>
      </c>
      <c r="I13" s="44">
        <v>28</v>
      </c>
      <c r="J13" s="45">
        <v>11839.680103999999</v>
      </c>
    </row>
    <row r="14" spans="1:13" ht="21" customHeight="1">
      <c r="A14" s="46">
        <v>2013</v>
      </c>
      <c r="B14" s="47">
        <v>9818.4778079999996</v>
      </c>
      <c r="C14" s="48">
        <v>25</v>
      </c>
      <c r="D14" s="49">
        <v>6.9658144926555915E-3</v>
      </c>
      <c r="E14" s="50">
        <v>957.63842599999998</v>
      </c>
      <c r="F14" s="48">
        <v>52</v>
      </c>
      <c r="G14" s="51">
        <v>1.51865699985379E-3</v>
      </c>
      <c r="H14" s="31">
        <v>10776.116233999999</v>
      </c>
      <c r="I14" s="52">
        <v>29</v>
      </c>
      <c r="J14" s="37">
        <v>8860.8393820000001</v>
      </c>
    </row>
    <row r="15" spans="1:13" ht="21" customHeight="1">
      <c r="A15" s="38">
        <v>2014</v>
      </c>
      <c r="B15" s="39">
        <v>12049.905492</v>
      </c>
      <c r="C15" s="40">
        <v>22</v>
      </c>
      <c r="D15" s="41">
        <v>9.3837733148308001E-3</v>
      </c>
      <c r="E15" s="42">
        <v>921.79051400000003</v>
      </c>
      <c r="F15" s="40">
        <v>54</v>
      </c>
      <c r="G15" s="43">
        <v>1.4140585823392551E-3</v>
      </c>
      <c r="H15" s="39">
        <v>12971.696006</v>
      </c>
      <c r="I15" s="44">
        <v>29</v>
      </c>
      <c r="J15" s="45">
        <v>11128.114978</v>
      </c>
    </row>
    <row r="16" spans="1:13" ht="21" customHeight="1">
      <c r="A16" s="46">
        <v>2015</v>
      </c>
      <c r="B16" s="47">
        <v>6003.8177329999999</v>
      </c>
      <c r="C16" s="48">
        <v>28</v>
      </c>
      <c r="D16" s="49">
        <v>7.8654722783903092E-3</v>
      </c>
      <c r="E16" s="50">
        <v>1103.973735</v>
      </c>
      <c r="F16" s="48">
        <v>52</v>
      </c>
      <c r="G16" s="51">
        <v>1.6853702367880506E-3</v>
      </c>
      <c r="H16" s="47">
        <v>7107.7914680000004</v>
      </c>
      <c r="I16" s="52">
        <v>33</v>
      </c>
      <c r="J16" s="53">
        <v>4899.8439980000003</v>
      </c>
    </row>
    <row r="17" spans="1:10" ht="21" customHeight="1">
      <c r="A17" s="54">
        <v>2016</v>
      </c>
      <c r="B17" s="55">
        <v>5075.3318149999996</v>
      </c>
      <c r="C17" s="56">
        <v>27</v>
      </c>
      <c r="D17" s="57">
        <v>7.3724028282408441E-3</v>
      </c>
      <c r="E17" s="58">
        <v>1059.3708879999999</v>
      </c>
      <c r="F17" s="56">
        <v>53</v>
      </c>
      <c r="G17" s="59">
        <v>2.0154079305167707E-3</v>
      </c>
      <c r="H17" s="55">
        <v>6134.7027029999999</v>
      </c>
      <c r="I17" s="60">
        <v>34</v>
      </c>
      <c r="J17" s="61">
        <v>4015.9609270000001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4853.7065949999997</v>
      </c>
      <c r="F20" s="216" t="s">
        <v>531</v>
      </c>
      <c r="G20" s="214"/>
      <c r="H20" s="214"/>
      <c r="I20" s="215"/>
      <c r="J20" s="194">
        <v>501.596048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532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94.604552999999996</v>
      </c>
      <c r="F22" s="187" t="s">
        <v>509</v>
      </c>
      <c r="G22" s="183"/>
      <c r="H22" s="183"/>
      <c r="I22" s="184"/>
      <c r="J22" s="192">
        <v>104.94463500000001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510</v>
      </c>
      <c r="G23" s="189"/>
      <c r="H23" s="189"/>
      <c r="I23" s="190"/>
      <c r="J23" s="193"/>
    </row>
    <row r="24" spans="1:10" ht="14.25" customHeight="1">
      <c r="A24" s="172" t="s">
        <v>540</v>
      </c>
      <c r="B24" s="173"/>
      <c r="C24" s="173"/>
      <c r="D24" s="174"/>
      <c r="E24" s="175">
        <v>46.059730999999999</v>
      </c>
      <c r="F24" s="177" t="s">
        <v>519</v>
      </c>
      <c r="G24" s="173"/>
      <c r="H24" s="173"/>
      <c r="I24" s="174"/>
      <c r="J24" s="175">
        <v>97.268399000000002</v>
      </c>
    </row>
    <row r="25" spans="1:10" ht="14.25" customHeight="1">
      <c r="A25" s="178" t="s">
        <v>541</v>
      </c>
      <c r="B25" s="179"/>
      <c r="C25" s="179"/>
      <c r="D25" s="180"/>
      <c r="E25" s="176"/>
      <c r="F25" s="181" t="s">
        <v>520</v>
      </c>
      <c r="G25" s="179"/>
      <c r="H25" s="179"/>
      <c r="I25" s="180"/>
      <c r="J25" s="176"/>
    </row>
    <row r="26" spans="1:10" ht="14.25" customHeight="1">
      <c r="A26" s="182" t="s">
        <v>596</v>
      </c>
      <c r="B26" s="183"/>
      <c r="C26" s="183"/>
      <c r="D26" s="184"/>
      <c r="E26" s="185">
        <v>11.430823999999999</v>
      </c>
      <c r="F26" s="187" t="s">
        <v>568</v>
      </c>
      <c r="G26" s="183"/>
      <c r="H26" s="183"/>
      <c r="I26" s="184"/>
      <c r="J26" s="185">
        <v>56.343905999999997</v>
      </c>
    </row>
    <row r="27" spans="1:10" ht="14.25" customHeight="1">
      <c r="A27" s="188" t="s">
        <v>597</v>
      </c>
      <c r="B27" s="189"/>
      <c r="C27" s="189"/>
      <c r="D27" s="190"/>
      <c r="E27" s="186"/>
      <c r="F27" s="191" t="s">
        <v>569</v>
      </c>
      <c r="G27" s="189"/>
      <c r="H27" s="189"/>
      <c r="I27" s="190"/>
      <c r="J27" s="186"/>
    </row>
    <row r="28" spans="1:10" ht="14.25" customHeight="1">
      <c r="A28" s="172" t="s">
        <v>493</v>
      </c>
      <c r="B28" s="173"/>
      <c r="C28" s="173"/>
      <c r="D28" s="174"/>
      <c r="E28" s="175">
        <v>6.0545819999999999</v>
      </c>
      <c r="F28" s="177" t="s">
        <v>552</v>
      </c>
      <c r="G28" s="173"/>
      <c r="H28" s="173"/>
      <c r="I28" s="174"/>
      <c r="J28" s="175">
        <v>39.399476</v>
      </c>
    </row>
    <row r="29" spans="1:10" ht="14.25" customHeight="1">
      <c r="A29" s="178" t="s">
        <v>494</v>
      </c>
      <c r="B29" s="179"/>
      <c r="C29" s="179"/>
      <c r="D29" s="180"/>
      <c r="E29" s="176"/>
      <c r="F29" s="181" t="s">
        <v>553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50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247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310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1801.6777850000001</v>
      </c>
      <c r="C8" s="32">
        <v>39</v>
      </c>
      <c r="D8" s="33">
        <v>2.0604661771644562E-3</v>
      </c>
      <c r="E8" s="34">
        <v>146.84311500000001</v>
      </c>
      <c r="F8" s="32">
        <v>71</v>
      </c>
      <c r="G8" s="35">
        <v>4.3433394590252619E-4</v>
      </c>
      <c r="H8" s="31">
        <v>1948.5209</v>
      </c>
      <c r="I8" s="36">
        <v>50</v>
      </c>
      <c r="J8" s="37">
        <v>1654.83467</v>
      </c>
    </row>
    <row r="9" spans="1:13" ht="21" customHeight="1">
      <c r="A9" s="38">
        <v>2008</v>
      </c>
      <c r="B9" s="39">
        <v>1073.754214</v>
      </c>
      <c r="C9" s="40">
        <v>47</v>
      </c>
      <c r="D9" s="41">
        <v>9.1345874377136949E-4</v>
      </c>
      <c r="E9" s="42">
        <v>227.408421</v>
      </c>
      <c r="F9" s="40">
        <v>65</v>
      </c>
      <c r="G9" s="43">
        <v>5.2670995845601138E-4</v>
      </c>
      <c r="H9" s="39">
        <v>1301.1626349999999</v>
      </c>
      <c r="I9" s="44">
        <v>59</v>
      </c>
      <c r="J9" s="45">
        <v>846.34579299999996</v>
      </c>
    </row>
    <row r="10" spans="1:13" ht="21" customHeight="1">
      <c r="A10" s="46">
        <v>2009</v>
      </c>
      <c r="B10" s="47">
        <v>1094.1185539999999</v>
      </c>
      <c r="C10" s="48">
        <v>43</v>
      </c>
      <c r="D10" s="49">
        <v>1.5172713782580815E-3</v>
      </c>
      <c r="E10" s="50">
        <v>150.166572</v>
      </c>
      <c r="F10" s="48">
        <v>69</v>
      </c>
      <c r="G10" s="51">
        <v>4.1911998852206924E-4</v>
      </c>
      <c r="H10" s="31">
        <v>1244.285126</v>
      </c>
      <c r="I10" s="52">
        <v>58</v>
      </c>
      <c r="J10" s="37">
        <v>943.95198200000004</v>
      </c>
    </row>
    <row r="11" spans="1:13" ht="21" customHeight="1">
      <c r="A11" s="38">
        <v>2010</v>
      </c>
      <c r="B11" s="39">
        <v>1556.322672</v>
      </c>
      <c r="C11" s="40">
        <v>41</v>
      </c>
      <c r="D11" s="41">
        <v>1.652524251608444E-3</v>
      </c>
      <c r="E11" s="42">
        <v>263.13799599999999</v>
      </c>
      <c r="F11" s="40">
        <v>66</v>
      </c>
      <c r="G11" s="43">
        <v>6.5663756335465303E-4</v>
      </c>
      <c r="H11" s="39">
        <v>1819.4606679999999</v>
      </c>
      <c r="I11" s="44">
        <v>54</v>
      </c>
      <c r="J11" s="45">
        <v>1293.1846760000001</v>
      </c>
    </row>
    <row r="12" spans="1:13" ht="21" customHeight="1">
      <c r="A12" s="46">
        <v>2011</v>
      </c>
      <c r="B12" s="47">
        <v>1896.7597330000001</v>
      </c>
      <c r="C12" s="48">
        <v>43</v>
      </c>
      <c r="D12" s="49">
        <v>1.3869056958989521E-3</v>
      </c>
      <c r="E12" s="50">
        <v>277.29251299999999</v>
      </c>
      <c r="F12" s="48">
        <v>66</v>
      </c>
      <c r="G12" s="51">
        <v>5.6194757024851587E-4</v>
      </c>
      <c r="H12" s="31">
        <v>2174.0522460000002</v>
      </c>
      <c r="I12" s="52">
        <v>57</v>
      </c>
      <c r="J12" s="37">
        <v>1619.46722</v>
      </c>
    </row>
    <row r="13" spans="1:13" ht="21" customHeight="1">
      <c r="A13" s="38">
        <v>2012</v>
      </c>
      <c r="B13" s="39">
        <v>1746.6054859999999</v>
      </c>
      <c r="C13" s="40">
        <v>46</v>
      </c>
      <c r="D13" s="41">
        <v>1.1991780924386932E-3</v>
      </c>
      <c r="E13" s="42">
        <v>223.00586200000001</v>
      </c>
      <c r="F13" s="40">
        <v>72</v>
      </c>
      <c r="G13" s="43">
        <v>3.8220420834878281E-4</v>
      </c>
      <c r="H13" s="39">
        <v>1969.6113479999999</v>
      </c>
      <c r="I13" s="44">
        <v>60</v>
      </c>
      <c r="J13" s="45">
        <v>1523.5996239999999</v>
      </c>
    </row>
    <row r="14" spans="1:13" ht="21" customHeight="1">
      <c r="A14" s="46">
        <v>2013</v>
      </c>
      <c r="B14" s="47">
        <v>867.95301700000005</v>
      </c>
      <c r="C14" s="48">
        <v>50</v>
      </c>
      <c r="D14" s="49">
        <v>6.1577770230702392E-4</v>
      </c>
      <c r="E14" s="50">
        <v>209.133826</v>
      </c>
      <c r="F14" s="48">
        <v>73</v>
      </c>
      <c r="G14" s="51">
        <v>3.3165184284397601E-4</v>
      </c>
      <c r="H14" s="31">
        <v>1077.086843</v>
      </c>
      <c r="I14" s="52">
        <v>65</v>
      </c>
      <c r="J14" s="37">
        <v>658.81919100000005</v>
      </c>
    </row>
    <row r="15" spans="1:13" ht="21" customHeight="1">
      <c r="A15" s="38">
        <v>2014</v>
      </c>
      <c r="B15" s="39">
        <v>1036.643266</v>
      </c>
      <c r="C15" s="40">
        <v>46</v>
      </c>
      <c r="D15" s="41">
        <v>8.0727815026832126E-4</v>
      </c>
      <c r="E15" s="42">
        <v>151.648168</v>
      </c>
      <c r="F15" s="40">
        <v>78</v>
      </c>
      <c r="G15" s="43">
        <v>2.3263354330463982E-4</v>
      </c>
      <c r="H15" s="39">
        <v>1188.291434</v>
      </c>
      <c r="I15" s="44">
        <v>64</v>
      </c>
      <c r="J15" s="45">
        <v>884.99509799999998</v>
      </c>
    </row>
    <row r="16" spans="1:13" ht="21" customHeight="1">
      <c r="A16" s="46">
        <v>2015</v>
      </c>
      <c r="B16" s="47">
        <v>1238.482647</v>
      </c>
      <c r="C16" s="48">
        <v>50</v>
      </c>
      <c r="D16" s="49">
        <v>1.6225094365711903E-3</v>
      </c>
      <c r="E16" s="50">
        <v>160.65855500000001</v>
      </c>
      <c r="F16" s="48">
        <v>78</v>
      </c>
      <c r="G16" s="51">
        <v>2.4526774351418427E-4</v>
      </c>
      <c r="H16" s="47">
        <v>1399.141202</v>
      </c>
      <c r="I16" s="52">
        <v>65</v>
      </c>
      <c r="J16" s="53">
        <v>1077.8240920000001</v>
      </c>
    </row>
    <row r="17" spans="1:10" ht="21" customHeight="1">
      <c r="A17" s="54">
        <v>2016</v>
      </c>
      <c r="B17" s="55">
        <v>997.07927299999994</v>
      </c>
      <c r="C17" s="56">
        <v>48</v>
      </c>
      <c r="D17" s="57">
        <v>1.4483526043598245E-3</v>
      </c>
      <c r="E17" s="58">
        <v>88.090102000000002</v>
      </c>
      <c r="F17" s="56">
        <v>85</v>
      </c>
      <c r="G17" s="59">
        <v>1.6758766186789084E-4</v>
      </c>
      <c r="H17" s="55">
        <v>1085.1693749999999</v>
      </c>
      <c r="I17" s="60">
        <v>61</v>
      </c>
      <c r="J17" s="61">
        <v>908.98917100000006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409.54666500000002</v>
      </c>
      <c r="F20" s="216" t="s">
        <v>491</v>
      </c>
      <c r="G20" s="214"/>
      <c r="H20" s="214"/>
      <c r="I20" s="215"/>
      <c r="J20" s="194">
        <v>31.679948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492</v>
      </c>
      <c r="G21" s="179"/>
      <c r="H21" s="179"/>
      <c r="I21" s="180"/>
      <c r="J21" s="176"/>
    </row>
    <row r="22" spans="1:10" ht="14.25" customHeight="1">
      <c r="A22" s="182" t="s">
        <v>493</v>
      </c>
      <c r="B22" s="183"/>
      <c r="C22" s="183"/>
      <c r="D22" s="184"/>
      <c r="E22" s="192">
        <v>382.98280399999999</v>
      </c>
      <c r="F22" s="187" t="s">
        <v>519</v>
      </c>
      <c r="G22" s="183"/>
      <c r="H22" s="183"/>
      <c r="I22" s="184"/>
      <c r="J22" s="192">
        <v>15.123039</v>
      </c>
    </row>
    <row r="23" spans="1:10" ht="14.25" customHeight="1">
      <c r="A23" s="188" t="s">
        <v>494</v>
      </c>
      <c r="B23" s="189"/>
      <c r="C23" s="189"/>
      <c r="D23" s="190"/>
      <c r="E23" s="193"/>
      <c r="F23" s="191" t="s">
        <v>520</v>
      </c>
      <c r="G23" s="189"/>
      <c r="H23" s="189"/>
      <c r="I23" s="190"/>
      <c r="J23" s="193"/>
    </row>
    <row r="24" spans="1:10" ht="14.25" customHeight="1">
      <c r="A24" s="172" t="s">
        <v>487</v>
      </c>
      <c r="B24" s="173"/>
      <c r="C24" s="173"/>
      <c r="D24" s="174"/>
      <c r="E24" s="175">
        <v>40.534548999999998</v>
      </c>
      <c r="F24" s="177" t="s">
        <v>598</v>
      </c>
      <c r="G24" s="173"/>
      <c r="H24" s="173"/>
      <c r="I24" s="174"/>
      <c r="J24" s="175">
        <v>5.4920330000000002</v>
      </c>
    </row>
    <row r="25" spans="1:10" ht="14.25" customHeight="1">
      <c r="A25" s="178" t="s">
        <v>488</v>
      </c>
      <c r="B25" s="179"/>
      <c r="C25" s="179"/>
      <c r="D25" s="180"/>
      <c r="E25" s="176"/>
      <c r="F25" s="181" t="s">
        <v>599</v>
      </c>
      <c r="G25" s="179"/>
      <c r="H25" s="179"/>
      <c r="I25" s="180"/>
      <c r="J25" s="176"/>
    </row>
    <row r="26" spans="1:10" ht="14.25" customHeight="1">
      <c r="A26" s="182" t="s">
        <v>497</v>
      </c>
      <c r="B26" s="183"/>
      <c r="C26" s="183"/>
      <c r="D26" s="184"/>
      <c r="E26" s="185">
        <v>19.270332</v>
      </c>
      <c r="F26" s="187" t="s">
        <v>582</v>
      </c>
      <c r="G26" s="183"/>
      <c r="H26" s="183"/>
      <c r="I26" s="184"/>
      <c r="J26" s="185">
        <v>4.1613910000000001</v>
      </c>
    </row>
    <row r="27" spans="1:10" ht="14.25" customHeight="1">
      <c r="A27" s="188" t="s">
        <v>498</v>
      </c>
      <c r="B27" s="189"/>
      <c r="C27" s="189"/>
      <c r="D27" s="190"/>
      <c r="E27" s="186"/>
      <c r="F27" s="191" t="s">
        <v>583</v>
      </c>
      <c r="G27" s="189"/>
      <c r="H27" s="189"/>
      <c r="I27" s="190"/>
      <c r="J27" s="186"/>
    </row>
    <row r="28" spans="1:10" ht="14.25" customHeight="1">
      <c r="A28" s="172" t="s">
        <v>525</v>
      </c>
      <c r="B28" s="173"/>
      <c r="C28" s="173"/>
      <c r="D28" s="174"/>
      <c r="E28" s="175">
        <v>6.8295510000000004</v>
      </c>
      <c r="F28" s="177" t="s">
        <v>509</v>
      </c>
      <c r="G28" s="173"/>
      <c r="H28" s="173"/>
      <c r="I28" s="174"/>
      <c r="J28" s="175">
        <v>4.0187249999999999</v>
      </c>
    </row>
    <row r="29" spans="1:10" ht="14.25" customHeight="1">
      <c r="A29" s="178" t="s">
        <v>526</v>
      </c>
      <c r="B29" s="179"/>
      <c r="C29" s="179"/>
      <c r="D29" s="180"/>
      <c r="E29" s="176"/>
      <c r="F29" s="181" t="s">
        <v>510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49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6"/>
  <sheetViews>
    <sheetView showGridLines="0" rightToLeft="1" zoomScaleNormal="100" workbookViewId="0">
      <selection activeCell="G5" sqref="G5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</cols>
  <sheetData>
    <row r="1" spans="1:11" ht="43.5" customHeight="1"/>
    <row r="2" spans="1:11" ht="58.5" customHeight="1">
      <c r="A2" s="144" t="s">
        <v>352</v>
      </c>
      <c r="B2" s="144"/>
      <c r="C2" s="144"/>
      <c r="D2" s="144"/>
      <c r="E2" s="144"/>
      <c r="F2" s="144"/>
      <c r="G2" s="144"/>
      <c r="H2" s="144"/>
      <c r="I2" s="132"/>
      <c r="J2" s="132"/>
    </row>
    <row r="3" spans="1:11" ht="22.5" customHeight="1" thickBot="1">
      <c r="A3" s="133" t="s">
        <v>0</v>
      </c>
      <c r="B3" s="132"/>
      <c r="C3" s="132"/>
      <c r="D3" s="132"/>
      <c r="E3" s="132"/>
      <c r="F3" s="132"/>
      <c r="G3" s="132"/>
      <c r="H3" s="133" t="s">
        <v>1</v>
      </c>
      <c r="I3" s="132"/>
      <c r="J3" s="169" t="s">
        <v>355</v>
      </c>
      <c r="K3" s="170"/>
    </row>
    <row r="4" spans="1:11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1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626</v>
      </c>
      <c r="H5" s="6" t="s">
        <v>14</v>
      </c>
    </row>
    <row r="6" spans="1:11" ht="25.5" customHeight="1" thickBot="1">
      <c r="A6" s="7">
        <v>2007</v>
      </c>
      <c r="B6" s="8">
        <v>71119905823</v>
      </c>
      <c r="C6" s="9">
        <v>8.1335387321442146E-2</v>
      </c>
      <c r="D6" s="8">
        <v>14446275767</v>
      </c>
      <c r="E6" s="9">
        <v>4.27293302616003E-2</v>
      </c>
      <c r="F6" s="10">
        <v>85566181590</v>
      </c>
      <c r="G6" s="11">
        <v>100</v>
      </c>
      <c r="H6" s="8">
        <v>56673630056</v>
      </c>
    </row>
    <row r="7" spans="1:11" ht="25.5" customHeight="1" thickBot="1">
      <c r="A7" s="12">
        <v>2008</v>
      </c>
      <c r="B7" s="13">
        <v>82744125510</v>
      </c>
      <c r="C7" s="14">
        <v>7.0391663154697637E-2</v>
      </c>
      <c r="D7" s="13">
        <v>18652104197</v>
      </c>
      <c r="E7" s="14">
        <v>4.3200902515035118E-2</v>
      </c>
      <c r="F7" s="15">
        <v>101396229707</v>
      </c>
      <c r="G7" s="16">
        <v>118.50035589159683</v>
      </c>
      <c r="H7" s="13">
        <v>64092021313</v>
      </c>
    </row>
    <row r="8" spans="1:11" ht="25.5" customHeight="1" thickBot="1">
      <c r="A8" s="7">
        <v>2009</v>
      </c>
      <c r="B8" s="8">
        <v>71542563221</v>
      </c>
      <c r="C8" s="9">
        <v>9.9211811284613857E-2</v>
      </c>
      <c r="D8" s="8">
        <v>17545127199</v>
      </c>
      <c r="E8" s="9">
        <v>4.8969044257487111E-2</v>
      </c>
      <c r="F8" s="10">
        <v>89087690420</v>
      </c>
      <c r="G8" s="17">
        <v>104.11553813032548</v>
      </c>
      <c r="H8" s="8">
        <v>53997436022</v>
      </c>
    </row>
    <row r="9" spans="1:11" ht="25.5" customHeight="1" thickBot="1">
      <c r="A9" s="12">
        <v>2010</v>
      </c>
      <c r="B9" s="13">
        <v>76952503775</v>
      </c>
      <c r="C9" s="14">
        <v>8.1709198868612151E-2</v>
      </c>
      <c r="D9" s="13">
        <v>22336613999</v>
      </c>
      <c r="E9" s="14">
        <v>5.5739041920410431E-2</v>
      </c>
      <c r="F9" s="15">
        <v>99289117774</v>
      </c>
      <c r="G9" s="16">
        <v>116.03780363807164</v>
      </c>
      <c r="H9" s="13">
        <v>54615889776</v>
      </c>
    </row>
    <row r="10" spans="1:11" ht="25.5" customHeight="1" thickBot="1">
      <c r="A10" s="7">
        <v>2011</v>
      </c>
      <c r="B10" s="8">
        <v>92535857902</v>
      </c>
      <c r="C10" s="9">
        <v>6.766197434832398E-2</v>
      </c>
      <c r="D10" s="8">
        <v>32133094981</v>
      </c>
      <c r="E10" s="9">
        <v>6.5119373234349576E-2</v>
      </c>
      <c r="F10" s="10">
        <v>124668952883</v>
      </c>
      <c r="G10" s="17">
        <v>145.69886205786923</v>
      </c>
      <c r="H10" s="8">
        <v>60402762921</v>
      </c>
    </row>
    <row r="11" spans="1:11" ht="25.5" customHeight="1" thickBot="1">
      <c r="A11" s="12">
        <v>2012</v>
      </c>
      <c r="B11" s="13">
        <v>96339942730</v>
      </c>
      <c r="C11" s="14">
        <v>6.6144730263726165E-2</v>
      </c>
      <c r="D11" s="13">
        <v>38809080607</v>
      </c>
      <c r="E11" s="14">
        <v>6.651391939707188E-2</v>
      </c>
      <c r="F11" s="15">
        <v>135149023337</v>
      </c>
      <c r="G11" s="16">
        <v>157.9467738604742</v>
      </c>
      <c r="H11" s="13">
        <v>57530862123</v>
      </c>
    </row>
    <row r="12" spans="1:11" ht="25.5" customHeight="1" thickBot="1">
      <c r="A12" s="7">
        <v>2013</v>
      </c>
      <c r="B12" s="8">
        <v>95263762977</v>
      </c>
      <c r="C12" s="9">
        <v>6.7585802376556509E-2</v>
      </c>
      <c r="D12" s="8">
        <v>48447786669</v>
      </c>
      <c r="E12" s="9">
        <v>7.6830219375825237E-2</v>
      </c>
      <c r="F12" s="10">
        <v>143711549646</v>
      </c>
      <c r="G12" s="17">
        <v>167.95367863276883</v>
      </c>
      <c r="H12" s="8">
        <v>46815976308</v>
      </c>
    </row>
    <row r="13" spans="1:11" ht="25.5" customHeight="1" thickBot="1">
      <c r="A13" s="12">
        <v>2014</v>
      </c>
      <c r="B13" s="13">
        <v>97413372912</v>
      </c>
      <c r="C13" s="14">
        <v>7.5889581158246983E-2</v>
      </c>
      <c r="D13" s="13">
        <v>47792780684</v>
      </c>
      <c r="E13" s="14">
        <v>7.3315781268788335E-2</v>
      </c>
      <c r="F13" s="15">
        <v>145206153596</v>
      </c>
      <c r="G13" s="16">
        <v>169.70040137091971</v>
      </c>
      <c r="H13" s="13">
        <v>49620592228</v>
      </c>
    </row>
    <row r="14" spans="1:11" ht="25.5" customHeight="1" thickBot="1">
      <c r="A14" s="7">
        <v>2015</v>
      </c>
      <c r="B14" s="8">
        <v>79009333944</v>
      </c>
      <c r="C14" s="9">
        <v>0.10350842638923503</v>
      </c>
      <c r="D14" s="8">
        <v>48713673280</v>
      </c>
      <c r="E14" s="9">
        <v>7.4368232203213896E-2</v>
      </c>
      <c r="F14" s="10">
        <v>127723007224</v>
      </c>
      <c r="G14" s="17">
        <v>149.26809266305605</v>
      </c>
      <c r="H14" s="8">
        <v>30295660664</v>
      </c>
    </row>
    <row r="15" spans="1:11" ht="25.5" customHeight="1" thickBot="1">
      <c r="A15" s="12">
        <v>2016</v>
      </c>
      <c r="B15" s="13">
        <v>80557813041</v>
      </c>
      <c r="C15" s="14">
        <v>0.11701789564676286</v>
      </c>
      <c r="D15" s="13">
        <v>41032782631</v>
      </c>
      <c r="E15" s="14">
        <v>7.8063118840101836E-2</v>
      </c>
      <c r="F15" s="15">
        <v>121590595672</v>
      </c>
      <c r="G15" s="16">
        <v>142.10122902832691</v>
      </c>
      <c r="H15" s="13">
        <v>39525030410</v>
      </c>
    </row>
    <row r="16" spans="1:11" ht="25.5" customHeight="1"/>
  </sheetData>
  <mergeCells count="2">
    <mergeCell ref="A2:H2"/>
    <mergeCell ref="J3:K3"/>
  </mergeCells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6"/>
  <sheetViews>
    <sheetView showGridLines="0" rightToLeft="1" zoomScaleNormal="100" workbookViewId="0">
      <selection activeCell="A6" sqref="A6:H15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</cols>
  <sheetData>
    <row r="1" spans="1:11" ht="43.5" customHeight="1"/>
    <row r="2" spans="1:11" ht="58.5" customHeight="1">
      <c r="A2" s="218" t="s">
        <v>425</v>
      </c>
      <c r="B2" s="218"/>
      <c r="C2" s="218"/>
      <c r="D2" s="218"/>
      <c r="E2" s="218"/>
      <c r="F2" s="218"/>
      <c r="G2" s="218"/>
      <c r="H2" s="218"/>
      <c r="I2" s="132"/>
      <c r="J2" s="132"/>
    </row>
    <row r="3" spans="1:11" ht="22.5" customHeight="1" thickBot="1">
      <c r="A3" s="133" t="s">
        <v>0</v>
      </c>
      <c r="B3" s="132"/>
      <c r="C3" s="132"/>
      <c r="D3" s="132"/>
      <c r="E3" s="132"/>
      <c r="F3" s="132"/>
      <c r="G3" s="132"/>
      <c r="H3" s="133" t="s">
        <v>1</v>
      </c>
      <c r="I3" s="132"/>
      <c r="J3" s="169" t="s">
        <v>355</v>
      </c>
      <c r="K3" s="170"/>
    </row>
    <row r="4" spans="1:11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1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626</v>
      </c>
      <c r="H5" s="6" t="s">
        <v>14</v>
      </c>
    </row>
    <row r="6" spans="1:11" ht="25.5" customHeight="1" thickBot="1">
      <c r="A6" s="7">
        <v>2007</v>
      </c>
      <c r="B6" s="10">
        <v>16904324416</v>
      </c>
      <c r="C6" s="9">
        <v>1.9332418369682736E-2</v>
      </c>
      <c r="D6" s="8">
        <v>4416237405</v>
      </c>
      <c r="E6" s="9">
        <v>1.3062388510050217E-2</v>
      </c>
      <c r="F6" s="10">
        <v>21320561821</v>
      </c>
      <c r="G6" s="11">
        <v>100</v>
      </c>
      <c r="H6" s="10">
        <v>12488087011</v>
      </c>
    </row>
    <row r="7" spans="1:11" ht="25.5" customHeight="1" thickBot="1">
      <c r="A7" s="12">
        <v>2008</v>
      </c>
      <c r="B7" s="15">
        <v>24235880882</v>
      </c>
      <c r="C7" s="14">
        <v>2.0617825770567148E-2</v>
      </c>
      <c r="D7" s="13">
        <v>5497959142</v>
      </c>
      <c r="E7" s="14">
        <v>1.273404836347581E-2</v>
      </c>
      <c r="F7" s="15">
        <v>29733840024</v>
      </c>
      <c r="G7" s="16">
        <v>139.46086540136676</v>
      </c>
      <c r="H7" s="15">
        <v>18737921740</v>
      </c>
    </row>
    <row r="8" spans="1:11" ht="25.5" customHeight="1" thickBot="1">
      <c r="A8" s="7">
        <v>2009</v>
      </c>
      <c r="B8" s="10">
        <v>13880800676</v>
      </c>
      <c r="C8" s="9">
        <v>1.9249231718083293E-2</v>
      </c>
      <c r="D8" s="8">
        <v>3311481165</v>
      </c>
      <c r="E8" s="9">
        <v>9.2424560898003889E-3</v>
      </c>
      <c r="F8" s="10">
        <v>17192281841</v>
      </c>
      <c r="G8" s="17">
        <v>80.637095707610342</v>
      </c>
      <c r="H8" s="10">
        <v>10569319511</v>
      </c>
    </row>
    <row r="9" spans="1:11" ht="25.5" customHeight="1" thickBot="1">
      <c r="A9" s="12">
        <v>2010</v>
      </c>
      <c r="B9" s="15">
        <v>15013169940</v>
      </c>
      <c r="C9" s="14">
        <v>1.5941184862061104E-2</v>
      </c>
      <c r="D9" s="13">
        <v>4706256055</v>
      </c>
      <c r="E9" s="14">
        <v>1.1744045160541094E-2</v>
      </c>
      <c r="F9" s="15">
        <v>19719425995</v>
      </c>
      <c r="G9" s="16">
        <v>92.49017995190475</v>
      </c>
      <c r="H9" s="15">
        <v>10306913885</v>
      </c>
    </row>
    <row r="10" spans="1:11" ht="25.5" customHeight="1" thickBot="1">
      <c r="A10" s="7">
        <v>2011</v>
      </c>
      <c r="B10" s="10">
        <v>23524019509</v>
      </c>
      <c r="C10" s="9">
        <v>1.7200700795070162E-2</v>
      </c>
      <c r="D10" s="8">
        <v>5985787992</v>
      </c>
      <c r="E10" s="9">
        <v>1.2130507894842234E-2</v>
      </c>
      <c r="F10" s="10">
        <v>29509807501</v>
      </c>
      <c r="G10" s="17">
        <v>138.41008388406485</v>
      </c>
      <c r="H10" s="10">
        <v>17538231517</v>
      </c>
    </row>
    <row r="11" spans="1:11" ht="25.5" customHeight="1" thickBot="1">
      <c r="A11" s="12">
        <v>2012</v>
      </c>
      <c r="B11" s="15">
        <v>34973824101</v>
      </c>
      <c r="C11" s="14">
        <v>2.4012201957966127E-2</v>
      </c>
      <c r="D11" s="13">
        <v>6446689147</v>
      </c>
      <c r="E11" s="14">
        <v>1.1048820420244491E-2</v>
      </c>
      <c r="F11" s="15">
        <v>41420513248</v>
      </c>
      <c r="G11" s="16">
        <v>194.27496139994892</v>
      </c>
      <c r="H11" s="15">
        <v>28527134954</v>
      </c>
    </row>
    <row r="12" spans="1:11" ht="25.5" customHeight="1" thickBot="1">
      <c r="A12" s="7">
        <v>2013</v>
      </c>
      <c r="B12" s="10">
        <v>30758464509</v>
      </c>
      <c r="C12" s="9">
        <v>2.182189154351907E-2</v>
      </c>
      <c r="D12" s="8">
        <v>7215889024</v>
      </c>
      <c r="E12" s="9">
        <v>1.1443212885930846E-2</v>
      </c>
      <c r="F12" s="10">
        <v>37974353533</v>
      </c>
      <c r="G12" s="17">
        <v>178.11141118990872</v>
      </c>
      <c r="H12" s="10">
        <v>23542575485</v>
      </c>
    </row>
    <row r="13" spans="1:11" ht="25.5" customHeight="1" thickBot="1">
      <c r="A13" s="12">
        <v>2014</v>
      </c>
      <c r="B13" s="15">
        <v>26725079028</v>
      </c>
      <c r="C13" s="14">
        <v>2.0820088589768249E-2</v>
      </c>
      <c r="D13" s="13">
        <v>9215043999</v>
      </c>
      <c r="E13" s="14">
        <v>1.4136196733979192E-2</v>
      </c>
      <c r="F13" s="15">
        <v>35940123027</v>
      </c>
      <c r="G13" s="16">
        <v>168.57024373344726</v>
      </c>
      <c r="H13" s="15">
        <v>17510035029</v>
      </c>
    </row>
    <row r="14" spans="1:11" ht="25.5" customHeight="1" thickBot="1">
      <c r="A14" s="7">
        <v>2015</v>
      </c>
      <c r="B14" s="10">
        <v>16073042059</v>
      </c>
      <c r="C14" s="9">
        <v>2.105694615770675E-2</v>
      </c>
      <c r="D14" s="8">
        <v>8929444542</v>
      </c>
      <c r="E14" s="9">
        <v>1.3632045387507615E-2</v>
      </c>
      <c r="F14" s="10">
        <v>25002486601</v>
      </c>
      <c r="G14" s="17">
        <v>117.26936096202417</v>
      </c>
      <c r="H14" s="10">
        <v>7143597517</v>
      </c>
    </row>
    <row r="15" spans="1:11" ht="25.5" customHeight="1" thickBot="1">
      <c r="A15" s="12">
        <v>2016</v>
      </c>
      <c r="B15" s="15">
        <v>16777216326</v>
      </c>
      <c r="C15" s="14">
        <v>2.437050455031399E-2</v>
      </c>
      <c r="D15" s="13">
        <v>6663097393</v>
      </c>
      <c r="E15" s="14">
        <v>1.267625859816701E-2</v>
      </c>
      <c r="F15" s="15">
        <v>23440313719</v>
      </c>
      <c r="G15" s="16">
        <v>109.94228911881731</v>
      </c>
      <c r="H15" s="15">
        <v>10114118933</v>
      </c>
    </row>
    <row r="16" spans="1:11" ht="25.5" customHeight="1"/>
  </sheetData>
  <mergeCells count="2">
    <mergeCell ref="A2:H2"/>
    <mergeCell ref="J3:K3"/>
  </mergeCells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6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248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311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13668.603009</v>
      </c>
      <c r="C8" s="32">
        <v>16</v>
      </c>
      <c r="D8" s="33">
        <v>1.563192620989819E-2</v>
      </c>
      <c r="E8" s="34">
        <v>2192.926508</v>
      </c>
      <c r="F8" s="32">
        <v>32</v>
      </c>
      <c r="G8" s="35">
        <v>6.4862586393232505E-3</v>
      </c>
      <c r="H8" s="31">
        <v>15861.529517000001</v>
      </c>
      <c r="I8" s="36">
        <v>19</v>
      </c>
      <c r="J8" s="37">
        <v>11475.676501</v>
      </c>
    </row>
    <row r="9" spans="1:13" ht="21" customHeight="1">
      <c r="A9" s="38">
        <v>2008</v>
      </c>
      <c r="B9" s="39">
        <v>18637.831558999998</v>
      </c>
      <c r="C9" s="40">
        <v>14</v>
      </c>
      <c r="D9" s="41">
        <v>1.5855481618167157E-2</v>
      </c>
      <c r="E9" s="42">
        <v>2430.1399630000001</v>
      </c>
      <c r="F9" s="40">
        <v>32</v>
      </c>
      <c r="G9" s="43">
        <v>5.628546706078325E-3</v>
      </c>
      <c r="H9" s="39">
        <v>21067.971522</v>
      </c>
      <c r="I9" s="44">
        <v>17</v>
      </c>
      <c r="J9" s="45">
        <v>16207.691596000001</v>
      </c>
    </row>
    <row r="10" spans="1:13" ht="21" customHeight="1">
      <c r="A10" s="46">
        <v>2009</v>
      </c>
      <c r="B10" s="47">
        <v>10174.727777</v>
      </c>
      <c r="C10" s="48">
        <v>16</v>
      </c>
      <c r="D10" s="49">
        <v>1.4109826746992149E-2</v>
      </c>
      <c r="E10" s="50">
        <v>1533.590856</v>
      </c>
      <c r="F10" s="48">
        <v>36</v>
      </c>
      <c r="G10" s="51">
        <v>4.2803040210858002E-3</v>
      </c>
      <c r="H10" s="31">
        <v>11708.318633000001</v>
      </c>
      <c r="I10" s="52">
        <v>23</v>
      </c>
      <c r="J10" s="37">
        <v>8641.1369209999993</v>
      </c>
    </row>
    <row r="11" spans="1:13" ht="21" customHeight="1">
      <c r="A11" s="38">
        <v>2010</v>
      </c>
      <c r="B11" s="39">
        <v>11266.89644</v>
      </c>
      <c r="C11" s="40">
        <v>19</v>
      </c>
      <c r="D11" s="41">
        <v>1.1963341498799962E-2</v>
      </c>
      <c r="E11" s="42">
        <v>1543.486011</v>
      </c>
      <c r="F11" s="40">
        <v>39</v>
      </c>
      <c r="G11" s="43">
        <v>3.8516326366452723E-3</v>
      </c>
      <c r="H11" s="39">
        <v>12810.382450999999</v>
      </c>
      <c r="I11" s="44">
        <v>24</v>
      </c>
      <c r="J11" s="45">
        <v>9723.4104289999996</v>
      </c>
    </row>
    <row r="12" spans="1:13" ht="21" customHeight="1">
      <c r="A12" s="46">
        <v>2011</v>
      </c>
      <c r="B12" s="47">
        <v>18301.574831999998</v>
      </c>
      <c r="C12" s="48">
        <v>16</v>
      </c>
      <c r="D12" s="49">
        <v>1.3382063071465312E-2</v>
      </c>
      <c r="E12" s="50">
        <v>1738.1361119999999</v>
      </c>
      <c r="F12" s="48">
        <v>43</v>
      </c>
      <c r="G12" s="51">
        <v>3.5224224207582636E-3</v>
      </c>
      <c r="H12" s="31">
        <v>20039.710943999999</v>
      </c>
      <c r="I12" s="52">
        <v>21</v>
      </c>
      <c r="J12" s="37">
        <v>16563.438719999998</v>
      </c>
    </row>
    <row r="13" spans="1:13" ht="21" customHeight="1">
      <c r="A13" s="38">
        <v>2012</v>
      </c>
      <c r="B13" s="39">
        <v>27754.927341999999</v>
      </c>
      <c r="C13" s="40">
        <v>13</v>
      </c>
      <c r="D13" s="41">
        <v>1.9055877868549242E-2</v>
      </c>
      <c r="E13" s="42">
        <v>1797.5876040000001</v>
      </c>
      <c r="F13" s="40">
        <v>43</v>
      </c>
      <c r="G13" s="43">
        <v>3.0808407499369021E-3</v>
      </c>
      <c r="H13" s="39">
        <v>29552.514945999999</v>
      </c>
      <c r="I13" s="44">
        <v>17</v>
      </c>
      <c r="J13" s="45">
        <v>25957.339737999999</v>
      </c>
    </row>
    <row r="14" spans="1:13" ht="21" customHeight="1">
      <c r="A14" s="46">
        <v>2013</v>
      </c>
      <c r="B14" s="47">
        <v>27208.165832999999</v>
      </c>
      <c r="C14" s="48">
        <v>13</v>
      </c>
      <c r="D14" s="49">
        <v>1.9303097647546071E-2</v>
      </c>
      <c r="E14" s="50">
        <v>3042.4595960000001</v>
      </c>
      <c r="F14" s="48">
        <v>36</v>
      </c>
      <c r="G14" s="51">
        <v>4.8248403956982966E-3</v>
      </c>
      <c r="H14" s="31">
        <v>30250.625429</v>
      </c>
      <c r="I14" s="52">
        <v>15</v>
      </c>
      <c r="J14" s="37">
        <v>24165.706236999999</v>
      </c>
    </row>
    <row r="15" spans="1:13" ht="21" customHeight="1">
      <c r="A15" s="38">
        <v>2014</v>
      </c>
      <c r="B15" s="39">
        <v>21689.323916000001</v>
      </c>
      <c r="C15" s="40">
        <v>16</v>
      </c>
      <c r="D15" s="41">
        <v>1.6890397946673144E-2</v>
      </c>
      <c r="E15" s="42">
        <v>4064.3670299999999</v>
      </c>
      <c r="F15" s="40">
        <v>35</v>
      </c>
      <c r="G15" s="43">
        <v>6.234879827097254E-3</v>
      </c>
      <c r="H15" s="39">
        <v>25753.690945999999</v>
      </c>
      <c r="I15" s="44">
        <v>19</v>
      </c>
      <c r="J15" s="45">
        <v>17624.956886</v>
      </c>
    </row>
    <row r="16" spans="1:13" ht="21" customHeight="1">
      <c r="A16" s="46">
        <v>2015</v>
      </c>
      <c r="B16" s="47">
        <v>10220.36861</v>
      </c>
      <c r="C16" s="48">
        <v>19</v>
      </c>
      <c r="D16" s="49">
        <v>1.33894847498505E-2</v>
      </c>
      <c r="E16" s="50">
        <v>4572.1521059999995</v>
      </c>
      <c r="F16" s="48">
        <v>30</v>
      </c>
      <c r="G16" s="51">
        <v>6.980029355064506E-3</v>
      </c>
      <c r="H16" s="47">
        <v>14792.520716000001</v>
      </c>
      <c r="I16" s="52">
        <v>24</v>
      </c>
      <c r="J16" s="53">
        <v>5648.216504</v>
      </c>
    </row>
    <row r="17" spans="1:10" ht="21" customHeight="1">
      <c r="A17" s="54">
        <v>2016</v>
      </c>
      <c r="B17" s="55">
        <v>10701.425974</v>
      </c>
      <c r="C17" s="56">
        <v>16</v>
      </c>
      <c r="D17" s="57">
        <v>1.5544840414917311E-2</v>
      </c>
      <c r="E17" s="58">
        <v>3103.4268010000001</v>
      </c>
      <c r="F17" s="56">
        <v>33</v>
      </c>
      <c r="G17" s="59">
        <v>5.904137122667177E-3</v>
      </c>
      <c r="H17" s="55">
        <v>13804.852774999999</v>
      </c>
      <c r="I17" s="60">
        <v>22</v>
      </c>
      <c r="J17" s="61">
        <v>7597.9991730000002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9583.4579790000007</v>
      </c>
      <c r="F20" s="216" t="s">
        <v>491</v>
      </c>
      <c r="G20" s="214"/>
      <c r="H20" s="214"/>
      <c r="I20" s="215"/>
      <c r="J20" s="194">
        <v>817.38227500000005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492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385.94198</v>
      </c>
      <c r="F22" s="187" t="s">
        <v>531</v>
      </c>
      <c r="G22" s="183"/>
      <c r="H22" s="183"/>
      <c r="I22" s="184"/>
      <c r="J22" s="192">
        <v>611.77912300000003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532</v>
      </c>
      <c r="G23" s="189"/>
      <c r="H23" s="189"/>
      <c r="I23" s="190"/>
      <c r="J23" s="193"/>
    </row>
    <row r="24" spans="1:10" ht="14.25" customHeight="1">
      <c r="A24" s="172" t="s">
        <v>493</v>
      </c>
      <c r="B24" s="173"/>
      <c r="C24" s="173"/>
      <c r="D24" s="174"/>
      <c r="E24" s="175">
        <v>341.28874300000001</v>
      </c>
      <c r="F24" s="177" t="s">
        <v>624</v>
      </c>
      <c r="G24" s="173"/>
      <c r="H24" s="173"/>
      <c r="I24" s="174"/>
      <c r="J24" s="175">
        <v>404.71598999999998</v>
      </c>
    </row>
    <row r="25" spans="1:10" ht="14.25" customHeight="1">
      <c r="A25" s="178" t="s">
        <v>494</v>
      </c>
      <c r="B25" s="179"/>
      <c r="C25" s="179"/>
      <c r="D25" s="180"/>
      <c r="E25" s="176"/>
      <c r="F25" s="181" t="s">
        <v>539</v>
      </c>
      <c r="G25" s="179"/>
      <c r="H25" s="179"/>
      <c r="I25" s="180"/>
      <c r="J25" s="176"/>
    </row>
    <row r="26" spans="1:10" ht="14.25" customHeight="1">
      <c r="A26" s="182" t="s">
        <v>540</v>
      </c>
      <c r="B26" s="183"/>
      <c r="C26" s="183"/>
      <c r="D26" s="184"/>
      <c r="E26" s="185">
        <v>182.68164300000001</v>
      </c>
      <c r="F26" s="187" t="s">
        <v>519</v>
      </c>
      <c r="G26" s="183"/>
      <c r="H26" s="183"/>
      <c r="I26" s="184"/>
      <c r="J26" s="185">
        <v>166.65328600000001</v>
      </c>
    </row>
    <row r="27" spans="1:10" ht="14.25" customHeight="1">
      <c r="A27" s="188" t="s">
        <v>541</v>
      </c>
      <c r="B27" s="189"/>
      <c r="C27" s="189"/>
      <c r="D27" s="190"/>
      <c r="E27" s="186"/>
      <c r="F27" s="191" t="s">
        <v>520</v>
      </c>
      <c r="G27" s="189"/>
      <c r="H27" s="189"/>
      <c r="I27" s="190"/>
      <c r="J27" s="186"/>
    </row>
    <row r="28" spans="1:10" ht="14.25" customHeight="1">
      <c r="A28" s="172" t="s">
        <v>580</v>
      </c>
      <c r="B28" s="173"/>
      <c r="C28" s="173"/>
      <c r="D28" s="174"/>
      <c r="E28" s="175">
        <v>62.558872999999998</v>
      </c>
      <c r="F28" s="177" t="s">
        <v>503</v>
      </c>
      <c r="G28" s="173"/>
      <c r="H28" s="173"/>
      <c r="I28" s="174"/>
      <c r="J28" s="175">
        <v>132.002658</v>
      </c>
    </row>
    <row r="29" spans="1:10" ht="14.25" customHeight="1">
      <c r="A29" s="178" t="s">
        <v>581</v>
      </c>
      <c r="B29" s="179"/>
      <c r="C29" s="179"/>
      <c r="D29" s="180"/>
      <c r="E29" s="176"/>
      <c r="F29" s="181" t="s">
        <v>504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48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D15" sqref="D15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249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312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1794.387264</v>
      </c>
      <c r="C8" s="32">
        <v>40</v>
      </c>
      <c r="D8" s="33">
        <v>2.052128464361716E-3</v>
      </c>
      <c r="E8" s="34">
        <v>39.935547</v>
      </c>
      <c r="F8" s="32">
        <v>87</v>
      </c>
      <c r="G8" s="35">
        <v>1.1812173631896729E-4</v>
      </c>
      <c r="H8" s="31">
        <v>1834.322811</v>
      </c>
      <c r="I8" s="36">
        <v>53</v>
      </c>
      <c r="J8" s="37">
        <v>1754.4517169999999</v>
      </c>
    </row>
    <row r="9" spans="1:13" ht="21" customHeight="1">
      <c r="A9" s="38">
        <v>2008</v>
      </c>
      <c r="B9" s="39">
        <v>3499.0434970000001</v>
      </c>
      <c r="C9" s="40">
        <v>35</v>
      </c>
      <c r="D9" s="41">
        <v>2.9766885526476728E-3</v>
      </c>
      <c r="E9" s="42">
        <v>83.393857999999994</v>
      </c>
      <c r="F9" s="40">
        <v>77</v>
      </c>
      <c r="G9" s="43">
        <v>1.9315193030018229E-4</v>
      </c>
      <c r="H9" s="39">
        <v>3582.437355</v>
      </c>
      <c r="I9" s="44">
        <v>44</v>
      </c>
      <c r="J9" s="45">
        <v>3415.6496390000002</v>
      </c>
    </row>
    <row r="10" spans="1:13" ht="21" customHeight="1">
      <c r="A10" s="46">
        <v>2009</v>
      </c>
      <c r="B10" s="47">
        <v>2014.898659</v>
      </c>
      <c r="C10" s="48">
        <v>37</v>
      </c>
      <c r="D10" s="49">
        <v>2.7941652704952576E-3</v>
      </c>
      <c r="E10" s="50">
        <v>63.434322999999999</v>
      </c>
      <c r="F10" s="48">
        <v>84</v>
      </c>
      <c r="G10" s="51">
        <v>1.7704734398322174E-4</v>
      </c>
      <c r="H10" s="31">
        <v>2078.3329819999999</v>
      </c>
      <c r="I10" s="52">
        <v>50</v>
      </c>
      <c r="J10" s="37">
        <v>1951.464336</v>
      </c>
    </row>
    <row r="11" spans="1:13" ht="21" customHeight="1">
      <c r="A11" s="38">
        <v>2010</v>
      </c>
      <c r="B11" s="39">
        <v>1986.5016189999999</v>
      </c>
      <c r="C11" s="40">
        <v>38</v>
      </c>
      <c r="D11" s="41">
        <v>2.109294017440708E-3</v>
      </c>
      <c r="E11" s="42">
        <v>82.389430000000004</v>
      </c>
      <c r="F11" s="40">
        <v>80</v>
      </c>
      <c r="G11" s="43">
        <v>2.0559552548001753E-4</v>
      </c>
      <c r="H11" s="39">
        <v>2068.8910489999998</v>
      </c>
      <c r="I11" s="44">
        <v>52</v>
      </c>
      <c r="J11" s="45">
        <v>1904.1121889999999</v>
      </c>
    </row>
    <row r="12" spans="1:13" ht="21" customHeight="1">
      <c r="A12" s="46">
        <v>2011</v>
      </c>
      <c r="B12" s="47">
        <v>3536.4948039999999</v>
      </c>
      <c r="C12" s="48">
        <v>35</v>
      </c>
      <c r="D12" s="49">
        <v>2.5858756393077899E-3</v>
      </c>
      <c r="E12" s="50">
        <v>114.259731</v>
      </c>
      <c r="F12" s="48">
        <v>77</v>
      </c>
      <c r="G12" s="51">
        <v>2.3155323422922359E-4</v>
      </c>
      <c r="H12" s="31">
        <v>3650.754535</v>
      </c>
      <c r="I12" s="52">
        <v>47</v>
      </c>
      <c r="J12" s="37">
        <v>3422.2350729999998</v>
      </c>
    </row>
    <row r="13" spans="1:13" ht="21" customHeight="1">
      <c r="A13" s="38">
        <v>2012</v>
      </c>
      <c r="B13" s="39">
        <v>3707.1144450000002</v>
      </c>
      <c r="C13" s="40">
        <v>34</v>
      </c>
      <c r="D13" s="41">
        <v>2.5452172595586504E-3</v>
      </c>
      <c r="E13" s="42">
        <v>136.96298300000001</v>
      </c>
      <c r="F13" s="40">
        <v>75</v>
      </c>
      <c r="G13" s="43">
        <v>2.3473745497597188E-4</v>
      </c>
      <c r="H13" s="39">
        <v>3844.0774280000001</v>
      </c>
      <c r="I13" s="44">
        <v>48</v>
      </c>
      <c r="J13" s="45">
        <v>3570.1514619999998</v>
      </c>
    </row>
    <row r="14" spans="1:13" ht="21" customHeight="1">
      <c r="A14" s="46">
        <v>2013</v>
      </c>
      <c r="B14" s="47">
        <v>1733.7753419999999</v>
      </c>
      <c r="C14" s="48">
        <v>42</v>
      </c>
      <c r="D14" s="49">
        <v>1.2300437644694939E-3</v>
      </c>
      <c r="E14" s="50">
        <v>178.41242399999999</v>
      </c>
      <c r="F14" s="48">
        <v>76</v>
      </c>
      <c r="G14" s="51">
        <v>2.829327533359468E-4</v>
      </c>
      <c r="H14" s="31">
        <v>1912.187766</v>
      </c>
      <c r="I14" s="52">
        <v>57</v>
      </c>
      <c r="J14" s="37">
        <v>1555.362918</v>
      </c>
    </row>
    <row r="15" spans="1:13" ht="21" customHeight="1">
      <c r="A15" s="38">
        <v>2014</v>
      </c>
      <c r="B15" s="39">
        <v>2867.0041339999998</v>
      </c>
      <c r="C15" s="40">
        <v>38</v>
      </c>
      <c r="D15" s="41">
        <v>2.2326579161969402E-3</v>
      </c>
      <c r="E15" s="42">
        <v>205.46372199999999</v>
      </c>
      <c r="F15" s="40">
        <v>70</v>
      </c>
      <c r="G15" s="43">
        <v>3.1518846748890153E-4</v>
      </c>
      <c r="H15" s="39">
        <v>3072.4678560000002</v>
      </c>
      <c r="I15" s="44">
        <v>53</v>
      </c>
      <c r="J15" s="45">
        <v>2661.5404119999998</v>
      </c>
    </row>
    <row r="16" spans="1:13" ht="21" customHeight="1">
      <c r="A16" s="46">
        <v>2015</v>
      </c>
      <c r="B16" s="47">
        <v>2865.6868869999998</v>
      </c>
      <c r="C16" s="48">
        <v>34</v>
      </c>
      <c r="D16" s="49">
        <v>3.7542746583318241E-3</v>
      </c>
      <c r="E16" s="50">
        <v>253.778032</v>
      </c>
      <c r="F16" s="48">
        <v>71</v>
      </c>
      <c r="G16" s="51">
        <v>3.8742764281746742E-4</v>
      </c>
      <c r="H16" s="47">
        <v>3119.464919</v>
      </c>
      <c r="I16" s="52">
        <v>49</v>
      </c>
      <c r="J16" s="53">
        <v>2611.9088550000001</v>
      </c>
    </row>
    <row r="17" spans="1:10" ht="21" customHeight="1">
      <c r="A17" s="54">
        <v>2016</v>
      </c>
      <c r="B17" s="55">
        <v>3657.9437589999998</v>
      </c>
      <c r="C17" s="56">
        <v>29</v>
      </c>
      <c r="D17" s="57">
        <v>5.3135116869984485E-3</v>
      </c>
      <c r="E17" s="58">
        <v>274.869956</v>
      </c>
      <c r="F17" s="56">
        <v>72</v>
      </c>
      <c r="G17" s="59">
        <v>5.2292836763624174E-4</v>
      </c>
      <c r="H17" s="55">
        <v>3932.8137149999998</v>
      </c>
      <c r="I17" s="60">
        <v>39</v>
      </c>
      <c r="J17" s="61">
        <v>3383.0738030000002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2703.6172310000002</v>
      </c>
      <c r="F20" s="216" t="s">
        <v>562</v>
      </c>
      <c r="G20" s="214"/>
      <c r="H20" s="214"/>
      <c r="I20" s="215"/>
      <c r="J20" s="194">
        <v>81.228847999999999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563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556.30895899999996</v>
      </c>
      <c r="F22" s="187" t="s">
        <v>600</v>
      </c>
      <c r="G22" s="183"/>
      <c r="H22" s="183"/>
      <c r="I22" s="184"/>
      <c r="J22" s="192">
        <v>60.596122999999999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601</v>
      </c>
      <c r="G23" s="189"/>
      <c r="H23" s="189"/>
      <c r="I23" s="190"/>
      <c r="J23" s="193"/>
    </row>
    <row r="24" spans="1:10" ht="14.25" customHeight="1">
      <c r="A24" s="172" t="s">
        <v>537</v>
      </c>
      <c r="B24" s="173"/>
      <c r="C24" s="173"/>
      <c r="D24" s="174"/>
      <c r="E24" s="175">
        <v>183.91553099999999</v>
      </c>
      <c r="F24" s="177" t="s">
        <v>531</v>
      </c>
      <c r="G24" s="173"/>
      <c r="H24" s="173"/>
      <c r="I24" s="174"/>
      <c r="J24" s="175">
        <v>57.252184</v>
      </c>
    </row>
    <row r="25" spans="1:10" ht="14.25" customHeight="1">
      <c r="A25" s="178" t="s">
        <v>538</v>
      </c>
      <c r="B25" s="179"/>
      <c r="C25" s="179"/>
      <c r="D25" s="180"/>
      <c r="E25" s="176"/>
      <c r="F25" s="181" t="s">
        <v>532</v>
      </c>
      <c r="G25" s="179"/>
      <c r="H25" s="179"/>
      <c r="I25" s="180"/>
      <c r="J25" s="176"/>
    </row>
    <row r="26" spans="1:10" ht="14.25" customHeight="1">
      <c r="A26" s="182" t="s">
        <v>533</v>
      </c>
      <c r="B26" s="183"/>
      <c r="C26" s="183"/>
      <c r="D26" s="184"/>
      <c r="E26" s="185">
        <v>52.974701000000003</v>
      </c>
      <c r="F26" s="187" t="s">
        <v>602</v>
      </c>
      <c r="G26" s="183"/>
      <c r="H26" s="183"/>
      <c r="I26" s="184"/>
      <c r="J26" s="185">
        <v>29.186838000000002</v>
      </c>
    </row>
    <row r="27" spans="1:10" ht="14.25" customHeight="1">
      <c r="A27" s="188" t="s">
        <v>534</v>
      </c>
      <c r="B27" s="189"/>
      <c r="C27" s="189"/>
      <c r="D27" s="190"/>
      <c r="E27" s="186"/>
      <c r="F27" s="191" t="s">
        <v>603</v>
      </c>
      <c r="G27" s="189"/>
      <c r="H27" s="189"/>
      <c r="I27" s="190"/>
      <c r="J27" s="186"/>
    </row>
    <row r="28" spans="1:10" ht="14.25" customHeight="1">
      <c r="A28" s="172" t="s">
        <v>540</v>
      </c>
      <c r="B28" s="173"/>
      <c r="C28" s="173"/>
      <c r="D28" s="174"/>
      <c r="E28" s="175">
        <v>49.001249999999999</v>
      </c>
      <c r="F28" s="177" t="s">
        <v>546</v>
      </c>
      <c r="G28" s="173"/>
      <c r="H28" s="173"/>
      <c r="I28" s="174"/>
      <c r="J28" s="175">
        <v>21.420812000000002</v>
      </c>
    </row>
    <row r="29" spans="1:10" ht="14.25" customHeight="1">
      <c r="A29" s="178" t="s">
        <v>541</v>
      </c>
      <c r="B29" s="179"/>
      <c r="C29" s="179"/>
      <c r="D29" s="180"/>
      <c r="E29" s="176"/>
      <c r="F29" s="181" t="s">
        <v>547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47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3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250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313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10.382633999999999</v>
      </c>
      <c r="C8" s="32">
        <v>92</v>
      </c>
      <c r="D8" s="33">
        <v>1.1873969010989225E-5</v>
      </c>
      <c r="E8" s="34">
        <v>0.88341800000000004</v>
      </c>
      <c r="F8" s="32">
        <v>148</v>
      </c>
      <c r="G8" s="35">
        <v>2.612982064711157E-6</v>
      </c>
      <c r="H8" s="31">
        <v>11.266052</v>
      </c>
      <c r="I8" s="36">
        <v>126</v>
      </c>
      <c r="J8" s="37">
        <v>9.4992160000000005</v>
      </c>
    </row>
    <row r="9" spans="1:13" ht="21" customHeight="1">
      <c r="A9" s="38">
        <v>2008</v>
      </c>
      <c r="B9" s="39">
        <v>13.252687</v>
      </c>
      <c r="C9" s="40">
        <v>104</v>
      </c>
      <c r="D9" s="41">
        <v>1.1274258727719563E-5</v>
      </c>
      <c r="E9" s="42">
        <v>6.4756879999999999</v>
      </c>
      <c r="F9" s="40">
        <v>111</v>
      </c>
      <c r="G9" s="43">
        <v>1.4998606218958317E-5</v>
      </c>
      <c r="H9" s="39">
        <v>19.728375</v>
      </c>
      <c r="I9" s="44">
        <v>120</v>
      </c>
      <c r="J9" s="45">
        <v>6.776999</v>
      </c>
    </row>
    <row r="10" spans="1:13" ht="21" customHeight="1">
      <c r="A10" s="46">
        <v>2009</v>
      </c>
      <c r="B10" s="47">
        <v>35.864733999999999</v>
      </c>
      <c r="C10" s="48">
        <v>79</v>
      </c>
      <c r="D10" s="49">
        <v>4.9735500954715987E-5</v>
      </c>
      <c r="E10" s="50">
        <v>71.573537000000002</v>
      </c>
      <c r="F10" s="48">
        <v>80</v>
      </c>
      <c r="G10" s="51">
        <v>1.9976416592851237E-4</v>
      </c>
      <c r="H10" s="31">
        <v>107.438271</v>
      </c>
      <c r="I10" s="52">
        <v>86</v>
      </c>
      <c r="J10" s="37">
        <v>-35.708803000000003</v>
      </c>
    </row>
    <row r="11" spans="1:13" ht="21" customHeight="1">
      <c r="A11" s="38">
        <v>2010</v>
      </c>
      <c r="B11" s="39">
        <v>33.076492000000002</v>
      </c>
      <c r="C11" s="40">
        <v>88</v>
      </c>
      <c r="D11" s="41">
        <v>3.5121062085338997E-5</v>
      </c>
      <c r="E11" s="42">
        <v>733.08666800000003</v>
      </c>
      <c r="F11" s="40">
        <v>54</v>
      </c>
      <c r="G11" s="43">
        <v>1.8293528518143062E-3</v>
      </c>
      <c r="H11" s="39">
        <v>766.16315999999995</v>
      </c>
      <c r="I11" s="44">
        <v>66</v>
      </c>
      <c r="J11" s="45">
        <v>-700.010176</v>
      </c>
    </row>
    <row r="12" spans="1:13" ht="21" customHeight="1">
      <c r="A12" s="46">
        <v>2011</v>
      </c>
      <c r="B12" s="47">
        <v>38.413508999999998</v>
      </c>
      <c r="C12" s="48">
        <v>90</v>
      </c>
      <c r="D12" s="49">
        <v>2.8087856097251755E-5</v>
      </c>
      <c r="E12" s="50">
        <v>1682.3727839999999</v>
      </c>
      <c r="F12" s="48">
        <v>46</v>
      </c>
      <c r="G12" s="51">
        <v>3.4094151623236622E-3</v>
      </c>
      <c r="H12" s="31">
        <v>1720.7862929999999</v>
      </c>
      <c r="I12" s="52">
        <v>59</v>
      </c>
      <c r="J12" s="37">
        <v>-1643.9592749999999</v>
      </c>
    </row>
    <row r="13" spans="1:13" ht="21" customHeight="1">
      <c r="A13" s="38">
        <v>2012</v>
      </c>
      <c r="B13" s="39">
        <v>38.683512999999998</v>
      </c>
      <c r="C13" s="40">
        <v>88</v>
      </c>
      <c r="D13" s="41">
        <v>2.6559186776862898E-5</v>
      </c>
      <c r="E13" s="42">
        <v>2311.9035180000001</v>
      </c>
      <c r="F13" s="40">
        <v>41</v>
      </c>
      <c r="G13" s="43">
        <v>3.9623140214850314E-3</v>
      </c>
      <c r="H13" s="39">
        <v>2350.587031</v>
      </c>
      <c r="I13" s="44">
        <v>57</v>
      </c>
      <c r="J13" s="45">
        <v>-2273.2200050000001</v>
      </c>
    </row>
    <row r="14" spans="1:13" ht="21" customHeight="1">
      <c r="A14" s="46">
        <v>2013</v>
      </c>
      <c r="B14" s="47">
        <v>57.383229999999998</v>
      </c>
      <c r="C14" s="48">
        <v>87</v>
      </c>
      <c r="D14" s="49">
        <v>4.0711090149198115E-5</v>
      </c>
      <c r="E14" s="50">
        <v>2454.3837210000002</v>
      </c>
      <c r="F14" s="48">
        <v>40</v>
      </c>
      <c r="G14" s="51">
        <v>3.8922488039591693E-3</v>
      </c>
      <c r="H14" s="31">
        <v>2511.7669510000001</v>
      </c>
      <c r="I14" s="52">
        <v>54</v>
      </c>
      <c r="J14" s="37">
        <v>-2397.0004909999998</v>
      </c>
    </row>
    <row r="15" spans="1:13" ht="21" customHeight="1">
      <c r="A15" s="38">
        <v>2014</v>
      </c>
      <c r="B15" s="39">
        <v>124.360867</v>
      </c>
      <c r="C15" s="40">
        <v>80</v>
      </c>
      <c r="D15" s="41">
        <v>9.6845090273826864E-5</v>
      </c>
      <c r="E15" s="42">
        <v>3095.6655559999999</v>
      </c>
      <c r="F15" s="40">
        <v>40</v>
      </c>
      <c r="G15" s="43">
        <v>4.7488582069676426E-3</v>
      </c>
      <c r="H15" s="39">
        <v>3220.0264229999998</v>
      </c>
      <c r="I15" s="44">
        <v>52</v>
      </c>
      <c r="J15" s="45">
        <v>-2971.3046890000001</v>
      </c>
    </row>
    <row r="16" spans="1:13" ht="21" customHeight="1">
      <c r="A16" s="46">
        <v>2015</v>
      </c>
      <c r="B16" s="47">
        <v>103.469891</v>
      </c>
      <c r="C16" s="48">
        <v>78</v>
      </c>
      <c r="D16" s="49">
        <v>1.3555367526154162E-4</v>
      </c>
      <c r="E16" s="50">
        <v>2270.9463489999998</v>
      </c>
      <c r="F16" s="48">
        <v>41</v>
      </c>
      <c r="G16" s="51">
        <v>3.4669170693151399E-3</v>
      </c>
      <c r="H16" s="47">
        <v>2374.41624</v>
      </c>
      <c r="I16" s="52">
        <v>56</v>
      </c>
      <c r="J16" s="53">
        <v>-2167.4764580000001</v>
      </c>
    </row>
    <row r="17" spans="1:10" ht="21" customHeight="1">
      <c r="A17" s="54">
        <v>2016</v>
      </c>
      <c r="B17" s="55">
        <v>89.131732999999997</v>
      </c>
      <c r="C17" s="56">
        <v>81</v>
      </c>
      <c r="D17" s="57">
        <v>1.2947233095442605E-4</v>
      </c>
      <c r="E17" s="58">
        <v>1841.7721790000001</v>
      </c>
      <c r="F17" s="56">
        <v>41</v>
      </c>
      <c r="G17" s="59">
        <v>3.5038930159479271E-3</v>
      </c>
      <c r="H17" s="55">
        <v>1930.903912</v>
      </c>
      <c r="I17" s="60">
        <v>56</v>
      </c>
      <c r="J17" s="61">
        <v>-1752.6404460000001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77.107131999999993</v>
      </c>
      <c r="F20" s="216" t="s">
        <v>497</v>
      </c>
      <c r="G20" s="214"/>
      <c r="H20" s="214"/>
      <c r="I20" s="215"/>
      <c r="J20" s="194">
        <v>1826.637712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498</v>
      </c>
      <c r="G21" s="179"/>
      <c r="H21" s="179"/>
      <c r="I21" s="180"/>
      <c r="J21" s="176"/>
    </row>
    <row r="22" spans="1:10" ht="14.25" customHeight="1">
      <c r="A22" s="182" t="s">
        <v>533</v>
      </c>
      <c r="B22" s="183"/>
      <c r="C22" s="183"/>
      <c r="D22" s="184"/>
      <c r="E22" s="192">
        <v>2.4428339999999999</v>
      </c>
      <c r="F22" s="187" t="s">
        <v>556</v>
      </c>
      <c r="G22" s="183"/>
      <c r="H22" s="183"/>
      <c r="I22" s="184"/>
      <c r="J22" s="192">
        <v>14.618335</v>
      </c>
    </row>
    <row r="23" spans="1:10" ht="14.25" customHeight="1">
      <c r="A23" s="188" t="s">
        <v>534</v>
      </c>
      <c r="B23" s="189"/>
      <c r="C23" s="189"/>
      <c r="D23" s="190"/>
      <c r="E23" s="193"/>
      <c r="F23" s="191" t="s">
        <v>557</v>
      </c>
      <c r="G23" s="189"/>
      <c r="H23" s="189"/>
      <c r="I23" s="190"/>
      <c r="J23" s="193"/>
    </row>
    <row r="24" spans="1:10" ht="14.25" customHeight="1">
      <c r="A24" s="172" t="s">
        <v>509</v>
      </c>
      <c r="B24" s="173"/>
      <c r="C24" s="173"/>
      <c r="D24" s="174"/>
      <c r="E24" s="175">
        <v>1.6568210000000001</v>
      </c>
      <c r="F24" s="177"/>
      <c r="G24" s="173"/>
      <c r="H24" s="173"/>
      <c r="I24" s="174"/>
      <c r="J24" s="175"/>
    </row>
    <row r="25" spans="1:10" ht="14.25" customHeight="1">
      <c r="A25" s="178" t="s">
        <v>510</v>
      </c>
      <c r="B25" s="179"/>
      <c r="C25" s="179"/>
      <c r="D25" s="180"/>
      <c r="E25" s="176"/>
      <c r="F25" s="181"/>
      <c r="G25" s="179"/>
      <c r="H25" s="179"/>
      <c r="I25" s="180"/>
      <c r="J25" s="176"/>
    </row>
    <row r="26" spans="1:10" ht="14.25" customHeight="1">
      <c r="A26" s="182" t="s">
        <v>537</v>
      </c>
      <c r="B26" s="183"/>
      <c r="C26" s="183"/>
      <c r="D26" s="184"/>
      <c r="E26" s="185">
        <v>1.5351570000000001</v>
      </c>
      <c r="F26" s="187"/>
      <c r="G26" s="183"/>
      <c r="H26" s="183"/>
      <c r="I26" s="184"/>
      <c r="J26" s="185"/>
    </row>
    <row r="27" spans="1:10" ht="14.25" customHeight="1">
      <c r="A27" s="188" t="s">
        <v>538</v>
      </c>
      <c r="B27" s="189"/>
      <c r="C27" s="189"/>
      <c r="D27" s="190"/>
      <c r="E27" s="186"/>
      <c r="F27" s="191"/>
      <c r="G27" s="189"/>
      <c r="H27" s="189"/>
      <c r="I27" s="190"/>
      <c r="J27" s="186"/>
    </row>
    <row r="28" spans="1:10" ht="14.25" customHeight="1">
      <c r="A28" s="172" t="s">
        <v>566</v>
      </c>
      <c r="B28" s="173"/>
      <c r="C28" s="173"/>
      <c r="D28" s="174"/>
      <c r="E28" s="175">
        <v>0.56342099999999995</v>
      </c>
      <c r="F28" s="177"/>
      <c r="G28" s="173"/>
      <c r="H28" s="173"/>
      <c r="I28" s="174"/>
      <c r="J28" s="175"/>
    </row>
    <row r="29" spans="1:10" ht="14.25" customHeight="1">
      <c r="A29" s="178" t="s">
        <v>567</v>
      </c>
      <c r="B29" s="179"/>
      <c r="C29" s="179"/>
      <c r="D29" s="180"/>
      <c r="E29" s="176"/>
      <c r="F29" s="181"/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46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251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314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882.85435199999995</v>
      </c>
      <c r="C8" s="32">
        <v>47</v>
      </c>
      <c r="D8" s="33">
        <v>1.0096652946511428E-3</v>
      </c>
      <c r="E8" s="34">
        <v>26.260954999999999</v>
      </c>
      <c r="F8" s="32">
        <v>95</v>
      </c>
      <c r="G8" s="35">
        <v>7.7674899557385953E-5</v>
      </c>
      <c r="H8" s="31">
        <v>909.11530700000003</v>
      </c>
      <c r="I8" s="36">
        <v>61</v>
      </c>
      <c r="J8" s="37">
        <v>856.59339699999998</v>
      </c>
    </row>
    <row r="9" spans="1:13" ht="21" customHeight="1">
      <c r="A9" s="38">
        <v>2008</v>
      </c>
      <c r="B9" s="39">
        <v>577.91690900000003</v>
      </c>
      <c r="C9" s="40">
        <v>52</v>
      </c>
      <c r="D9" s="41">
        <v>4.9164254427724451E-4</v>
      </c>
      <c r="E9" s="42">
        <v>38.862538000000001</v>
      </c>
      <c r="F9" s="40">
        <v>88</v>
      </c>
      <c r="G9" s="43">
        <v>9.0011116059220884E-5</v>
      </c>
      <c r="H9" s="39">
        <v>616.779447</v>
      </c>
      <c r="I9" s="44">
        <v>69</v>
      </c>
      <c r="J9" s="45">
        <v>539.05437099999995</v>
      </c>
    </row>
    <row r="10" spans="1:13" ht="21" customHeight="1">
      <c r="A10" s="46">
        <v>2009</v>
      </c>
      <c r="B10" s="47">
        <v>822.09663699999999</v>
      </c>
      <c r="C10" s="48">
        <v>49</v>
      </c>
      <c r="D10" s="49">
        <v>1.1400443698922262E-3</v>
      </c>
      <c r="E10" s="50">
        <v>21.218843</v>
      </c>
      <c r="F10" s="48">
        <v>97</v>
      </c>
      <c r="G10" s="51">
        <v>5.9222509485077611E-5</v>
      </c>
      <c r="H10" s="31">
        <v>843.31547999999998</v>
      </c>
      <c r="I10" s="52">
        <v>62</v>
      </c>
      <c r="J10" s="37">
        <v>800.87779399999999</v>
      </c>
    </row>
    <row r="11" spans="1:13" ht="21" customHeight="1">
      <c r="A11" s="38">
        <v>2010</v>
      </c>
      <c r="B11" s="39">
        <v>712.49231199999997</v>
      </c>
      <c r="C11" s="40">
        <v>51</v>
      </c>
      <c r="D11" s="41">
        <v>7.5653387684155638E-4</v>
      </c>
      <c r="E11" s="42">
        <v>40.033650999999999</v>
      </c>
      <c r="F11" s="40">
        <v>91</v>
      </c>
      <c r="G11" s="43">
        <v>9.990043036137802E-5</v>
      </c>
      <c r="H11" s="39">
        <v>752.52596300000005</v>
      </c>
      <c r="I11" s="44">
        <v>67</v>
      </c>
      <c r="J11" s="45">
        <v>672.45866100000001</v>
      </c>
    </row>
    <row r="12" spans="1:13" ht="21" customHeight="1">
      <c r="A12" s="46">
        <v>2011</v>
      </c>
      <c r="B12" s="47">
        <v>738.25727099999995</v>
      </c>
      <c r="C12" s="48">
        <v>55</v>
      </c>
      <c r="D12" s="49">
        <v>5.3981176233074124E-4</v>
      </c>
      <c r="E12" s="50">
        <v>85.322884999999999</v>
      </c>
      <c r="F12" s="48">
        <v>80</v>
      </c>
      <c r="G12" s="51">
        <v>1.7291122430104539E-4</v>
      </c>
      <c r="H12" s="31">
        <v>823.58015599999999</v>
      </c>
      <c r="I12" s="52">
        <v>73</v>
      </c>
      <c r="J12" s="37">
        <v>652.93438600000002</v>
      </c>
    </row>
    <row r="13" spans="1:13" ht="21" customHeight="1">
      <c r="A13" s="38">
        <v>2012</v>
      </c>
      <c r="B13" s="39">
        <v>2447.2513520000002</v>
      </c>
      <c r="C13" s="40">
        <v>39</v>
      </c>
      <c r="D13" s="41">
        <v>1.680225003031608E-3</v>
      </c>
      <c r="E13" s="42">
        <v>52.013621999999998</v>
      </c>
      <c r="F13" s="40">
        <v>91</v>
      </c>
      <c r="G13" s="43">
        <v>8.9144854944946841E-5</v>
      </c>
      <c r="H13" s="39">
        <v>2499.2649740000002</v>
      </c>
      <c r="I13" s="44">
        <v>56</v>
      </c>
      <c r="J13" s="45">
        <v>2395.2377299999998</v>
      </c>
    </row>
    <row r="14" spans="1:13" ht="21" customHeight="1">
      <c r="A14" s="46">
        <v>2013</v>
      </c>
      <c r="B14" s="47">
        <v>694.64040399999999</v>
      </c>
      <c r="C14" s="48">
        <v>53</v>
      </c>
      <c r="D14" s="49">
        <v>4.9281938483629101E-4</v>
      </c>
      <c r="E14" s="50">
        <v>57.508288999999998</v>
      </c>
      <c r="F14" s="48">
        <v>88</v>
      </c>
      <c r="G14" s="51">
        <v>9.1198685504151561E-5</v>
      </c>
      <c r="H14" s="31">
        <v>752.14869299999998</v>
      </c>
      <c r="I14" s="52">
        <v>73</v>
      </c>
      <c r="J14" s="37">
        <v>637.132115</v>
      </c>
    </row>
    <row r="15" spans="1:13" ht="21" customHeight="1">
      <c r="A15" s="38">
        <v>2014</v>
      </c>
      <c r="B15" s="39">
        <v>900.99109399999998</v>
      </c>
      <c r="C15" s="40">
        <v>51</v>
      </c>
      <c r="D15" s="41">
        <v>7.0164004110990987E-4</v>
      </c>
      <c r="E15" s="42">
        <v>50.062702000000002</v>
      </c>
      <c r="F15" s="40">
        <v>91</v>
      </c>
      <c r="G15" s="43">
        <v>7.6797919205092403E-5</v>
      </c>
      <c r="H15" s="39">
        <v>951.05379600000003</v>
      </c>
      <c r="I15" s="44">
        <v>67</v>
      </c>
      <c r="J15" s="45">
        <v>850.92839200000003</v>
      </c>
    </row>
    <row r="16" spans="1:13" ht="21" customHeight="1">
      <c r="A16" s="46">
        <v>2015</v>
      </c>
      <c r="B16" s="47">
        <v>2022.234344</v>
      </c>
      <c r="C16" s="48">
        <v>40</v>
      </c>
      <c r="D16" s="49">
        <v>2.6492856513138942E-3</v>
      </c>
      <c r="E16" s="50">
        <v>43.954174000000002</v>
      </c>
      <c r="F16" s="48">
        <v>92</v>
      </c>
      <c r="G16" s="51">
        <v>6.7102191196788906E-5</v>
      </c>
      <c r="H16" s="47">
        <v>2066.1885179999999</v>
      </c>
      <c r="I16" s="52">
        <v>58</v>
      </c>
      <c r="J16" s="53">
        <v>1978.28017</v>
      </c>
    </row>
    <row r="17" spans="1:10" ht="21" customHeight="1">
      <c r="A17" s="54">
        <v>2016</v>
      </c>
      <c r="B17" s="55">
        <v>1018.622539</v>
      </c>
      <c r="C17" s="56">
        <v>47</v>
      </c>
      <c r="D17" s="57">
        <v>1.4796462499730117E-3</v>
      </c>
      <c r="E17" s="58">
        <v>58.308588</v>
      </c>
      <c r="F17" s="56">
        <v>87</v>
      </c>
      <c r="G17" s="59">
        <v>1.10929601713234E-4</v>
      </c>
      <c r="H17" s="55">
        <v>1076.9311270000001</v>
      </c>
      <c r="I17" s="60">
        <v>62</v>
      </c>
      <c r="J17" s="61">
        <v>960.31395099999997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527.41511100000002</v>
      </c>
      <c r="F20" s="216" t="s">
        <v>503</v>
      </c>
      <c r="G20" s="214"/>
      <c r="H20" s="214"/>
      <c r="I20" s="215"/>
      <c r="J20" s="194">
        <v>250.46325400000001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504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301.23684700000001</v>
      </c>
      <c r="F22" s="187" t="s">
        <v>509</v>
      </c>
      <c r="G22" s="183"/>
      <c r="H22" s="183"/>
      <c r="I22" s="184"/>
      <c r="J22" s="192">
        <v>173.18678499999999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510</v>
      </c>
      <c r="G23" s="189"/>
      <c r="H23" s="189"/>
      <c r="I23" s="190"/>
      <c r="J23" s="193"/>
    </row>
    <row r="24" spans="1:10" ht="14.25" customHeight="1">
      <c r="A24" s="172" t="s">
        <v>537</v>
      </c>
      <c r="B24" s="173"/>
      <c r="C24" s="173"/>
      <c r="D24" s="174"/>
      <c r="E24" s="175">
        <v>93.120559999999998</v>
      </c>
      <c r="F24" s="177" t="s">
        <v>489</v>
      </c>
      <c r="G24" s="173"/>
      <c r="H24" s="173"/>
      <c r="I24" s="174"/>
      <c r="J24" s="175">
        <v>164.11293599999999</v>
      </c>
    </row>
    <row r="25" spans="1:10" ht="14.25" customHeight="1">
      <c r="A25" s="178" t="s">
        <v>538</v>
      </c>
      <c r="B25" s="179"/>
      <c r="C25" s="179"/>
      <c r="D25" s="180"/>
      <c r="E25" s="176"/>
      <c r="F25" s="181" t="s">
        <v>490</v>
      </c>
      <c r="G25" s="179"/>
      <c r="H25" s="179"/>
      <c r="I25" s="180"/>
      <c r="J25" s="176"/>
    </row>
    <row r="26" spans="1:10" ht="14.25" customHeight="1">
      <c r="A26" s="182" t="s">
        <v>540</v>
      </c>
      <c r="B26" s="183"/>
      <c r="C26" s="183"/>
      <c r="D26" s="184"/>
      <c r="E26" s="185">
        <v>54.475557000000002</v>
      </c>
      <c r="F26" s="187" t="s">
        <v>507</v>
      </c>
      <c r="G26" s="183"/>
      <c r="H26" s="183"/>
      <c r="I26" s="184"/>
      <c r="J26" s="185">
        <v>142.13183900000001</v>
      </c>
    </row>
    <row r="27" spans="1:10" ht="14.25" customHeight="1">
      <c r="A27" s="188" t="s">
        <v>541</v>
      </c>
      <c r="B27" s="189"/>
      <c r="C27" s="189"/>
      <c r="D27" s="190"/>
      <c r="E27" s="186"/>
      <c r="F27" s="191" t="s">
        <v>508</v>
      </c>
      <c r="G27" s="189"/>
      <c r="H27" s="189"/>
      <c r="I27" s="190"/>
      <c r="J27" s="186"/>
    </row>
    <row r="28" spans="1:10" ht="14.25" customHeight="1">
      <c r="A28" s="172" t="s">
        <v>533</v>
      </c>
      <c r="B28" s="173"/>
      <c r="C28" s="173"/>
      <c r="D28" s="174"/>
      <c r="E28" s="175">
        <v>16.604002999999999</v>
      </c>
      <c r="F28" s="177" t="s">
        <v>519</v>
      </c>
      <c r="G28" s="173"/>
      <c r="H28" s="173"/>
      <c r="I28" s="174"/>
      <c r="J28" s="175">
        <v>81.184673000000004</v>
      </c>
    </row>
    <row r="29" spans="1:10" ht="14.25" customHeight="1">
      <c r="A29" s="178" t="s">
        <v>534</v>
      </c>
      <c r="B29" s="179"/>
      <c r="C29" s="179"/>
      <c r="D29" s="180"/>
      <c r="E29" s="176"/>
      <c r="F29" s="181" t="s">
        <v>520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45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252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315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116.034049</v>
      </c>
      <c r="C8" s="32">
        <v>64</v>
      </c>
      <c r="D8" s="33">
        <v>1.3270088322920806E-4</v>
      </c>
      <c r="E8" s="34">
        <v>339.00985700000001</v>
      </c>
      <c r="F8" s="32">
        <v>60</v>
      </c>
      <c r="G8" s="35">
        <v>1.0027265417970814E-3</v>
      </c>
      <c r="H8" s="31">
        <v>455.04390599999999</v>
      </c>
      <c r="I8" s="36">
        <v>70</v>
      </c>
      <c r="J8" s="37">
        <v>-222.975808</v>
      </c>
    </row>
    <row r="9" spans="1:13" ht="21" customHeight="1">
      <c r="A9" s="38">
        <v>2008</v>
      </c>
      <c r="B9" s="39">
        <v>70.405839999999998</v>
      </c>
      <c r="C9" s="40">
        <v>77</v>
      </c>
      <c r="D9" s="41">
        <v>5.989529942889522E-5</v>
      </c>
      <c r="E9" s="42">
        <v>485.30550799999997</v>
      </c>
      <c r="F9" s="40">
        <v>57</v>
      </c>
      <c r="G9" s="43">
        <v>1.1240359650408615E-3</v>
      </c>
      <c r="H9" s="39">
        <v>555.71134800000004</v>
      </c>
      <c r="I9" s="44">
        <v>70</v>
      </c>
      <c r="J9" s="45">
        <v>-414.89966800000002</v>
      </c>
    </row>
    <row r="10" spans="1:13" ht="21" customHeight="1">
      <c r="A10" s="46">
        <v>2009</v>
      </c>
      <c r="B10" s="47">
        <v>105.504276</v>
      </c>
      <c r="C10" s="48">
        <v>64</v>
      </c>
      <c r="D10" s="49">
        <v>1.4630829325890495E-4</v>
      </c>
      <c r="E10" s="50">
        <v>414.79739699999999</v>
      </c>
      <c r="F10" s="48">
        <v>56</v>
      </c>
      <c r="G10" s="51">
        <v>1.1577135840167157E-3</v>
      </c>
      <c r="H10" s="31">
        <v>520.30167300000005</v>
      </c>
      <c r="I10" s="52">
        <v>68</v>
      </c>
      <c r="J10" s="37">
        <v>-309.29312099999999</v>
      </c>
    </row>
    <row r="11" spans="1:13" ht="21" customHeight="1">
      <c r="A11" s="38">
        <v>2010</v>
      </c>
      <c r="B11" s="39">
        <v>166.98758900000001</v>
      </c>
      <c r="C11" s="40">
        <v>65</v>
      </c>
      <c r="D11" s="41">
        <v>1.773096578908692E-4</v>
      </c>
      <c r="E11" s="42">
        <v>552.53751699999998</v>
      </c>
      <c r="F11" s="40">
        <v>57</v>
      </c>
      <c r="G11" s="43">
        <v>1.3788084364103395E-3</v>
      </c>
      <c r="H11" s="39">
        <v>719.52510600000005</v>
      </c>
      <c r="I11" s="44">
        <v>69</v>
      </c>
      <c r="J11" s="45">
        <v>-385.54992800000002</v>
      </c>
    </row>
    <row r="12" spans="1:13" ht="21" customHeight="1">
      <c r="A12" s="46">
        <v>2011</v>
      </c>
      <c r="B12" s="47">
        <v>247.55413100000001</v>
      </c>
      <c r="C12" s="48">
        <v>60</v>
      </c>
      <c r="D12" s="49">
        <v>1.8101092529214681E-4</v>
      </c>
      <c r="E12" s="50">
        <v>601.80523500000004</v>
      </c>
      <c r="F12" s="48">
        <v>58</v>
      </c>
      <c r="G12" s="51">
        <v>1.2195893279350356E-3</v>
      </c>
      <c r="H12" s="31">
        <v>849.35936600000002</v>
      </c>
      <c r="I12" s="52">
        <v>72</v>
      </c>
      <c r="J12" s="37">
        <v>-354.251104</v>
      </c>
    </row>
    <row r="13" spans="1:13" ht="21" customHeight="1">
      <c r="A13" s="38">
        <v>2012</v>
      </c>
      <c r="B13" s="39">
        <v>245.98896500000001</v>
      </c>
      <c r="C13" s="40">
        <v>63</v>
      </c>
      <c r="D13" s="41">
        <v>1.6889021600706715E-4</v>
      </c>
      <c r="E13" s="42">
        <v>750.28988800000002</v>
      </c>
      <c r="F13" s="40">
        <v>59</v>
      </c>
      <c r="G13" s="43">
        <v>1.2859032049800418E-3</v>
      </c>
      <c r="H13" s="39">
        <v>996.27885300000003</v>
      </c>
      <c r="I13" s="44">
        <v>67</v>
      </c>
      <c r="J13" s="45">
        <v>-504.30092300000001</v>
      </c>
    </row>
    <row r="14" spans="1:13" ht="21" customHeight="1">
      <c r="A14" s="46">
        <v>2013</v>
      </c>
      <c r="B14" s="47">
        <v>348.53695499999998</v>
      </c>
      <c r="C14" s="48">
        <v>62</v>
      </c>
      <c r="D14" s="49">
        <v>2.4727292965788099E-4</v>
      </c>
      <c r="E14" s="50">
        <v>594.53020300000003</v>
      </c>
      <c r="F14" s="48">
        <v>63</v>
      </c>
      <c r="G14" s="51">
        <v>9.4282709412753316E-4</v>
      </c>
      <c r="H14" s="31">
        <v>943.06715799999995</v>
      </c>
      <c r="I14" s="52">
        <v>67</v>
      </c>
      <c r="J14" s="37">
        <v>-245.99324799999999</v>
      </c>
    </row>
    <row r="15" spans="1:13" ht="21" customHeight="1">
      <c r="A15" s="38">
        <v>2014</v>
      </c>
      <c r="B15" s="39">
        <v>446.107482</v>
      </c>
      <c r="C15" s="40">
        <v>56</v>
      </c>
      <c r="D15" s="41">
        <v>3.4740284792417534E-4</v>
      </c>
      <c r="E15" s="42">
        <v>767.016752</v>
      </c>
      <c r="F15" s="40">
        <v>57</v>
      </c>
      <c r="G15" s="43">
        <v>1.1766302695577317E-3</v>
      </c>
      <c r="H15" s="39">
        <v>1213.1242339999999</v>
      </c>
      <c r="I15" s="44">
        <v>61</v>
      </c>
      <c r="J15" s="45">
        <v>-320.90926999999999</v>
      </c>
    </row>
    <row r="16" spans="1:13" ht="21" customHeight="1">
      <c r="A16" s="46">
        <v>2015</v>
      </c>
      <c r="B16" s="47">
        <v>272.07780400000001</v>
      </c>
      <c r="C16" s="48">
        <v>62</v>
      </c>
      <c r="D16" s="49">
        <v>3.5644326994883343E-4</v>
      </c>
      <c r="E16" s="50">
        <v>752.88694799999996</v>
      </c>
      <c r="F16" s="48">
        <v>60</v>
      </c>
      <c r="G16" s="51">
        <v>1.1493871761590348E-3</v>
      </c>
      <c r="H16" s="47">
        <v>1024.9647520000001</v>
      </c>
      <c r="I16" s="52">
        <v>69</v>
      </c>
      <c r="J16" s="53">
        <v>-480.809144</v>
      </c>
    </row>
    <row r="17" spans="1:10" ht="21" customHeight="1">
      <c r="A17" s="54">
        <v>2016</v>
      </c>
      <c r="B17" s="55">
        <v>285.95654500000001</v>
      </c>
      <c r="C17" s="56">
        <v>63</v>
      </c>
      <c r="D17" s="57">
        <v>4.1537911568289849E-4</v>
      </c>
      <c r="E17" s="58">
        <v>664.12295300000005</v>
      </c>
      <c r="F17" s="56">
        <v>58</v>
      </c>
      <c r="G17" s="59">
        <v>1.2634655921509679E-3</v>
      </c>
      <c r="H17" s="55">
        <v>950.07949799999994</v>
      </c>
      <c r="I17" s="60">
        <v>65</v>
      </c>
      <c r="J17" s="61">
        <v>-378.16640799999999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118.600747</v>
      </c>
      <c r="F20" s="216" t="s">
        <v>542</v>
      </c>
      <c r="G20" s="214"/>
      <c r="H20" s="214"/>
      <c r="I20" s="215"/>
      <c r="J20" s="194">
        <v>1743.5329200000001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543</v>
      </c>
      <c r="G21" s="179"/>
      <c r="H21" s="179"/>
      <c r="I21" s="180"/>
      <c r="J21" s="176"/>
    </row>
    <row r="22" spans="1:10" ht="14.25" customHeight="1">
      <c r="A22" s="182" t="s">
        <v>523</v>
      </c>
      <c r="B22" s="183"/>
      <c r="C22" s="183"/>
      <c r="D22" s="184"/>
      <c r="E22" s="192">
        <v>25.578676999999999</v>
      </c>
      <c r="F22" s="187" t="s">
        <v>544</v>
      </c>
      <c r="G22" s="183"/>
      <c r="H22" s="183"/>
      <c r="I22" s="184"/>
      <c r="J22" s="192">
        <v>172.05417399999999</v>
      </c>
    </row>
    <row r="23" spans="1:10" ht="14.25" customHeight="1">
      <c r="A23" s="188" t="s">
        <v>524</v>
      </c>
      <c r="B23" s="189"/>
      <c r="C23" s="189"/>
      <c r="D23" s="190"/>
      <c r="E23" s="193"/>
      <c r="F23" s="191" t="s">
        <v>545</v>
      </c>
      <c r="G23" s="189"/>
      <c r="H23" s="189"/>
      <c r="I23" s="190"/>
      <c r="J23" s="193"/>
    </row>
    <row r="24" spans="1:10" ht="14.25" customHeight="1">
      <c r="A24" s="172" t="s">
        <v>513</v>
      </c>
      <c r="B24" s="173"/>
      <c r="C24" s="173"/>
      <c r="D24" s="174"/>
      <c r="E24" s="175">
        <v>21.027163999999999</v>
      </c>
      <c r="F24" s="177" t="s">
        <v>546</v>
      </c>
      <c r="G24" s="173"/>
      <c r="H24" s="173"/>
      <c r="I24" s="174"/>
      <c r="J24" s="175">
        <v>14.548795</v>
      </c>
    </row>
    <row r="25" spans="1:10" ht="14.25" customHeight="1">
      <c r="A25" s="178" t="s">
        <v>514</v>
      </c>
      <c r="B25" s="179"/>
      <c r="C25" s="179"/>
      <c r="D25" s="180"/>
      <c r="E25" s="176"/>
      <c r="F25" s="181" t="s">
        <v>547</v>
      </c>
      <c r="G25" s="179"/>
      <c r="H25" s="179"/>
      <c r="I25" s="180"/>
      <c r="J25" s="176"/>
    </row>
    <row r="26" spans="1:10" ht="14.25" customHeight="1">
      <c r="A26" s="182" t="s">
        <v>566</v>
      </c>
      <c r="B26" s="183"/>
      <c r="C26" s="183"/>
      <c r="D26" s="184"/>
      <c r="E26" s="185">
        <v>11.316504</v>
      </c>
      <c r="F26" s="187" t="s">
        <v>548</v>
      </c>
      <c r="G26" s="183"/>
      <c r="H26" s="183"/>
      <c r="I26" s="184"/>
      <c r="J26" s="185">
        <v>4.9777300000000002</v>
      </c>
    </row>
    <row r="27" spans="1:10" ht="14.25" customHeight="1">
      <c r="A27" s="188" t="s">
        <v>567</v>
      </c>
      <c r="B27" s="189"/>
      <c r="C27" s="189"/>
      <c r="D27" s="190"/>
      <c r="E27" s="186"/>
      <c r="F27" s="191" t="s">
        <v>549</v>
      </c>
      <c r="G27" s="189"/>
      <c r="H27" s="189"/>
      <c r="I27" s="190"/>
      <c r="J27" s="186"/>
    </row>
    <row r="28" spans="1:10" ht="14.25" customHeight="1">
      <c r="A28" s="172" t="s">
        <v>517</v>
      </c>
      <c r="B28" s="173"/>
      <c r="C28" s="173"/>
      <c r="D28" s="174"/>
      <c r="E28" s="175">
        <v>10.881296000000001</v>
      </c>
      <c r="F28" s="177" t="s">
        <v>550</v>
      </c>
      <c r="G28" s="173"/>
      <c r="H28" s="173"/>
      <c r="I28" s="174"/>
      <c r="J28" s="175">
        <v>4.6734770000000001</v>
      </c>
    </row>
    <row r="29" spans="1:10" ht="14.25" customHeight="1">
      <c r="A29" s="178" t="s">
        <v>518</v>
      </c>
      <c r="B29" s="179"/>
      <c r="C29" s="179"/>
      <c r="D29" s="180"/>
      <c r="E29" s="176"/>
      <c r="F29" s="181" t="s">
        <v>551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44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6"/>
  <sheetViews>
    <sheetView showGridLines="0" rightToLeft="1" zoomScaleNormal="100" workbookViewId="0">
      <selection activeCell="A6" sqref="A6:H15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</cols>
  <sheetData>
    <row r="1" spans="1:11" ht="43.5" customHeight="1"/>
    <row r="2" spans="1:11" ht="58.5" customHeight="1">
      <c r="A2" s="219" t="s">
        <v>316</v>
      </c>
      <c r="B2" s="219"/>
      <c r="C2" s="219"/>
      <c r="D2" s="219"/>
      <c r="E2" s="219"/>
      <c r="F2" s="219"/>
      <c r="G2" s="219"/>
      <c r="H2" s="219"/>
      <c r="I2" s="132"/>
      <c r="J2" s="132"/>
    </row>
    <row r="3" spans="1:11" ht="22.5" customHeight="1" thickBot="1">
      <c r="A3" s="133" t="s">
        <v>0</v>
      </c>
      <c r="B3" s="132"/>
      <c r="C3" s="132"/>
      <c r="D3" s="132"/>
      <c r="E3" s="132"/>
      <c r="F3" s="132"/>
      <c r="G3" s="132"/>
      <c r="H3" s="133" t="s">
        <v>1</v>
      </c>
      <c r="I3" s="132"/>
      <c r="J3" s="169" t="s">
        <v>355</v>
      </c>
      <c r="K3" s="170"/>
    </row>
    <row r="4" spans="1:11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1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626</v>
      </c>
      <c r="H5" s="6" t="s">
        <v>14</v>
      </c>
    </row>
    <row r="6" spans="1:11" ht="25.5" customHeight="1" thickBot="1">
      <c r="A6" s="7">
        <v>2007</v>
      </c>
      <c r="B6" s="8">
        <v>2613840431</v>
      </c>
      <c r="C6" s="9">
        <v>2.989285789845305E-3</v>
      </c>
      <c r="D6" s="8">
        <v>8877063519</v>
      </c>
      <c r="E6" s="9">
        <v>2.6256661922723683E-2</v>
      </c>
      <c r="F6" s="10">
        <v>11490903950</v>
      </c>
      <c r="G6" s="11">
        <v>100</v>
      </c>
      <c r="H6" s="10">
        <v>-6263223088</v>
      </c>
    </row>
    <row r="7" spans="1:11" ht="25.5" customHeight="1" thickBot="1">
      <c r="A7" s="12">
        <v>2008</v>
      </c>
      <c r="B7" s="13">
        <v>3235022853</v>
      </c>
      <c r="C7" s="14">
        <v>2.7520822482872713E-3</v>
      </c>
      <c r="D7" s="13">
        <v>11477647850</v>
      </c>
      <c r="E7" s="14">
        <v>2.6583850306256811E-2</v>
      </c>
      <c r="F7" s="15">
        <v>14712670703</v>
      </c>
      <c r="G7" s="16">
        <v>128.03753966632016</v>
      </c>
      <c r="H7" s="15">
        <v>-8242624997</v>
      </c>
    </row>
    <row r="8" spans="1:11" ht="25.5" customHeight="1" thickBot="1">
      <c r="A8" s="7">
        <v>2009</v>
      </c>
      <c r="B8" s="8">
        <v>1989430856</v>
      </c>
      <c r="C8" s="9">
        <v>2.7588477371093688E-3</v>
      </c>
      <c r="D8" s="8">
        <v>7572924237</v>
      </c>
      <c r="E8" s="9">
        <v>2.1136288036793835E-2</v>
      </c>
      <c r="F8" s="10">
        <v>9562355093</v>
      </c>
      <c r="G8" s="17">
        <v>83.216735033278212</v>
      </c>
      <c r="H8" s="10">
        <v>-5583493381</v>
      </c>
    </row>
    <row r="9" spans="1:11" ht="25.5" customHeight="1" thickBot="1">
      <c r="A9" s="12">
        <v>2010</v>
      </c>
      <c r="B9" s="13">
        <v>1889668285</v>
      </c>
      <c r="C9" s="14">
        <v>2.0064750868435829E-3</v>
      </c>
      <c r="D9" s="13">
        <v>8048279335</v>
      </c>
      <c r="E9" s="14">
        <v>2.0083768258735264E-2</v>
      </c>
      <c r="F9" s="15">
        <v>9937947620</v>
      </c>
      <c r="G9" s="16">
        <v>86.485342347674916</v>
      </c>
      <c r="H9" s="15">
        <v>-6158611050</v>
      </c>
    </row>
    <row r="10" spans="1:11" ht="25.5" customHeight="1" thickBot="1">
      <c r="A10" s="7">
        <v>2011</v>
      </c>
      <c r="B10" s="8">
        <v>3992682331</v>
      </c>
      <c r="C10" s="9">
        <v>2.9194387514862984E-3</v>
      </c>
      <c r="D10" s="8">
        <v>8843697237</v>
      </c>
      <c r="E10" s="9">
        <v>1.7922208286762012E-2</v>
      </c>
      <c r="F10" s="10">
        <v>12836379568</v>
      </c>
      <c r="G10" s="17">
        <v>111.70904938249005</v>
      </c>
      <c r="H10" s="10">
        <v>-4851014906</v>
      </c>
    </row>
    <row r="11" spans="1:11" ht="25.5" customHeight="1" thickBot="1">
      <c r="A11" s="12">
        <v>2012</v>
      </c>
      <c r="B11" s="13">
        <v>4741151889</v>
      </c>
      <c r="C11" s="14">
        <v>3.2551629568241991E-3</v>
      </c>
      <c r="D11" s="13">
        <v>10607402622</v>
      </c>
      <c r="E11" s="14">
        <v>1.8179763910324085E-2</v>
      </c>
      <c r="F11" s="15">
        <v>15348554511</v>
      </c>
      <c r="G11" s="16">
        <v>133.57134110410868</v>
      </c>
      <c r="H11" s="15">
        <v>-5866250733</v>
      </c>
    </row>
    <row r="12" spans="1:11" ht="25.5" customHeight="1" thickBot="1">
      <c r="A12" s="7">
        <v>2013</v>
      </c>
      <c r="B12" s="8">
        <v>3042564981</v>
      </c>
      <c r="C12" s="9">
        <v>2.1585772921162549E-3</v>
      </c>
      <c r="D12" s="8">
        <v>10963237325</v>
      </c>
      <c r="E12" s="9">
        <v>1.7385890804542121E-2</v>
      </c>
      <c r="F12" s="10">
        <v>14005802306</v>
      </c>
      <c r="G12" s="17">
        <v>121.8859923200385</v>
      </c>
      <c r="H12" s="10">
        <v>-7920672344</v>
      </c>
    </row>
    <row r="13" spans="1:11" ht="25.5" customHeight="1" thickBot="1">
      <c r="A13" s="12">
        <v>2014</v>
      </c>
      <c r="B13" s="13">
        <v>2811960625</v>
      </c>
      <c r="C13" s="14">
        <v>2.1906490627063035E-3</v>
      </c>
      <c r="D13" s="13">
        <v>11374150151</v>
      </c>
      <c r="E13" s="14">
        <v>1.7448340369704527E-2</v>
      </c>
      <c r="F13" s="15">
        <v>14186110776</v>
      </c>
      <c r="G13" s="16">
        <v>123.45513318819448</v>
      </c>
      <c r="H13" s="15">
        <v>-8562189526</v>
      </c>
    </row>
    <row r="14" spans="1:11" ht="25.5" customHeight="1" thickBot="1">
      <c r="A14" s="7">
        <v>2015</v>
      </c>
      <c r="B14" s="8">
        <v>2934836125</v>
      </c>
      <c r="C14" s="9">
        <v>3.8448655854299795E-3</v>
      </c>
      <c r="D14" s="8">
        <v>9119675680</v>
      </c>
      <c r="E14" s="9">
        <v>1.3922459813078637E-2</v>
      </c>
      <c r="F14" s="10">
        <v>12054511805</v>
      </c>
      <c r="G14" s="17">
        <v>104.90481738819165</v>
      </c>
      <c r="H14" s="10">
        <v>-6184839555</v>
      </c>
    </row>
    <row r="15" spans="1:11" ht="25.5" customHeight="1" thickBot="1">
      <c r="A15" s="12">
        <v>2016</v>
      </c>
      <c r="B15" s="13">
        <v>2636107734</v>
      </c>
      <c r="C15" s="14">
        <v>3.8291975425628726E-3</v>
      </c>
      <c r="D15" s="13">
        <v>6688587788</v>
      </c>
      <c r="E15" s="14">
        <v>1.272475298744742E-2</v>
      </c>
      <c r="F15" s="15">
        <v>9324695522</v>
      </c>
      <c r="G15" s="16">
        <v>81.148494170469505</v>
      </c>
      <c r="H15" s="15">
        <v>-4052480054</v>
      </c>
    </row>
    <row r="16" spans="1:11" ht="25.5" customHeight="1"/>
  </sheetData>
  <mergeCells count="2">
    <mergeCell ref="A2:H2"/>
    <mergeCell ref="J3:K3"/>
  </mergeCells>
  <conditionalFormatting sqref="H6:H15">
    <cfRule type="cellIs" dxfId="43" priority="1" operator="lessThan">
      <formula>0</formula>
    </cfRule>
  </conditionalFormatting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A19" sqref="A19:D1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474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317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1565.186189</v>
      </c>
      <c r="C8" s="32">
        <v>42</v>
      </c>
      <c r="D8" s="33">
        <v>1.7900055327592522E-3</v>
      </c>
      <c r="E8" s="34">
        <v>7295.7272519999997</v>
      </c>
      <c r="F8" s="32">
        <v>11</v>
      </c>
      <c r="G8" s="35">
        <v>2.1579370647304464E-2</v>
      </c>
      <c r="H8" s="31">
        <v>8860.9134410000006</v>
      </c>
      <c r="I8" s="36">
        <v>28</v>
      </c>
      <c r="J8" s="37">
        <v>-5730.5410629999997</v>
      </c>
    </row>
    <row r="9" spans="1:13" ht="21" customHeight="1">
      <c r="A9" s="38">
        <v>2008</v>
      </c>
      <c r="B9" s="39">
        <v>2018.42282</v>
      </c>
      <c r="C9" s="40">
        <v>41</v>
      </c>
      <c r="D9" s="41">
        <v>1.7171024332358663E-3</v>
      </c>
      <c r="E9" s="42">
        <v>9274.1967939999995</v>
      </c>
      <c r="F9" s="40">
        <v>12</v>
      </c>
      <c r="G9" s="43">
        <v>2.1480347062788029E-2</v>
      </c>
      <c r="H9" s="39">
        <v>11292.619613999999</v>
      </c>
      <c r="I9" s="44">
        <v>28</v>
      </c>
      <c r="J9" s="45">
        <v>-7255.7739739999997</v>
      </c>
    </row>
    <row r="10" spans="1:13" ht="21" customHeight="1">
      <c r="A10" s="46">
        <v>2009</v>
      </c>
      <c r="B10" s="47">
        <v>1091.2190089999999</v>
      </c>
      <c r="C10" s="48">
        <v>44</v>
      </c>
      <c r="D10" s="49">
        <v>1.5132504276742643E-3</v>
      </c>
      <c r="E10" s="50">
        <v>6256.3188630000004</v>
      </c>
      <c r="F10" s="48">
        <v>15</v>
      </c>
      <c r="G10" s="51">
        <v>1.746159784516467E-2</v>
      </c>
      <c r="H10" s="31">
        <v>7347.5378719999999</v>
      </c>
      <c r="I10" s="52">
        <v>28</v>
      </c>
      <c r="J10" s="37">
        <v>-5165.0998540000001</v>
      </c>
    </row>
    <row r="11" spans="1:13" ht="21" customHeight="1">
      <c r="A11" s="38">
        <v>2010</v>
      </c>
      <c r="B11" s="39">
        <v>969.89371500000004</v>
      </c>
      <c r="C11" s="40">
        <v>45</v>
      </c>
      <c r="D11" s="41">
        <v>1.02984613303899E-3</v>
      </c>
      <c r="E11" s="42">
        <v>6215.6435199999996</v>
      </c>
      <c r="F11" s="40">
        <v>15</v>
      </c>
      <c r="G11" s="43">
        <v>1.5510587895690816E-2</v>
      </c>
      <c r="H11" s="39">
        <v>7185.5372349999998</v>
      </c>
      <c r="I11" s="44">
        <v>30</v>
      </c>
      <c r="J11" s="45">
        <v>-5245.7498050000004</v>
      </c>
    </row>
    <row r="12" spans="1:13" ht="21" customHeight="1">
      <c r="A12" s="46">
        <v>2011</v>
      </c>
      <c r="B12" s="47">
        <v>1509.9448649999999</v>
      </c>
      <c r="C12" s="48">
        <v>46</v>
      </c>
      <c r="D12" s="49">
        <v>1.1040676883464155E-3</v>
      </c>
      <c r="E12" s="50">
        <v>6567.2815790000004</v>
      </c>
      <c r="F12" s="48">
        <v>17</v>
      </c>
      <c r="G12" s="51">
        <v>1.3308934621169836E-2</v>
      </c>
      <c r="H12" s="31">
        <v>8077.2264439999999</v>
      </c>
      <c r="I12" s="52">
        <v>32</v>
      </c>
      <c r="J12" s="37">
        <v>-5057.336714</v>
      </c>
    </row>
    <row r="13" spans="1:13" ht="21" customHeight="1">
      <c r="A13" s="38">
        <v>2012</v>
      </c>
      <c r="B13" s="39">
        <v>1615.620568</v>
      </c>
      <c r="C13" s="40">
        <v>48</v>
      </c>
      <c r="D13" s="41">
        <v>1.1092469400608297E-3</v>
      </c>
      <c r="E13" s="42">
        <v>8198.6545970000006</v>
      </c>
      <c r="F13" s="40">
        <v>16</v>
      </c>
      <c r="G13" s="43">
        <v>1.405147049350431E-2</v>
      </c>
      <c r="H13" s="39">
        <v>9814.2751649999991</v>
      </c>
      <c r="I13" s="44">
        <v>32</v>
      </c>
      <c r="J13" s="45">
        <v>-6583.0340290000004</v>
      </c>
    </row>
    <row r="14" spans="1:13" ht="21" customHeight="1">
      <c r="A14" s="46">
        <v>2013</v>
      </c>
      <c r="B14" s="47">
        <v>1227.1102840000001</v>
      </c>
      <c r="C14" s="48">
        <v>46</v>
      </c>
      <c r="D14" s="49">
        <v>8.7058531551695685E-4</v>
      </c>
      <c r="E14" s="50">
        <v>8952.2559120000005</v>
      </c>
      <c r="F14" s="48">
        <v>15</v>
      </c>
      <c r="G14" s="51">
        <v>1.4196805115714179E-2</v>
      </c>
      <c r="H14" s="31">
        <v>10179.366196000001</v>
      </c>
      <c r="I14" s="52">
        <v>32</v>
      </c>
      <c r="J14" s="37">
        <v>-7725.1456280000002</v>
      </c>
    </row>
    <row r="15" spans="1:13" ht="21" customHeight="1">
      <c r="A15" s="38">
        <v>2014</v>
      </c>
      <c r="B15" s="39">
        <v>1804.4328029999999</v>
      </c>
      <c r="C15" s="40">
        <v>41</v>
      </c>
      <c r="D15" s="41">
        <v>1.405188480228185E-3</v>
      </c>
      <c r="E15" s="42">
        <v>8694.1405919999997</v>
      </c>
      <c r="F15" s="40">
        <v>17</v>
      </c>
      <c r="G15" s="43">
        <v>1.3337112861829356E-2</v>
      </c>
      <c r="H15" s="39">
        <v>10498.573394999999</v>
      </c>
      <c r="I15" s="44">
        <v>31</v>
      </c>
      <c r="J15" s="45">
        <v>-6889.707789</v>
      </c>
    </row>
    <row r="16" spans="1:13" ht="21" customHeight="1">
      <c r="A16" s="46">
        <v>2015</v>
      </c>
      <c r="B16" s="47">
        <v>1595.2318049999999</v>
      </c>
      <c r="C16" s="48">
        <v>46</v>
      </c>
      <c r="D16" s="49">
        <v>2.089878823413981E-3</v>
      </c>
      <c r="E16" s="50">
        <v>7158.9516450000001</v>
      </c>
      <c r="F16" s="48">
        <v>21</v>
      </c>
      <c r="G16" s="51">
        <v>1.0929140473697823E-2</v>
      </c>
      <c r="H16" s="47">
        <v>8754.1834500000004</v>
      </c>
      <c r="I16" s="52">
        <v>30</v>
      </c>
      <c r="J16" s="53">
        <v>-5563.7198399999997</v>
      </c>
    </row>
    <row r="17" spans="1:10" ht="21" customHeight="1">
      <c r="A17" s="54">
        <v>2016</v>
      </c>
      <c r="B17" s="55">
        <v>1201.677739</v>
      </c>
      <c r="C17" s="56">
        <v>45</v>
      </c>
      <c r="D17" s="57">
        <v>1.7455513618743887E-3</v>
      </c>
      <c r="E17" s="58">
        <v>5144.1700149999997</v>
      </c>
      <c r="F17" s="56">
        <v>23</v>
      </c>
      <c r="G17" s="59">
        <v>9.7865640462621202E-3</v>
      </c>
      <c r="H17" s="55">
        <v>6345.8477540000004</v>
      </c>
      <c r="I17" s="60">
        <v>33</v>
      </c>
      <c r="J17" s="61">
        <v>-3942.4922759999999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537</v>
      </c>
      <c r="B20" s="214"/>
      <c r="C20" s="214"/>
      <c r="D20" s="215"/>
      <c r="E20" s="194">
        <v>597.82687799999997</v>
      </c>
      <c r="F20" s="216" t="s">
        <v>624</v>
      </c>
      <c r="G20" s="214"/>
      <c r="H20" s="214"/>
      <c r="I20" s="215"/>
      <c r="J20" s="194">
        <v>2581.0183689999999</v>
      </c>
    </row>
    <row r="21" spans="1:10" ht="14.25" customHeight="1">
      <c r="A21" s="178" t="s">
        <v>538</v>
      </c>
      <c r="B21" s="179"/>
      <c r="C21" s="179"/>
      <c r="D21" s="180"/>
      <c r="E21" s="176"/>
      <c r="F21" s="181" t="s">
        <v>539</v>
      </c>
      <c r="G21" s="179"/>
      <c r="H21" s="179"/>
      <c r="I21" s="180"/>
      <c r="J21" s="176"/>
    </row>
    <row r="22" spans="1:10" ht="14.25" customHeight="1">
      <c r="A22" s="182" t="s">
        <v>540</v>
      </c>
      <c r="B22" s="183"/>
      <c r="C22" s="183"/>
      <c r="D22" s="184"/>
      <c r="E22" s="192">
        <v>384.65804800000001</v>
      </c>
      <c r="F22" s="187" t="s">
        <v>546</v>
      </c>
      <c r="G22" s="183"/>
      <c r="H22" s="183"/>
      <c r="I22" s="184"/>
      <c r="J22" s="192">
        <v>627.26697899999999</v>
      </c>
    </row>
    <row r="23" spans="1:10" ht="14.25" customHeight="1">
      <c r="A23" s="188" t="s">
        <v>541</v>
      </c>
      <c r="B23" s="189"/>
      <c r="C23" s="189"/>
      <c r="D23" s="190"/>
      <c r="E23" s="193"/>
      <c r="F23" s="191" t="s">
        <v>547</v>
      </c>
      <c r="G23" s="189"/>
      <c r="H23" s="189"/>
      <c r="I23" s="190"/>
      <c r="J23" s="193"/>
    </row>
    <row r="24" spans="1:10" ht="14.25" customHeight="1">
      <c r="A24" s="172" t="s">
        <v>489</v>
      </c>
      <c r="B24" s="173"/>
      <c r="C24" s="173"/>
      <c r="D24" s="174"/>
      <c r="E24" s="175">
        <v>73.414140000000003</v>
      </c>
      <c r="F24" s="177" t="s">
        <v>550</v>
      </c>
      <c r="G24" s="173"/>
      <c r="H24" s="173"/>
      <c r="I24" s="174"/>
      <c r="J24" s="175">
        <v>356.053315</v>
      </c>
    </row>
    <row r="25" spans="1:10" ht="14.25" customHeight="1">
      <c r="A25" s="178" t="s">
        <v>490</v>
      </c>
      <c r="B25" s="179"/>
      <c r="C25" s="179"/>
      <c r="D25" s="180"/>
      <c r="E25" s="176"/>
      <c r="F25" s="181" t="s">
        <v>551</v>
      </c>
      <c r="G25" s="179"/>
      <c r="H25" s="179"/>
      <c r="I25" s="180"/>
      <c r="J25" s="176"/>
    </row>
    <row r="26" spans="1:10" ht="14.25" customHeight="1">
      <c r="A26" s="182" t="s">
        <v>574</v>
      </c>
      <c r="B26" s="183"/>
      <c r="C26" s="183"/>
      <c r="D26" s="184"/>
      <c r="E26" s="185">
        <v>57.658256000000002</v>
      </c>
      <c r="F26" s="187" t="s">
        <v>521</v>
      </c>
      <c r="G26" s="183"/>
      <c r="H26" s="183"/>
      <c r="I26" s="184"/>
      <c r="J26" s="185">
        <v>279.99461000000002</v>
      </c>
    </row>
    <row r="27" spans="1:10" ht="14.25" customHeight="1">
      <c r="A27" s="188" t="s">
        <v>575</v>
      </c>
      <c r="B27" s="189"/>
      <c r="C27" s="189"/>
      <c r="D27" s="190"/>
      <c r="E27" s="186"/>
      <c r="F27" s="191" t="s">
        <v>522</v>
      </c>
      <c r="G27" s="189"/>
      <c r="H27" s="189"/>
      <c r="I27" s="190"/>
      <c r="J27" s="186"/>
    </row>
    <row r="28" spans="1:10" ht="14.25" customHeight="1">
      <c r="A28" s="172" t="s">
        <v>578</v>
      </c>
      <c r="B28" s="173"/>
      <c r="C28" s="173"/>
      <c r="D28" s="174"/>
      <c r="E28" s="175">
        <v>16.786514</v>
      </c>
      <c r="F28" s="177" t="s">
        <v>544</v>
      </c>
      <c r="G28" s="173"/>
      <c r="H28" s="173"/>
      <c r="I28" s="174"/>
      <c r="J28" s="175">
        <v>175.35073499999999</v>
      </c>
    </row>
    <row r="29" spans="1:10" ht="14.25" customHeight="1">
      <c r="A29" s="178" t="s">
        <v>579</v>
      </c>
      <c r="B29" s="179"/>
      <c r="C29" s="179"/>
      <c r="D29" s="180"/>
      <c r="E29" s="176"/>
      <c r="F29" s="181" t="s">
        <v>545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42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A25" sqref="A25:D25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253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318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1041.8453259999999</v>
      </c>
      <c r="C8" s="32">
        <v>46</v>
      </c>
      <c r="D8" s="33">
        <v>1.191493325794588E-3</v>
      </c>
      <c r="E8" s="34">
        <v>1568.3768749999999</v>
      </c>
      <c r="F8" s="32">
        <v>38</v>
      </c>
      <c r="G8" s="35">
        <v>4.6389598639406627E-3</v>
      </c>
      <c r="H8" s="31">
        <v>2610.222201</v>
      </c>
      <c r="I8" s="36">
        <v>47</v>
      </c>
      <c r="J8" s="37">
        <v>-526.53154900000004</v>
      </c>
    </row>
    <row r="9" spans="1:13" ht="21" customHeight="1">
      <c r="A9" s="38">
        <v>2008</v>
      </c>
      <c r="B9" s="39">
        <v>1191.2368429999999</v>
      </c>
      <c r="C9" s="40">
        <v>46</v>
      </c>
      <c r="D9" s="41">
        <v>1.0134029705805207E-3</v>
      </c>
      <c r="E9" s="42">
        <v>2200.1344709999998</v>
      </c>
      <c r="F9" s="40">
        <v>36</v>
      </c>
      <c r="G9" s="43">
        <v>5.0958215651039961E-3</v>
      </c>
      <c r="H9" s="39">
        <v>3391.371314</v>
      </c>
      <c r="I9" s="44">
        <v>45</v>
      </c>
      <c r="J9" s="45">
        <v>-1008.8976280000001</v>
      </c>
    </row>
    <row r="10" spans="1:13" ht="21" customHeight="1">
      <c r="A10" s="46">
        <v>2009</v>
      </c>
      <c r="B10" s="47">
        <v>890.36584400000004</v>
      </c>
      <c r="C10" s="48">
        <v>48</v>
      </c>
      <c r="D10" s="49">
        <v>1.2347168470372178E-3</v>
      </c>
      <c r="E10" s="50">
        <v>1314.2001439999999</v>
      </c>
      <c r="F10" s="48">
        <v>40</v>
      </c>
      <c r="G10" s="51">
        <v>3.6679771132351732E-3</v>
      </c>
      <c r="H10" s="31">
        <v>2204.5659879999998</v>
      </c>
      <c r="I10" s="52">
        <v>49</v>
      </c>
      <c r="J10" s="37">
        <v>-423.83429999999998</v>
      </c>
    </row>
    <row r="11" spans="1:13" ht="21" customHeight="1">
      <c r="A11" s="38">
        <v>2010</v>
      </c>
      <c r="B11" s="39">
        <v>910.92464900000004</v>
      </c>
      <c r="C11" s="40">
        <v>48</v>
      </c>
      <c r="D11" s="41">
        <v>9.6723198919022716E-4</v>
      </c>
      <c r="E11" s="42">
        <v>1828.920175</v>
      </c>
      <c r="F11" s="40">
        <v>36</v>
      </c>
      <c r="G11" s="43">
        <v>4.5639083125120616E-3</v>
      </c>
      <c r="H11" s="39">
        <v>2739.8448239999998</v>
      </c>
      <c r="I11" s="44">
        <v>47</v>
      </c>
      <c r="J11" s="45">
        <v>-917.99552600000004</v>
      </c>
    </row>
    <row r="12" spans="1:13" ht="21" customHeight="1">
      <c r="A12" s="46">
        <v>2011</v>
      </c>
      <c r="B12" s="47">
        <v>2474.2104570000001</v>
      </c>
      <c r="C12" s="48">
        <v>40</v>
      </c>
      <c r="D12" s="49">
        <v>1.8091361367307396E-3</v>
      </c>
      <c r="E12" s="50">
        <v>2263.9008789999998</v>
      </c>
      <c r="F12" s="48">
        <v>38</v>
      </c>
      <c r="G12" s="51">
        <v>4.5879118208919309E-3</v>
      </c>
      <c r="H12" s="31">
        <v>4738.1113359999999</v>
      </c>
      <c r="I12" s="52">
        <v>42</v>
      </c>
      <c r="J12" s="37">
        <v>210.30957799999999</v>
      </c>
    </row>
    <row r="13" spans="1:13" ht="21" customHeight="1">
      <c r="A13" s="38">
        <v>2012</v>
      </c>
      <c r="B13" s="39">
        <v>3073.0280090000001</v>
      </c>
      <c r="C13" s="40">
        <v>37</v>
      </c>
      <c r="D13" s="41">
        <v>2.1098684822539802E-3</v>
      </c>
      <c r="E13" s="42">
        <v>2389.752422</v>
      </c>
      <c r="F13" s="40">
        <v>40</v>
      </c>
      <c r="G13" s="43">
        <v>4.0957373246094152E-3</v>
      </c>
      <c r="H13" s="39">
        <v>5462.7804310000001</v>
      </c>
      <c r="I13" s="44">
        <v>41</v>
      </c>
      <c r="J13" s="45">
        <v>683.27558699999997</v>
      </c>
    </row>
    <row r="14" spans="1:13" ht="21" customHeight="1">
      <c r="A14" s="46">
        <v>2013</v>
      </c>
      <c r="B14" s="47">
        <v>1812.8729900000001</v>
      </c>
      <c r="C14" s="48">
        <v>41</v>
      </c>
      <c r="D14" s="49">
        <v>1.2861603594802233E-3</v>
      </c>
      <c r="E14" s="50">
        <v>2006.5699589999999</v>
      </c>
      <c r="F14" s="48">
        <v>44</v>
      </c>
      <c r="G14" s="51">
        <v>3.1820898485246064E-3</v>
      </c>
      <c r="H14" s="31">
        <v>3819.4429490000002</v>
      </c>
      <c r="I14" s="52">
        <v>49</v>
      </c>
      <c r="J14" s="37">
        <v>-193.696969</v>
      </c>
    </row>
    <row r="15" spans="1:13" ht="21" customHeight="1">
      <c r="A15" s="38">
        <v>2014</v>
      </c>
      <c r="B15" s="39">
        <v>927.65452000000005</v>
      </c>
      <c r="C15" s="40">
        <v>50</v>
      </c>
      <c r="D15" s="41">
        <v>7.2240398366090136E-4</v>
      </c>
      <c r="E15" s="42">
        <v>2665.6254669999998</v>
      </c>
      <c r="F15" s="40">
        <v>42</v>
      </c>
      <c r="G15" s="43">
        <v>4.0891618124347879E-3</v>
      </c>
      <c r="H15" s="39">
        <v>3593.2799869999999</v>
      </c>
      <c r="I15" s="44">
        <v>49</v>
      </c>
      <c r="J15" s="45">
        <v>-1737.970947</v>
      </c>
    </row>
    <row r="16" spans="1:13" ht="21" customHeight="1">
      <c r="A16" s="46">
        <v>2015</v>
      </c>
      <c r="B16" s="47">
        <v>1287.826403</v>
      </c>
      <c r="C16" s="48">
        <v>49</v>
      </c>
      <c r="D16" s="49">
        <v>1.687153628348765E-3</v>
      </c>
      <c r="E16" s="50">
        <v>1951.924722</v>
      </c>
      <c r="F16" s="48">
        <v>45</v>
      </c>
      <c r="G16" s="51">
        <v>2.9798859579839459E-3</v>
      </c>
      <c r="H16" s="47">
        <v>3239.7511249999998</v>
      </c>
      <c r="I16" s="52">
        <v>47</v>
      </c>
      <c r="J16" s="53">
        <v>-664.09831899999995</v>
      </c>
    </row>
    <row r="17" spans="1:10" ht="21" customHeight="1">
      <c r="A17" s="54">
        <v>2016</v>
      </c>
      <c r="B17" s="55">
        <v>1412.09286</v>
      </c>
      <c r="C17" s="56">
        <v>42</v>
      </c>
      <c r="D17" s="57">
        <v>2.0511993647459093E-3</v>
      </c>
      <c r="E17" s="58">
        <v>1535.6594339999999</v>
      </c>
      <c r="F17" s="56">
        <v>46</v>
      </c>
      <c r="G17" s="59">
        <v>2.9215265747953001E-3</v>
      </c>
      <c r="H17" s="55">
        <v>2947.7522939999999</v>
      </c>
      <c r="I17" s="60">
        <v>46</v>
      </c>
      <c r="J17" s="61">
        <v>-123.566574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1040.6385809999999</v>
      </c>
      <c r="F20" s="216" t="s">
        <v>495</v>
      </c>
      <c r="G20" s="214"/>
      <c r="H20" s="214"/>
      <c r="I20" s="215"/>
      <c r="J20" s="194">
        <v>1142.9434510000001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496</v>
      </c>
      <c r="G21" s="179"/>
      <c r="H21" s="179"/>
      <c r="I21" s="180"/>
      <c r="J21" s="176"/>
    </row>
    <row r="22" spans="1:10" ht="14.25" customHeight="1">
      <c r="A22" s="182" t="s">
        <v>540</v>
      </c>
      <c r="B22" s="183"/>
      <c r="C22" s="183"/>
      <c r="D22" s="184"/>
      <c r="E22" s="192">
        <v>287.37838499999998</v>
      </c>
      <c r="F22" s="187" t="s">
        <v>546</v>
      </c>
      <c r="G22" s="183"/>
      <c r="H22" s="183"/>
      <c r="I22" s="184"/>
      <c r="J22" s="192">
        <v>193.15486000000001</v>
      </c>
    </row>
    <row r="23" spans="1:10" ht="14.25" customHeight="1">
      <c r="A23" s="188" t="s">
        <v>541</v>
      </c>
      <c r="B23" s="189"/>
      <c r="C23" s="189"/>
      <c r="D23" s="190"/>
      <c r="E23" s="193"/>
      <c r="F23" s="191" t="s">
        <v>547</v>
      </c>
      <c r="G23" s="189"/>
      <c r="H23" s="189"/>
      <c r="I23" s="190"/>
      <c r="J23" s="193"/>
    </row>
    <row r="24" spans="1:10" ht="14.25" customHeight="1">
      <c r="A24" s="172" t="s">
        <v>489</v>
      </c>
      <c r="B24" s="173"/>
      <c r="C24" s="173"/>
      <c r="D24" s="174"/>
      <c r="E24" s="175">
        <v>21.382982999999999</v>
      </c>
      <c r="F24" s="177" t="s">
        <v>556</v>
      </c>
      <c r="G24" s="173"/>
      <c r="H24" s="173"/>
      <c r="I24" s="174"/>
      <c r="J24" s="175">
        <v>34.115023000000001</v>
      </c>
    </row>
    <row r="25" spans="1:10" ht="14.25" customHeight="1">
      <c r="A25" s="178" t="s">
        <v>490</v>
      </c>
      <c r="B25" s="179"/>
      <c r="C25" s="179"/>
      <c r="D25" s="180"/>
      <c r="E25" s="176"/>
      <c r="F25" s="181" t="s">
        <v>557</v>
      </c>
      <c r="G25" s="179"/>
      <c r="H25" s="179"/>
      <c r="I25" s="180"/>
      <c r="J25" s="176"/>
    </row>
    <row r="26" spans="1:10" ht="14.25" customHeight="1">
      <c r="A26" s="182" t="s">
        <v>537</v>
      </c>
      <c r="B26" s="183"/>
      <c r="C26" s="183"/>
      <c r="D26" s="184"/>
      <c r="E26" s="185">
        <v>15.773294999999999</v>
      </c>
      <c r="F26" s="187" t="s">
        <v>509</v>
      </c>
      <c r="G26" s="183"/>
      <c r="H26" s="183"/>
      <c r="I26" s="184"/>
      <c r="J26" s="185">
        <v>17.940625000000001</v>
      </c>
    </row>
    <row r="27" spans="1:10" ht="14.25" customHeight="1">
      <c r="A27" s="188" t="s">
        <v>538</v>
      </c>
      <c r="B27" s="189"/>
      <c r="C27" s="189"/>
      <c r="D27" s="190"/>
      <c r="E27" s="186"/>
      <c r="F27" s="191" t="s">
        <v>510</v>
      </c>
      <c r="G27" s="189"/>
      <c r="H27" s="189"/>
      <c r="I27" s="190"/>
      <c r="J27" s="186"/>
    </row>
    <row r="28" spans="1:10" ht="14.25" customHeight="1">
      <c r="A28" s="172" t="s">
        <v>574</v>
      </c>
      <c r="B28" s="173"/>
      <c r="C28" s="173"/>
      <c r="D28" s="174"/>
      <c r="E28" s="175">
        <v>12.130582</v>
      </c>
      <c r="F28" s="177" t="s">
        <v>531</v>
      </c>
      <c r="G28" s="173"/>
      <c r="H28" s="173"/>
      <c r="I28" s="174"/>
      <c r="J28" s="175">
        <v>16.717815999999999</v>
      </c>
    </row>
    <row r="29" spans="1:10" ht="14.25" customHeight="1">
      <c r="A29" s="178" t="s">
        <v>575</v>
      </c>
      <c r="B29" s="179"/>
      <c r="C29" s="179"/>
      <c r="D29" s="180"/>
      <c r="E29" s="176"/>
      <c r="F29" s="181" t="s">
        <v>532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41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6"/>
  <sheetViews>
    <sheetView showGridLines="0" rightToLeft="1" zoomScaleNormal="100" workbookViewId="0">
      <selection activeCell="A6" sqref="A6:H15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</cols>
  <sheetData>
    <row r="1" spans="1:11" ht="43.5" customHeight="1"/>
    <row r="2" spans="1:11" ht="58.5" customHeight="1">
      <c r="A2" s="219" t="s">
        <v>319</v>
      </c>
      <c r="B2" s="219"/>
      <c r="C2" s="219"/>
      <c r="D2" s="219"/>
      <c r="E2" s="219"/>
      <c r="F2" s="219"/>
      <c r="G2" s="219"/>
      <c r="H2" s="219"/>
      <c r="I2" s="132"/>
      <c r="J2" s="132"/>
    </row>
    <row r="3" spans="1:11" ht="22.5" customHeight="1" thickBot="1">
      <c r="A3" s="133" t="s">
        <v>0</v>
      </c>
      <c r="B3" s="132"/>
      <c r="C3" s="132"/>
      <c r="D3" s="132"/>
      <c r="E3" s="132"/>
      <c r="F3" s="132"/>
      <c r="G3" s="132"/>
      <c r="H3" s="133" t="s">
        <v>1</v>
      </c>
      <c r="I3" s="132"/>
      <c r="J3" s="169" t="s">
        <v>355</v>
      </c>
      <c r="K3" s="170"/>
    </row>
    <row r="4" spans="1:11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1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626</v>
      </c>
      <c r="H5" s="6" t="s">
        <v>14</v>
      </c>
    </row>
    <row r="6" spans="1:11" ht="25.5" customHeight="1" thickBot="1">
      <c r="A6" s="7">
        <v>2007</v>
      </c>
      <c r="B6" s="10">
        <v>153994254905</v>
      </c>
      <c r="C6" s="9">
        <v>0.17611359608865587</v>
      </c>
      <c r="D6" s="10">
        <v>49436768522</v>
      </c>
      <c r="E6" s="9">
        <v>0.14622453865017818</v>
      </c>
      <c r="F6" s="10">
        <v>203431023427</v>
      </c>
      <c r="G6" s="11">
        <v>100</v>
      </c>
      <c r="H6" s="10">
        <v>104557486383</v>
      </c>
    </row>
    <row r="7" spans="1:11" ht="25.5" customHeight="1" thickBot="1">
      <c r="A7" s="12">
        <v>2008</v>
      </c>
      <c r="B7" s="15">
        <v>203206626846</v>
      </c>
      <c r="C7" s="14">
        <v>0.17287091185726849</v>
      </c>
      <c r="D7" s="15">
        <v>65903254020</v>
      </c>
      <c r="E7" s="14">
        <v>0.15264122601242705</v>
      </c>
      <c r="F7" s="15">
        <v>269109880866</v>
      </c>
      <c r="G7" s="16">
        <v>132.28556605210633</v>
      </c>
      <c r="H7" s="15">
        <v>137303372826</v>
      </c>
    </row>
    <row r="8" spans="1:11" ht="25.5" customHeight="1" thickBot="1">
      <c r="A8" s="7">
        <v>2009</v>
      </c>
      <c r="B8" s="10">
        <v>91014328897</v>
      </c>
      <c r="C8" s="9">
        <v>0.12621432635606827</v>
      </c>
      <c r="D8" s="10">
        <v>56167416990</v>
      </c>
      <c r="E8" s="9">
        <v>0.15676516318267608</v>
      </c>
      <c r="F8" s="10">
        <v>147181745887</v>
      </c>
      <c r="G8" s="17">
        <v>72.349705274827599</v>
      </c>
      <c r="H8" s="10">
        <v>34846911907</v>
      </c>
    </row>
    <row r="9" spans="1:11" ht="25.5" customHeight="1" thickBot="1">
      <c r="A9" s="12">
        <v>2010</v>
      </c>
      <c r="B9" s="15">
        <v>131997284899</v>
      </c>
      <c r="C9" s="14">
        <v>0.14015648449158269</v>
      </c>
      <c r="D9" s="15">
        <v>58216407588</v>
      </c>
      <c r="E9" s="14">
        <v>0.14527388901238592</v>
      </c>
      <c r="F9" s="15">
        <v>190213692487</v>
      </c>
      <c r="G9" s="16">
        <v>93.502794845475989</v>
      </c>
      <c r="H9" s="15">
        <v>73780877311</v>
      </c>
    </row>
    <row r="10" spans="1:11" ht="25.5" customHeight="1" thickBot="1">
      <c r="A10" s="7">
        <v>2011</v>
      </c>
      <c r="B10" s="10">
        <v>196844000203</v>
      </c>
      <c r="C10" s="9">
        <v>0.14393181188704368</v>
      </c>
      <c r="D10" s="10">
        <v>68009808566</v>
      </c>
      <c r="E10" s="9">
        <v>0.1378253825292802</v>
      </c>
      <c r="F10" s="10">
        <v>264853808769</v>
      </c>
      <c r="G10" s="17">
        <v>130.19342099708857</v>
      </c>
      <c r="H10" s="10">
        <v>128834191637</v>
      </c>
    </row>
    <row r="11" spans="1:11" ht="25.5" customHeight="1" thickBot="1">
      <c r="A11" s="12">
        <v>2012</v>
      </c>
      <c r="B11" s="15">
        <v>218096654598</v>
      </c>
      <c r="C11" s="14">
        <v>0.14974001417289159</v>
      </c>
      <c r="D11" s="15">
        <v>87344142831</v>
      </c>
      <c r="E11" s="14">
        <v>0.14969695713481007</v>
      </c>
      <c r="F11" s="15">
        <v>305440797429</v>
      </c>
      <c r="G11" s="16">
        <v>150.14464966234885</v>
      </c>
      <c r="H11" s="15">
        <v>130752511767</v>
      </c>
    </row>
    <row r="12" spans="1:11" ht="25.5" customHeight="1" thickBot="1">
      <c r="A12" s="7">
        <v>2013</v>
      </c>
      <c r="B12" s="10">
        <v>208773756364</v>
      </c>
      <c r="C12" s="9">
        <v>0.14811657022655447</v>
      </c>
      <c r="D12" s="10">
        <v>91884765827</v>
      </c>
      <c r="E12" s="9">
        <v>0.14571412238119597</v>
      </c>
      <c r="F12" s="10">
        <v>300658522191</v>
      </c>
      <c r="G12" s="17">
        <v>147.79384045073613</v>
      </c>
      <c r="H12" s="10">
        <v>116888990537</v>
      </c>
    </row>
    <row r="13" spans="1:11" ht="25.5" customHeight="1" thickBot="1">
      <c r="A13" s="12">
        <v>2014</v>
      </c>
      <c r="B13" s="15">
        <v>170750851869</v>
      </c>
      <c r="C13" s="14">
        <v>0.13302291300865129</v>
      </c>
      <c r="D13" s="15">
        <v>91164839626</v>
      </c>
      <c r="E13" s="14">
        <v>0.13985002223696902</v>
      </c>
      <c r="F13" s="15">
        <v>261915691495</v>
      </c>
      <c r="G13" s="16">
        <v>128.74913918377197</v>
      </c>
      <c r="H13" s="15">
        <v>79586012243</v>
      </c>
    </row>
    <row r="14" spans="1:11" ht="25.5" customHeight="1" thickBot="1">
      <c r="A14" s="7">
        <v>2015</v>
      </c>
      <c r="B14" s="10">
        <v>86533127258</v>
      </c>
      <c r="C14" s="9">
        <v>0.11336518593313863</v>
      </c>
      <c r="D14" s="10">
        <v>96000282289</v>
      </c>
      <c r="E14" s="9">
        <v>0.14655785129990581</v>
      </c>
      <c r="F14" s="10">
        <v>182533409547</v>
      </c>
      <c r="G14" s="17">
        <v>89.727420366884715</v>
      </c>
      <c r="H14" s="10">
        <v>-9467155031</v>
      </c>
    </row>
    <row r="15" spans="1:11" ht="25.5" customHeight="1" thickBot="1">
      <c r="A15" s="12">
        <v>2016</v>
      </c>
      <c r="B15" s="15">
        <v>71054442501</v>
      </c>
      <c r="C15" s="14">
        <v>0.10321334485072457</v>
      </c>
      <c r="D15" s="15">
        <v>81762572694</v>
      </c>
      <c r="E15" s="14">
        <v>0.15554980724271289</v>
      </c>
      <c r="F15" s="15">
        <v>152817015195</v>
      </c>
      <c r="G15" s="16">
        <v>75.119818315143789</v>
      </c>
      <c r="H15" s="15">
        <v>-10708130193</v>
      </c>
    </row>
    <row r="16" spans="1:11" ht="25.5" customHeight="1"/>
  </sheetData>
  <mergeCells count="2">
    <mergeCell ref="A2:H2"/>
    <mergeCell ref="J3:K3"/>
  </mergeCells>
  <conditionalFormatting sqref="H6:H15">
    <cfRule type="cellIs" dxfId="40" priority="1" operator="lessThan">
      <formula>0</formula>
    </cfRule>
  </conditionalFormatting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A21" sqref="A21:D21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220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277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31779.605243999998</v>
      </c>
      <c r="C8" s="32">
        <v>8</v>
      </c>
      <c r="D8" s="33">
        <v>3.6344346516377891E-2</v>
      </c>
      <c r="E8" s="34">
        <v>8436.5963379999994</v>
      </c>
      <c r="F8" s="32">
        <v>10</v>
      </c>
      <c r="G8" s="35">
        <v>2.4953843954279659E-2</v>
      </c>
      <c r="H8" s="31">
        <v>40216.201582000002</v>
      </c>
      <c r="I8" s="36">
        <v>7</v>
      </c>
      <c r="J8" s="37">
        <v>23343.008905999999</v>
      </c>
    </row>
    <row r="9" spans="1:13" ht="21" customHeight="1">
      <c r="A9" s="38">
        <v>2008</v>
      </c>
      <c r="B9" s="39">
        <v>32899.590690999998</v>
      </c>
      <c r="C9" s="40">
        <v>9</v>
      </c>
      <c r="D9" s="41">
        <v>2.7988173076630273E-2</v>
      </c>
      <c r="E9" s="42">
        <v>10814.457426000001</v>
      </c>
      <c r="F9" s="40">
        <v>11</v>
      </c>
      <c r="G9" s="43">
        <v>2.5047807801157739E-2</v>
      </c>
      <c r="H9" s="39">
        <v>43714.048116999998</v>
      </c>
      <c r="I9" s="44">
        <v>8</v>
      </c>
      <c r="J9" s="45">
        <v>22085.133265</v>
      </c>
    </row>
    <row r="10" spans="1:13" ht="21" customHeight="1">
      <c r="A10" s="46">
        <v>2009</v>
      </c>
      <c r="B10" s="47">
        <v>31920.950572999998</v>
      </c>
      <c r="C10" s="48">
        <v>6</v>
      </c>
      <c r="D10" s="49">
        <v>4.4266450371523269E-2</v>
      </c>
      <c r="E10" s="50">
        <v>10789.741709</v>
      </c>
      <c r="F10" s="48">
        <v>10</v>
      </c>
      <c r="G10" s="51">
        <v>3.0114534553217154E-2</v>
      </c>
      <c r="H10" s="31">
        <v>42710.692282000004</v>
      </c>
      <c r="I10" s="52">
        <v>6</v>
      </c>
      <c r="J10" s="37">
        <v>21131.208864</v>
      </c>
    </row>
    <row r="11" spans="1:13" ht="21" customHeight="1">
      <c r="A11" s="38">
        <v>2010</v>
      </c>
      <c r="B11" s="39">
        <v>32923.100614000003</v>
      </c>
      <c r="C11" s="40">
        <v>8</v>
      </c>
      <c r="D11" s="41">
        <v>3.4958189057840733E-2</v>
      </c>
      <c r="E11" s="42">
        <v>14189.596869999999</v>
      </c>
      <c r="F11" s="40">
        <v>8</v>
      </c>
      <c r="G11" s="43">
        <v>3.5408882241778614E-2</v>
      </c>
      <c r="H11" s="39">
        <v>47112.697483999997</v>
      </c>
      <c r="I11" s="44">
        <v>6</v>
      </c>
      <c r="J11" s="45">
        <v>18733.503744000001</v>
      </c>
    </row>
    <row r="12" spans="1:13" ht="21" customHeight="1">
      <c r="A12" s="46">
        <v>2011</v>
      </c>
      <c r="B12" s="47">
        <v>37881.328892999998</v>
      </c>
      <c r="C12" s="48">
        <v>9</v>
      </c>
      <c r="D12" s="49">
        <v>2.769872741173552E-2</v>
      </c>
      <c r="E12" s="50">
        <v>20425.799593</v>
      </c>
      <c r="F12" s="48">
        <v>6</v>
      </c>
      <c r="G12" s="51">
        <v>4.1393935694432088E-2</v>
      </c>
      <c r="H12" s="31">
        <v>58307.128486000001</v>
      </c>
      <c r="I12" s="52">
        <v>7</v>
      </c>
      <c r="J12" s="37">
        <v>17455.529299999998</v>
      </c>
    </row>
    <row r="13" spans="1:13" ht="21" customHeight="1">
      <c r="A13" s="38">
        <v>2012</v>
      </c>
      <c r="B13" s="39">
        <v>38927.242431999999</v>
      </c>
      <c r="C13" s="40">
        <v>10</v>
      </c>
      <c r="D13" s="41">
        <v>2.6726525650855718E-2</v>
      </c>
      <c r="E13" s="42">
        <v>24495.104855000001</v>
      </c>
      <c r="F13" s="40">
        <v>6</v>
      </c>
      <c r="G13" s="43">
        <v>4.1981551855016716E-2</v>
      </c>
      <c r="H13" s="39">
        <v>63422.347286999997</v>
      </c>
      <c r="I13" s="44">
        <v>6</v>
      </c>
      <c r="J13" s="45">
        <v>14432.137577</v>
      </c>
    </row>
    <row r="14" spans="1:13" ht="21" customHeight="1">
      <c r="A14" s="46">
        <v>2013</v>
      </c>
      <c r="B14" s="47">
        <v>38895.968252999999</v>
      </c>
      <c r="C14" s="48">
        <v>8</v>
      </c>
      <c r="D14" s="49">
        <v>2.7595122651482513E-2</v>
      </c>
      <c r="E14" s="50">
        <v>31939.589521000002</v>
      </c>
      <c r="F14" s="48">
        <v>6</v>
      </c>
      <c r="G14" s="51">
        <v>5.0650934508890945E-2</v>
      </c>
      <c r="H14" s="31">
        <v>70835.557774000001</v>
      </c>
      <c r="I14" s="52">
        <v>6</v>
      </c>
      <c r="J14" s="37">
        <v>6956.3787320000001</v>
      </c>
    </row>
    <row r="15" spans="1:13" ht="21" customHeight="1">
      <c r="A15" s="38">
        <v>2014</v>
      </c>
      <c r="B15" s="39">
        <v>44356.174834999998</v>
      </c>
      <c r="C15" s="40">
        <v>7</v>
      </c>
      <c r="D15" s="41">
        <v>3.4542037698219188E-2</v>
      </c>
      <c r="E15" s="42">
        <v>31018.751724000002</v>
      </c>
      <c r="F15" s="40">
        <v>6</v>
      </c>
      <c r="G15" s="43">
        <v>4.7583839736468327E-2</v>
      </c>
      <c r="H15" s="39">
        <v>75374.926559</v>
      </c>
      <c r="I15" s="44">
        <v>6</v>
      </c>
      <c r="J15" s="45">
        <v>13337.423111</v>
      </c>
    </row>
    <row r="16" spans="1:13" ht="21" customHeight="1">
      <c r="A16" s="46">
        <v>2015</v>
      </c>
      <c r="B16" s="47">
        <v>40160.754086000001</v>
      </c>
      <c r="C16" s="48">
        <v>6</v>
      </c>
      <c r="D16" s="49">
        <v>5.2613738789309E-2</v>
      </c>
      <c r="E16" s="50">
        <v>33264.057669000002</v>
      </c>
      <c r="F16" s="48">
        <v>6</v>
      </c>
      <c r="G16" s="51">
        <v>5.0782234189777981E-2</v>
      </c>
      <c r="H16" s="47">
        <v>73424.811755000002</v>
      </c>
      <c r="I16" s="52">
        <v>6</v>
      </c>
      <c r="J16" s="53">
        <v>6896.6964170000001</v>
      </c>
    </row>
    <row r="17" spans="1:10" ht="21" customHeight="1">
      <c r="A17" s="54">
        <v>2016</v>
      </c>
      <c r="B17" s="55">
        <v>45154.390788999997</v>
      </c>
      <c r="C17" s="56">
        <v>6</v>
      </c>
      <c r="D17" s="57">
        <v>6.5591053057151877E-2</v>
      </c>
      <c r="E17" s="58">
        <v>28616.260899000001</v>
      </c>
      <c r="F17" s="56">
        <v>4</v>
      </c>
      <c r="G17" s="59">
        <v>5.4441215829957354E-2</v>
      </c>
      <c r="H17" s="55">
        <v>73770.651687999998</v>
      </c>
      <c r="I17" s="60">
        <v>6</v>
      </c>
      <c r="J17" s="61">
        <v>16538.12989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19228.862818000001</v>
      </c>
      <c r="F20" s="216" t="s">
        <v>491</v>
      </c>
      <c r="G20" s="214"/>
      <c r="H20" s="214"/>
      <c r="I20" s="215"/>
      <c r="J20" s="194">
        <v>5521.0440390000003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492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3401.3252219999999</v>
      </c>
      <c r="F22" s="187" t="s">
        <v>497</v>
      </c>
      <c r="G22" s="183"/>
      <c r="H22" s="183"/>
      <c r="I22" s="184"/>
      <c r="J22" s="192">
        <v>2112.003753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498</v>
      </c>
      <c r="G23" s="189"/>
      <c r="H23" s="189"/>
      <c r="I23" s="190"/>
      <c r="J23" s="193"/>
    </row>
    <row r="24" spans="1:10" ht="14.25" customHeight="1">
      <c r="A24" s="172" t="s">
        <v>491</v>
      </c>
      <c r="B24" s="173"/>
      <c r="C24" s="173"/>
      <c r="D24" s="174"/>
      <c r="E24" s="175">
        <v>2272.3721799999998</v>
      </c>
      <c r="F24" s="177" t="s">
        <v>487</v>
      </c>
      <c r="G24" s="173"/>
      <c r="H24" s="173"/>
      <c r="I24" s="174"/>
      <c r="J24" s="175">
        <v>2061.2776709999998</v>
      </c>
    </row>
    <row r="25" spans="1:10" ht="14.25" customHeight="1">
      <c r="A25" s="178" t="s">
        <v>492</v>
      </c>
      <c r="B25" s="179"/>
      <c r="C25" s="179"/>
      <c r="D25" s="180"/>
      <c r="E25" s="176"/>
      <c r="F25" s="181" t="s">
        <v>488</v>
      </c>
      <c r="G25" s="179"/>
      <c r="H25" s="179"/>
      <c r="I25" s="180"/>
      <c r="J25" s="176"/>
    </row>
    <row r="26" spans="1:10" ht="14.25" customHeight="1">
      <c r="A26" s="182" t="s">
        <v>493</v>
      </c>
      <c r="B26" s="183"/>
      <c r="C26" s="183"/>
      <c r="D26" s="184"/>
      <c r="E26" s="185">
        <v>1425.0048629999999</v>
      </c>
      <c r="F26" s="187" t="s">
        <v>489</v>
      </c>
      <c r="G26" s="183"/>
      <c r="H26" s="183"/>
      <c r="I26" s="184"/>
      <c r="J26" s="185">
        <v>1519.832782</v>
      </c>
    </row>
    <row r="27" spans="1:10" ht="14.25" customHeight="1">
      <c r="A27" s="188" t="s">
        <v>494</v>
      </c>
      <c r="B27" s="189"/>
      <c r="C27" s="189"/>
      <c r="D27" s="190"/>
      <c r="E27" s="186"/>
      <c r="F27" s="191" t="s">
        <v>490</v>
      </c>
      <c r="G27" s="189"/>
      <c r="H27" s="189"/>
      <c r="I27" s="190"/>
      <c r="J27" s="186"/>
    </row>
    <row r="28" spans="1:10" ht="14.25" customHeight="1">
      <c r="A28" s="172" t="s">
        <v>495</v>
      </c>
      <c r="B28" s="173"/>
      <c r="C28" s="173"/>
      <c r="D28" s="174"/>
      <c r="E28" s="175">
        <v>1305.3790220000001</v>
      </c>
      <c r="F28" s="177" t="s">
        <v>499</v>
      </c>
      <c r="G28" s="173"/>
      <c r="H28" s="173"/>
      <c r="I28" s="174"/>
      <c r="J28" s="175">
        <v>1418.515044</v>
      </c>
    </row>
    <row r="29" spans="1:10" ht="14.25" customHeight="1">
      <c r="A29" s="178" t="s">
        <v>496</v>
      </c>
      <c r="B29" s="179"/>
      <c r="C29" s="179"/>
      <c r="D29" s="180"/>
      <c r="E29" s="176"/>
      <c r="F29" s="181" t="s">
        <v>500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80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0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254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320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147431.701076</v>
      </c>
      <c r="C8" s="32">
        <v>1</v>
      </c>
      <c r="D8" s="33">
        <v>0.16860841380076105</v>
      </c>
      <c r="E8" s="34">
        <v>45852.283320000002</v>
      </c>
      <c r="F8" s="32">
        <v>1</v>
      </c>
      <c r="G8" s="35">
        <v>0.13562231462480337</v>
      </c>
      <c r="H8" s="31">
        <v>193283.98439600001</v>
      </c>
      <c r="I8" s="36">
        <v>1</v>
      </c>
      <c r="J8" s="37">
        <v>101579.417756</v>
      </c>
    </row>
    <row r="9" spans="1:13" ht="21" customHeight="1">
      <c r="A9" s="38">
        <v>2008</v>
      </c>
      <c r="B9" s="39">
        <v>195520.77404799999</v>
      </c>
      <c r="C9" s="40">
        <v>1</v>
      </c>
      <c r="D9" s="41">
        <v>0.1663324421123919</v>
      </c>
      <c r="E9" s="42">
        <v>59106.839522000002</v>
      </c>
      <c r="F9" s="40">
        <v>1</v>
      </c>
      <c r="G9" s="43">
        <v>0.13689977201459375</v>
      </c>
      <c r="H9" s="39">
        <v>254627.61356999999</v>
      </c>
      <c r="I9" s="44">
        <v>1</v>
      </c>
      <c r="J9" s="45">
        <v>136413.934526</v>
      </c>
    </row>
    <row r="10" spans="1:13" ht="21" customHeight="1">
      <c r="A10" s="46">
        <v>2009</v>
      </c>
      <c r="B10" s="47">
        <v>85532.067655000006</v>
      </c>
      <c r="C10" s="48">
        <v>2</v>
      </c>
      <c r="D10" s="49">
        <v>0.1186117881848527</v>
      </c>
      <c r="E10" s="50">
        <v>50998.881118999998</v>
      </c>
      <c r="F10" s="48">
        <v>1</v>
      </c>
      <c r="G10" s="51">
        <v>0.1423396045108738</v>
      </c>
      <c r="H10" s="31">
        <v>136530.94877399999</v>
      </c>
      <c r="I10" s="52">
        <v>1</v>
      </c>
      <c r="J10" s="37">
        <v>34533.186536000001</v>
      </c>
    </row>
    <row r="11" spans="1:13" ht="21" customHeight="1">
      <c r="A11" s="38">
        <v>2010</v>
      </c>
      <c r="B11" s="39">
        <v>124674.704824</v>
      </c>
      <c r="C11" s="40">
        <v>2</v>
      </c>
      <c r="D11" s="41">
        <v>0.13238127092180807</v>
      </c>
      <c r="E11" s="42">
        <v>52749.396948000001</v>
      </c>
      <c r="F11" s="40">
        <v>1</v>
      </c>
      <c r="G11" s="43">
        <v>0.13163144816365513</v>
      </c>
      <c r="H11" s="39">
        <v>177424.10177199999</v>
      </c>
      <c r="I11" s="44">
        <v>1</v>
      </c>
      <c r="J11" s="45">
        <v>71925.307876000006</v>
      </c>
    </row>
    <row r="12" spans="1:13" ht="21" customHeight="1">
      <c r="A12" s="46">
        <v>2011</v>
      </c>
      <c r="B12" s="47">
        <v>187522.35973</v>
      </c>
      <c r="C12" s="48">
        <v>1</v>
      </c>
      <c r="D12" s="49">
        <v>0.13711585304829396</v>
      </c>
      <c r="E12" s="50">
        <v>61943.326796000001</v>
      </c>
      <c r="F12" s="48">
        <v>2</v>
      </c>
      <c r="G12" s="51">
        <v>0.12553134453407325</v>
      </c>
      <c r="H12" s="31">
        <v>249465.686526</v>
      </c>
      <c r="I12" s="52">
        <v>1</v>
      </c>
      <c r="J12" s="37">
        <v>125579.032934</v>
      </c>
    </row>
    <row r="13" spans="1:13" ht="21" customHeight="1">
      <c r="A13" s="38">
        <v>2012</v>
      </c>
      <c r="B13" s="39">
        <v>208338.67554500001</v>
      </c>
      <c r="C13" s="40">
        <v>1</v>
      </c>
      <c r="D13" s="41">
        <v>0.14304041612363111</v>
      </c>
      <c r="E13" s="42">
        <v>78769.895690000005</v>
      </c>
      <c r="F13" s="40">
        <v>1</v>
      </c>
      <c r="G13" s="43">
        <v>0.13500176790829224</v>
      </c>
      <c r="H13" s="39">
        <v>287108.57123499998</v>
      </c>
      <c r="I13" s="44">
        <v>1</v>
      </c>
      <c r="J13" s="45">
        <v>129568.779855</v>
      </c>
    </row>
    <row r="14" spans="1:13" ht="21" customHeight="1">
      <c r="A14" s="46">
        <v>2013</v>
      </c>
      <c r="B14" s="47">
        <v>199060.36616500001</v>
      </c>
      <c r="C14" s="48">
        <v>1</v>
      </c>
      <c r="D14" s="49">
        <v>0.1412253111593004</v>
      </c>
      <c r="E14" s="50">
        <v>85375.664573999995</v>
      </c>
      <c r="F14" s="48">
        <v>1</v>
      </c>
      <c r="G14" s="51">
        <v>0.13539175862443342</v>
      </c>
      <c r="H14" s="31">
        <v>284436.03073900001</v>
      </c>
      <c r="I14" s="52">
        <v>1</v>
      </c>
      <c r="J14" s="37">
        <v>113684.701591</v>
      </c>
    </row>
    <row r="15" spans="1:13" ht="21" customHeight="1">
      <c r="A15" s="38">
        <v>2014</v>
      </c>
      <c r="B15" s="39">
        <v>162459.71761699999</v>
      </c>
      <c r="C15" s="40">
        <v>1</v>
      </c>
      <c r="D15" s="41">
        <v>0.12651428377769983</v>
      </c>
      <c r="E15" s="42">
        <v>84729.874530000001</v>
      </c>
      <c r="F15" s="40">
        <v>2</v>
      </c>
      <c r="G15" s="43">
        <v>0.12997856285129308</v>
      </c>
      <c r="H15" s="39">
        <v>247189.59214699999</v>
      </c>
      <c r="I15" s="44">
        <v>2</v>
      </c>
      <c r="J15" s="45">
        <v>77729.843087000001</v>
      </c>
    </row>
    <row r="16" spans="1:13" ht="21" customHeight="1">
      <c r="A16" s="46">
        <v>2015</v>
      </c>
      <c r="B16" s="47">
        <v>80524.880858999997</v>
      </c>
      <c r="C16" s="48">
        <v>3</v>
      </c>
      <c r="D16" s="49">
        <v>0.10549391175482357</v>
      </c>
      <c r="E16" s="50">
        <v>89678.212736000001</v>
      </c>
      <c r="F16" s="48">
        <v>2</v>
      </c>
      <c r="G16" s="51">
        <v>0.13690632833180719</v>
      </c>
      <c r="H16" s="47">
        <v>170203.09359500001</v>
      </c>
      <c r="I16" s="52">
        <v>2</v>
      </c>
      <c r="J16" s="53">
        <v>-9153.3318770000005</v>
      </c>
    </row>
    <row r="17" spans="1:10" ht="21" customHeight="1">
      <c r="A17" s="54">
        <v>2016</v>
      </c>
      <c r="B17" s="55">
        <v>66128.136463000003</v>
      </c>
      <c r="C17" s="56">
        <v>3</v>
      </c>
      <c r="D17" s="57">
        <v>9.6057416156566641E-2</v>
      </c>
      <c r="E17" s="58">
        <v>77727.740881000005</v>
      </c>
      <c r="F17" s="56">
        <v>1</v>
      </c>
      <c r="G17" s="59">
        <v>0.14787371181066478</v>
      </c>
      <c r="H17" s="55">
        <v>143855.87734400001</v>
      </c>
      <c r="I17" s="60">
        <v>2</v>
      </c>
      <c r="J17" s="61">
        <v>-11599.604418000001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60195.329136</v>
      </c>
      <c r="F20" s="216" t="s">
        <v>624</v>
      </c>
      <c r="G20" s="214"/>
      <c r="H20" s="214"/>
      <c r="I20" s="215"/>
      <c r="J20" s="194">
        <v>16275.843065999999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539</v>
      </c>
      <c r="G21" s="179"/>
      <c r="H21" s="179"/>
      <c r="I21" s="180"/>
      <c r="J21" s="176"/>
    </row>
    <row r="22" spans="1:10" ht="14.25" customHeight="1">
      <c r="A22" s="182" t="s">
        <v>493</v>
      </c>
      <c r="B22" s="183"/>
      <c r="C22" s="183"/>
      <c r="D22" s="184"/>
      <c r="E22" s="192">
        <v>939.685383</v>
      </c>
      <c r="F22" s="187" t="s">
        <v>509</v>
      </c>
      <c r="G22" s="183"/>
      <c r="H22" s="183"/>
      <c r="I22" s="184"/>
      <c r="J22" s="192">
        <v>16068.128735</v>
      </c>
    </row>
    <row r="23" spans="1:10" ht="14.25" customHeight="1">
      <c r="A23" s="188" t="s">
        <v>494</v>
      </c>
      <c r="B23" s="189"/>
      <c r="C23" s="189"/>
      <c r="D23" s="190"/>
      <c r="E23" s="193"/>
      <c r="F23" s="191" t="s">
        <v>510</v>
      </c>
      <c r="G23" s="189"/>
      <c r="H23" s="189"/>
      <c r="I23" s="190"/>
      <c r="J23" s="193"/>
    </row>
    <row r="24" spans="1:10" ht="14.25" customHeight="1">
      <c r="A24" s="172" t="s">
        <v>540</v>
      </c>
      <c r="B24" s="173"/>
      <c r="C24" s="173"/>
      <c r="D24" s="174"/>
      <c r="E24" s="175">
        <v>581.42262800000003</v>
      </c>
      <c r="F24" s="177" t="s">
        <v>604</v>
      </c>
      <c r="G24" s="173"/>
      <c r="H24" s="173"/>
      <c r="I24" s="174"/>
      <c r="J24" s="175">
        <v>8517.4191979999996</v>
      </c>
    </row>
    <row r="25" spans="1:10" ht="14.25" customHeight="1">
      <c r="A25" s="178" t="s">
        <v>541</v>
      </c>
      <c r="B25" s="179"/>
      <c r="C25" s="179"/>
      <c r="D25" s="180"/>
      <c r="E25" s="176"/>
      <c r="F25" s="181" t="s">
        <v>605</v>
      </c>
      <c r="G25" s="179"/>
      <c r="H25" s="179"/>
      <c r="I25" s="180"/>
      <c r="J25" s="176"/>
    </row>
    <row r="26" spans="1:10" ht="14.25" customHeight="1">
      <c r="A26" s="182" t="s">
        <v>503</v>
      </c>
      <c r="B26" s="183"/>
      <c r="C26" s="183"/>
      <c r="D26" s="184"/>
      <c r="E26" s="185">
        <v>399.48036100000002</v>
      </c>
      <c r="F26" s="187" t="s">
        <v>519</v>
      </c>
      <c r="G26" s="183"/>
      <c r="H26" s="183"/>
      <c r="I26" s="184"/>
      <c r="J26" s="185">
        <v>6903.5247179999997</v>
      </c>
    </row>
    <row r="27" spans="1:10" ht="14.25" customHeight="1">
      <c r="A27" s="188" t="s">
        <v>504</v>
      </c>
      <c r="B27" s="189"/>
      <c r="C27" s="189"/>
      <c r="D27" s="190"/>
      <c r="E27" s="186"/>
      <c r="F27" s="191" t="s">
        <v>520</v>
      </c>
      <c r="G27" s="189"/>
      <c r="H27" s="189"/>
      <c r="I27" s="190"/>
      <c r="J27" s="186"/>
    </row>
    <row r="28" spans="1:10" ht="14.25" customHeight="1">
      <c r="A28" s="172" t="s">
        <v>489</v>
      </c>
      <c r="B28" s="173"/>
      <c r="C28" s="173"/>
      <c r="D28" s="174"/>
      <c r="E28" s="175">
        <v>299.12737800000002</v>
      </c>
      <c r="F28" s="177" t="s">
        <v>590</v>
      </c>
      <c r="G28" s="173"/>
      <c r="H28" s="173"/>
      <c r="I28" s="174"/>
      <c r="J28" s="175">
        <v>3718.9392590000002</v>
      </c>
    </row>
    <row r="29" spans="1:10" ht="14.25" customHeight="1">
      <c r="A29" s="178" t="s">
        <v>490</v>
      </c>
      <c r="B29" s="179"/>
      <c r="C29" s="179"/>
      <c r="D29" s="180"/>
      <c r="E29" s="176"/>
      <c r="F29" s="181" t="s">
        <v>591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9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255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321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6562.5538290000004</v>
      </c>
      <c r="C8" s="32">
        <v>25</v>
      </c>
      <c r="D8" s="33">
        <v>7.505182287894833E-3</v>
      </c>
      <c r="E8" s="34">
        <v>3584.4852019999998</v>
      </c>
      <c r="F8" s="32">
        <v>22</v>
      </c>
      <c r="G8" s="35">
        <v>1.0602224025374793E-2</v>
      </c>
      <c r="H8" s="31">
        <v>10147.039031</v>
      </c>
      <c r="I8" s="36">
        <v>26</v>
      </c>
      <c r="J8" s="37">
        <v>2978.0686270000001</v>
      </c>
    </row>
    <row r="9" spans="1:13" ht="21" customHeight="1">
      <c r="A9" s="38">
        <v>2008</v>
      </c>
      <c r="B9" s="39">
        <v>7685.8527979999999</v>
      </c>
      <c r="C9" s="40">
        <v>27</v>
      </c>
      <c r="D9" s="41">
        <v>6.5384697448765917E-3</v>
      </c>
      <c r="E9" s="42">
        <v>6796.4144980000001</v>
      </c>
      <c r="F9" s="40">
        <v>16</v>
      </c>
      <c r="G9" s="43">
        <v>1.5741453997833322E-2</v>
      </c>
      <c r="H9" s="39">
        <v>14482.267296</v>
      </c>
      <c r="I9" s="44">
        <v>26</v>
      </c>
      <c r="J9" s="45">
        <v>889.43830000000003</v>
      </c>
    </row>
    <row r="10" spans="1:13" ht="21" customHeight="1">
      <c r="A10" s="46">
        <v>2009</v>
      </c>
      <c r="B10" s="47">
        <v>5482.2612419999996</v>
      </c>
      <c r="C10" s="48">
        <v>25</v>
      </c>
      <c r="D10" s="49">
        <v>7.6025381712155858E-3</v>
      </c>
      <c r="E10" s="50">
        <v>5168.535871</v>
      </c>
      <c r="F10" s="48">
        <v>18</v>
      </c>
      <c r="G10" s="51">
        <v>1.4425558671802292E-2</v>
      </c>
      <c r="H10" s="31">
        <v>10650.797113000001</v>
      </c>
      <c r="I10" s="52">
        <v>25</v>
      </c>
      <c r="J10" s="37">
        <v>313.725371</v>
      </c>
    </row>
    <row r="11" spans="1:13" ht="21" customHeight="1">
      <c r="A11" s="38">
        <v>2010</v>
      </c>
      <c r="B11" s="39">
        <v>7322.5800749999999</v>
      </c>
      <c r="C11" s="40">
        <v>25</v>
      </c>
      <c r="D11" s="41">
        <v>7.775213569774609E-3</v>
      </c>
      <c r="E11" s="42">
        <v>5467.0106400000004</v>
      </c>
      <c r="F11" s="40">
        <v>17</v>
      </c>
      <c r="G11" s="43">
        <v>1.3642440848730801E-2</v>
      </c>
      <c r="H11" s="39">
        <v>12789.590715</v>
      </c>
      <c r="I11" s="44">
        <v>25</v>
      </c>
      <c r="J11" s="45">
        <v>1855.5694350000001</v>
      </c>
    </row>
    <row r="12" spans="1:13" ht="21" customHeight="1">
      <c r="A12" s="46">
        <v>2011</v>
      </c>
      <c r="B12" s="47">
        <v>9321.6404729999995</v>
      </c>
      <c r="C12" s="48">
        <v>26</v>
      </c>
      <c r="D12" s="49">
        <v>6.8159588387497159E-3</v>
      </c>
      <c r="E12" s="50">
        <v>6066.4817700000003</v>
      </c>
      <c r="F12" s="48">
        <v>19</v>
      </c>
      <c r="G12" s="51">
        <v>1.2294037995206945E-2</v>
      </c>
      <c r="H12" s="31">
        <v>15388.122243</v>
      </c>
      <c r="I12" s="52">
        <v>26</v>
      </c>
      <c r="J12" s="37">
        <v>3255.1587030000001</v>
      </c>
    </row>
    <row r="13" spans="1:13" ht="21" customHeight="1">
      <c r="A13" s="38">
        <v>2012</v>
      </c>
      <c r="B13" s="39">
        <v>9757.9790529999991</v>
      </c>
      <c r="C13" s="40">
        <v>26</v>
      </c>
      <c r="D13" s="41">
        <v>6.6995980492604882E-3</v>
      </c>
      <c r="E13" s="42">
        <v>8574.2471409999998</v>
      </c>
      <c r="F13" s="40">
        <v>15</v>
      </c>
      <c r="G13" s="43">
        <v>1.4695189226517819E-2</v>
      </c>
      <c r="H13" s="39">
        <v>18332.226193999999</v>
      </c>
      <c r="I13" s="44">
        <v>23</v>
      </c>
      <c r="J13" s="45">
        <v>1183.731912</v>
      </c>
    </row>
    <row r="14" spans="1:13" ht="21" customHeight="1">
      <c r="A14" s="46">
        <v>2013</v>
      </c>
      <c r="B14" s="47">
        <v>9713.3901989999995</v>
      </c>
      <c r="C14" s="48">
        <v>26</v>
      </c>
      <c r="D14" s="49">
        <v>6.891259067254081E-3</v>
      </c>
      <c r="E14" s="50">
        <v>6509.1012529999998</v>
      </c>
      <c r="F14" s="48">
        <v>23</v>
      </c>
      <c r="G14" s="51">
        <v>1.0322363756762539E-2</v>
      </c>
      <c r="H14" s="31">
        <v>16222.491452</v>
      </c>
      <c r="I14" s="52">
        <v>26</v>
      </c>
      <c r="J14" s="37">
        <v>3204.2889460000001</v>
      </c>
    </row>
    <row r="15" spans="1:13" ht="21" customHeight="1">
      <c r="A15" s="38">
        <v>2014</v>
      </c>
      <c r="B15" s="39">
        <v>8291.1342519999998</v>
      </c>
      <c r="C15" s="40">
        <v>27</v>
      </c>
      <c r="D15" s="41">
        <v>6.4566584688361657E-3</v>
      </c>
      <c r="E15" s="42">
        <v>6435.0637909999996</v>
      </c>
      <c r="F15" s="40">
        <v>24</v>
      </c>
      <c r="G15" s="43">
        <v>9.8716107872250606E-3</v>
      </c>
      <c r="H15" s="39">
        <v>14726.198043</v>
      </c>
      <c r="I15" s="44">
        <v>27</v>
      </c>
      <c r="J15" s="45">
        <v>1856.070461</v>
      </c>
    </row>
    <row r="16" spans="1:13" ht="21" customHeight="1">
      <c r="A16" s="46">
        <v>2015</v>
      </c>
      <c r="B16" s="47">
        <v>6008.2463989999997</v>
      </c>
      <c r="C16" s="48">
        <v>27</v>
      </c>
      <c r="D16" s="49">
        <v>7.8712741783150495E-3</v>
      </c>
      <c r="E16" s="50">
        <v>6322.0695530000003</v>
      </c>
      <c r="F16" s="48">
        <v>24</v>
      </c>
      <c r="G16" s="51">
        <v>9.6515229680986334E-3</v>
      </c>
      <c r="H16" s="47">
        <v>12330.315952000001</v>
      </c>
      <c r="I16" s="52">
        <v>27</v>
      </c>
      <c r="J16" s="53">
        <v>-313.82315399999999</v>
      </c>
    </row>
    <row r="17" spans="1:10" ht="21" customHeight="1">
      <c r="A17" s="54">
        <v>2016</v>
      </c>
      <c r="B17" s="55">
        <v>4926.3060379999997</v>
      </c>
      <c r="C17" s="56">
        <v>28</v>
      </c>
      <c r="D17" s="57">
        <v>7.1559286941579306E-3</v>
      </c>
      <c r="E17" s="58">
        <v>4034.8318129999998</v>
      </c>
      <c r="F17" s="56">
        <v>29</v>
      </c>
      <c r="G17" s="59">
        <v>7.6760954320481203E-3</v>
      </c>
      <c r="H17" s="55">
        <v>8961.1378509999995</v>
      </c>
      <c r="I17" s="60">
        <v>28</v>
      </c>
      <c r="J17" s="61">
        <v>891.47422500000005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4655.7886209999997</v>
      </c>
      <c r="F20" s="216" t="s">
        <v>624</v>
      </c>
      <c r="G20" s="214"/>
      <c r="H20" s="214"/>
      <c r="I20" s="215"/>
      <c r="J20" s="194">
        <v>1548.929652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539</v>
      </c>
      <c r="G21" s="179"/>
      <c r="H21" s="179"/>
      <c r="I21" s="180"/>
      <c r="J21" s="176"/>
    </row>
    <row r="22" spans="1:10" ht="14.25" customHeight="1">
      <c r="A22" s="182" t="s">
        <v>521</v>
      </c>
      <c r="B22" s="183"/>
      <c r="C22" s="183"/>
      <c r="D22" s="184"/>
      <c r="E22" s="192">
        <v>124.50330599999999</v>
      </c>
      <c r="F22" s="187" t="s">
        <v>509</v>
      </c>
      <c r="G22" s="183"/>
      <c r="H22" s="183"/>
      <c r="I22" s="184"/>
      <c r="J22" s="192">
        <v>609.68969000000004</v>
      </c>
    </row>
    <row r="23" spans="1:10" ht="14.25" customHeight="1">
      <c r="A23" s="188" t="s">
        <v>522</v>
      </c>
      <c r="B23" s="189"/>
      <c r="C23" s="189"/>
      <c r="D23" s="190"/>
      <c r="E23" s="193"/>
      <c r="F23" s="191" t="s">
        <v>510</v>
      </c>
      <c r="G23" s="189"/>
      <c r="H23" s="189"/>
      <c r="I23" s="190"/>
      <c r="J23" s="193"/>
    </row>
    <row r="24" spans="1:10" ht="14.25" customHeight="1">
      <c r="A24" s="172" t="s">
        <v>489</v>
      </c>
      <c r="B24" s="173"/>
      <c r="C24" s="173"/>
      <c r="D24" s="174"/>
      <c r="E24" s="175">
        <v>28.705521000000001</v>
      </c>
      <c r="F24" s="177" t="s">
        <v>519</v>
      </c>
      <c r="G24" s="173"/>
      <c r="H24" s="173"/>
      <c r="I24" s="174"/>
      <c r="J24" s="175">
        <v>263.91982000000002</v>
      </c>
    </row>
    <row r="25" spans="1:10" ht="14.25" customHeight="1">
      <c r="A25" s="178" t="s">
        <v>490</v>
      </c>
      <c r="B25" s="179"/>
      <c r="C25" s="179"/>
      <c r="D25" s="180"/>
      <c r="E25" s="176"/>
      <c r="F25" s="181" t="s">
        <v>520</v>
      </c>
      <c r="G25" s="179"/>
      <c r="H25" s="179"/>
      <c r="I25" s="180"/>
      <c r="J25" s="176"/>
    </row>
    <row r="26" spans="1:10" ht="14.25" customHeight="1">
      <c r="A26" s="182" t="s">
        <v>531</v>
      </c>
      <c r="B26" s="183"/>
      <c r="C26" s="183"/>
      <c r="D26" s="184"/>
      <c r="E26" s="185">
        <v>5.9457300000000002</v>
      </c>
      <c r="F26" s="187" t="s">
        <v>527</v>
      </c>
      <c r="G26" s="183"/>
      <c r="H26" s="183"/>
      <c r="I26" s="184"/>
      <c r="J26" s="185">
        <v>217.17712399999999</v>
      </c>
    </row>
    <row r="27" spans="1:10" ht="14.25" customHeight="1">
      <c r="A27" s="188" t="s">
        <v>532</v>
      </c>
      <c r="B27" s="189"/>
      <c r="C27" s="189"/>
      <c r="D27" s="190"/>
      <c r="E27" s="186"/>
      <c r="F27" s="191" t="s">
        <v>528</v>
      </c>
      <c r="G27" s="189"/>
      <c r="H27" s="189"/>
      <c r="I27" s="190"/>
      <c r="J27" s="186"/>
    </row>
    <row r="28" spans="1:10" ht="14.25" customHeight="1">
      <c r="A28" s="172" t="s">
        <v>578</v>
      </c>
      <c r="B28" s="173"/>
      <c r="C28" s="173"/>
      <c r="D28" s="174"/>
      <c r="E28" s="175">
        <v>2.669251</v>
      </c>
      <c r="F28" s="177" t="s">
        <v>521</v>
      </c>
      <c r="G28" s="173"/>
      <c r="H28" s="173"/>
      <c r="I28" s="174"/>
      <c r="J28" s="175">
        <v>159.628342</v>
      </c>
    </row>
    <row r="29" spans="1:10" ht="14.25" customHeight="1">
      <c r="A29" s="178" t="s">
        <v>579</v>
      </c>
      <c r="B29" s="179"/>
      <c r="C29" s="179"/>
      <c r="D29" s="180"/>
      <c r="E29" s="176"/>
      <c r="F29" s="181" t="s">
        <v>522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8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6"/>
  <sheetViews>
    <sheetView showGridLines="0" rightToLeft="1" zoomScaleNormal="100" workbookViewId="0">
      <selection activeCell="A6" sqref="A6:H15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</cols>
  <sheetData>
    <row r="1" spans="1:11" ht="43.5" customHeight="1"/>
    <row r="2" spans="1:11" ht="58.5" customHeight="1">
      <c r="A2" s="219" t="s">
        <v>322</v>
      </c>
      <c r="B2" s="219"/>
      <c r="C2" s="219"/>
      <c r="D2" s="219"/>
      <c r="E2" s="219"/>
      <c r="F2" s="219"/>
      <c r="G2" s="219"/>
      <c r="H2" s="219"/>
      <c r="I2" s="132"/>
      <c r="J2" s="132"/>
    </row>
    <row r="3" spans="1:11" ht="22.5" customHeight="1" thickBot="1">
      <c r="A3" s="133" t="s">
        <v>0</v>
      </c>
      <c r="B3" s="132"/>
      <c r="C3" s="132"/>
      <c r="D3" s="132"/>
      <c r="E3" s="132"/>
      <c r="F3" s="132"/>
      <c r="G3" s="132"/>
      <c r="H3" s="133" t="s">
        <v>1</v>
      </c>
      <c r="I3" s="132"/>
      <c r="J3" s="169" t="s">
        <v>355</v>
      </c>
      <c r="K3" s="170"/>
    </row>
    <row r="4" spans="1:11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1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626</v>
      </c>
      <c r="H5" s="6" t="s">
        <v>14</v>
      </c>
    </row>
    <row r="6" spans="1:11" ht="25.5" customHeight="1" thickBot="1">
      <c r="A6" s="7">
        <v>2007</v>
      </c>
      <c r="B6" s="10">
        <v>8798414994</v>
      </c>
      <c r="C6" s="9">
        <v>1.0062196836041697E-2</v>
      </c>
      <c r="D6" s="10">
        <v>11978335945</v>
      </c>
      <c r="E6" s="9">
        <v>3.5429634656946055E-2</v>
      </c>
      <c r="F6" s="10">
        <v>20776750939</v>
      </c>
      <c r="G6" s="11">
        <v>100</v>
      </c>
      <c r="H6" s="10">
        <v>-3179920951</v>
      </c>
    </row>
    <row r="7" spans="1:11" ht="25.5" customHeight="1" thickBot="1">
      <c r="A7" s="12">
        <v>2008</v>
      </c>
      <c r="B7" s="15">
        <v>12972535158</v>
      </c>
      <c r="C7" s="14">
        <v>1.1035929372340143E-2</v>
      </c>
      <c r="D7" s="15">
        <v>16732280480</v>
      </c>
      <c r="E7" s="14">
        <v>3.875432016871147E-2</v>
      </c>
      <c r="F7" s="15">
        <v>29704815638</v>
      </c>
      <c r="G7" s="16">
        <v>142.97141899237548</v>
      </c>
      <c r="H7" s="15">
        <v>-3759745322</v>
      </c>
    </row>
    <row r="8" spans="1:11" ht="25.5" customHeight="1" thickBot="1">
      <c r="A8" s="7">
        <v>2009</v>
      </c>
      <c r="B8" s="10">
        <v>7475730359</v>
      </c>
      <c r="C8" s="9">
        <v>1.0366985975896094E-2</v>
      </c>
      <c r="D8" s="10">
        <v>13137200907</v>
      </c>
      <c r="E8" s="9">
        <v>3.6666372682156972E-2</v>
      </c>
      <c r="F8" s="10">
        <v>20612931266</v>
      </c>
      <c r="G8" s="17">
        <v>99.211524104606298</v>
      </c>
      <c r="H8" s="10">
        <v>-5661470548</v>
      </c>
    </row>
    <row r="9" spans="1:11" ht="25.5" customHeight="1" thickBot="1">
      <c r="A9" s="12">
        <v>2010</v>
      </c>
      <c r="B9" s="15">
        <v>10221172538</v>
      </c>
      <c r="C9" s="14">
        <v>1.0852977857871385E-2</v>
      </c>
      <c r="D9" s="15">
        <v>16772396767</v>
      </c>
      <c r="E9" s="14">
        <v>4.1854030630758245E-2</v>
      </c>
      <c r="F9" s="15">
        <v>26993569305</v>
      </c>
      <c r="G9" s="16">
        <v>129.92199494643035</v>
      </c>
      <c r="H9" s="15">
        <v>-6551224229</v>
      </c>
    </row>
    <row r="10" spans="1:11" ht="25.5" customHeight="1" thickBot="1">
      <c r="A10" s="7">
        <v>2011</v>
      </c>
      <c r="B10" s="10">
        <v>17616286102</v>
      </c>
      <c r="C10" s="9">
        <v>1.2880981766101921E-2</v>
      </c>
      <c r="D10" s="10">
        <v>21729531433</v>
      </c>
      <c r="E10" s="9">
        <v>4.4036015467222876E-2</v>
      </c>
      <c r="F10" s="10">
        <v>39345817535</v>
      </c>
      <c r="G10" s="17">
        <v>189.37425611212407</v>
      </c>
      <c r="H10" s="10">
        <v>-4113245331</v>
      </c>
    </row>
    <row r="11" spans="1:11" ht="25.5" customHeight="1" thickBot="1">
      <c r="A11" s="12">
        <v>2012</v>
      </c>
      <c r="B11" s="15">
        <v>14228381136</v>
      </c>
      <c r="C11" s="14">
        <v>9.7688705812064344E-3</v>
      </c>
      <c r="D11" s="15">
        <v>20999857788</v>
      </c>
      <c r="E11" s="14">
        <v>3.5991134714205682E-2</v>
      </c>
      <c r="F11" s="15">
        <v>35228238924</v>
      </c>
      <c r="G11" s="16">
        <v>169.55605343409655</v>
      </c>
      <c r="H11" s="15">
        <v>-6771476652</v>
      </c>
    </row>
    <row r="12" spans="1:11" ht="25.5" customHeight="1" thickBot="1">
      <c r="A12" s="7">
        <v>2013</v>
      </c>
      <c r="B12" s="10">
        <v>15384831294</v>
      </c>
      <c r="C12" s="9">
        <v>1.0914918064741881E-2</v>
      </c>
      <c r="D12" s="10">
        <v>27018066833</v>
      </c>
      <c r="E12" s="9">
        <v>4.2846209179217887E-2</v>
      </c>
      <c r="F12" s="10">
        <v>42402898127</v>
      </c>
      <c r="G12" s="17">
        <v>204.08820537673961</v>
      </c>
      <c r="H12" s="10">
        <v>-11633235539</v>
      </c>
    </row>
    <row r="13" spans="1:11" ht="25.5" customHeight="1" thickBot="1">
      <c r="A13" s="12">
        <v>2014</v>
      </c>
      <c r="B13" s="15">
        <v>14661582763</v>
      </c>
      <c r="C13" s="14">
        <v>1.1422059843941394E-2</v>
      </c>
      <c r="D13" s="15">
        <v>22832014822</v>
      </c>
      <c r="E13" s="14">
        <v>3.5025101713236098E-2</v>
      </c>
      <c r="F13" s="15">
        <v>37493597585</v>
      </c>
      <c r="G13" s="16">
        <v>180.45938797206659</v>
      </c>
      <c r="H13" s="15">
        <v>-8170432059</v>
      </c>
    </row>
    <row r="14" spans="1:11" ht="25.5" customHeight="1" thickBot="1">
      <c r="A14" s="7">
        <v>2015</v>
      </c>
      <c r="B14" s="10">
        <v>8318863702</v>
      </c>
      <c r="C14" s="9">
        <v>1.0898364131899336E-2</v>
      </c>
      <c r="D14" s="10">
        <v>20285686225</v>
      </c>
      <c r="E14" s="9">
        <v>3.0968935865522511E-2</v>
      </c>
      <c r="F14" s="10">
        <v>28604549927</v>
      </c>
      <c r="G14" s="17">
        <v>137.67576081063982</v>
      </c>
      <c r="H14" s="10">
        <v>-11966822523</v>
      </c>
    </row>
    <row r="15" spans="1:11" ht="25.5" customHeight="1" thickBot="1">
      <c r="A15" s="12">
        <v>2016</v>
      </c>
      <c r="B15" s="15">
        <v>7719081816</v>
      </c>
      <c r="C15" s="14">
        <v>1.1212701491459209E-2</v>
      </c>
      <c r="D15" s="15">
        <v>18662037443</v>
      </c>
      <c r="E15" s="14">
        <v>3.5503730268849072E-2</v>
      </c>
      <c r="F15" s="15">
        <v>26381119259</v>
      </c>
      <c r="G15" s="16">
        <v>126.97422872543585</v>
      </c>
      <c r="H15" s="15">
        <v>-10942955627</v>
      </c>
    </row>
    <row r="16" spans="1:11" ht="25.5" customHeight="1"/>
  </sheetData>
  <mergeCells count="2">
    <mergeCell ref="A2:H2"/>
    <mergeCell ref="J3:K3"/>
  </mergeCells>
  <conditionalFormatting sqref="H6:H15">
    <cfRule type="cellIs" dxfId="37" priority="1" operator="lessThan">
      <formula>0</formula>
    </cfRule>
  </conditionalFormatting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D17" sqref="D17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256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323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6404.9560680000004</v>
      </c>
      <c r="C8" s="32">
        <v>26</v>
      </c>
      <c r="D8" s="33">
        <v>7.3249475873058221E-3</v>
      </c>
      <c r="E8" s="34">
        <v>6563.709304</v>
      </c>
      <c r="F8" s="32">
        <v>12</v>
      </c>
      <c r="G8" s="35">
        <v>1.941420107959058E-2</v>
      </c>
      <c r="H8" s="31">
        <v>12968.665371999999</v>
      </c>
      <c r="I8" s="36">
        <v>25</v>
      </c>
      <c r="J8" s="37">
        <v>-158.75323599999999</v>
      </c>
    </row>
    <row r="9" spans="1:13" ht="21" customHeight="1">
      <c r="A9" s="38">
        <v>2008</v>
      </c>
      <c r="B9" s="39">
        <v>9789.6949530000002</v>
      </c>
      <c r="C9" s="40">
        <v>23</v>
      </c>
      <c r="D9" s="41">
        <v>8.3282396819280811E-3</v>
      </c>
      <c r="E9" s="42">
        <v>10850.813894000001</v>
      </c>
      <c r="F9" s="40">
        <v>10</v>
      </c>
      <c r="G9" s="43">
        <v>2.5132014505842116E-2</v>
      </c>
      <c r="H9" s="39">
        <v>20640.508847000001</v>
      </c>
      <c r="I9" s="44">
        <v>18</v>
      </c>
      <c r="J9" s="45">
        <v>-1061.1189409999999</v>
      </c>
    </row>
    <row r="10" spans="1:13" ht="21" customHeight="1">
      <c r="A10" s="46">
        <v>2009</v>
      </c>
      <c r="B10" s="47">
        <v>5508.5439610000003</v>
      </c>
      <c r="C10" s="48">
        <v>24</v>
      </c>
      <c r="D10" s="49">
        <v>7.6389857912067738E-3</v>
      </c>
      <c r="E10" s="50">
        <v>8963.8121229999997</v>
      </c>
      <c r="F10" s="48">
        <v>11</v>
      </c>
      <c r="G10" s="51">
        <v>2.50183032353282E-2</v>
      </c>
      <c r="H10" s="31">
        <v>14472.356083999999</v>
      </c>
      <c r="I10" s="52">
        <v>17</v>
      </c>
      <c r="J10" s="37">
        <v>-3455.2681619999998</v>
      </c>
    </row>
    <row r="11" spans="1:13" ht="21" customHeight="1">
      <c r="A11" s="38">
        <v>2010</v>
      </c>
      <c r="B11" s="39">
        <v>7626.5887769999999</v>
      </c>
      <c r="C11" s="40">
        <v>24</v>
      </c>
      <c r="D11" s="41">
        <v>8.0980140801015597E-3</v>
      </c>
      <c r="E11" s="42">
        <v>11699.085386999999</v>
      </c>
      <c r="F11" s="40">
        <v>11</v>
      </c>
      <c r="G11" s="43">
        <v>2.9194031416115627E-2</v>
      </c>
      <c r="H11" s="39">
        <v>19325.674164</v>
      </c>
      <c r="I11" s="44">
        <v>15</v>
      </c>
      <c r="J11" s="45">
        <v>-4072.4966100000001</v>
      </c>
    </row>
    <row r="12" spans="1:13" ht="21" customHeight="1">
      <c r="A12" s="46">
        <v>2011</v>
      </c>
      <c r="B12" s="47">
        <v>12746.047891</v>
      </c>
      <c r="C12" s="48">
        <v>21</v>
      </c>
      <c r="D12" s="49">
        <v>9.3198764781183413E-3</v>
      </c>
      <c r="E12" s="50">
        <v>14222.15619</v>
      </c>
      <c r="F12" s="48">
        <v>11</v>
      </c>
      <c r="G12" s="51">
        <v>2.8821932580146474E-2</v>
      </c>
      <c r="H12" s="31">
        <v>26968.204081</v>
      </c>
      <c r="I12" s="52">
        <v>16</v>
      </c>
      <c r="J12" s="37">
        <v>-1476.108299</v>
      </c>
    </row>
    <row r="13" spans="1:13" ht="21" customHeight="1">
      <c r="A13" s="38">
        <v>2012</v>
      </c>
      <c r="B13" s="39">
        <v>10987.481103</v>
      </c>
      <c r="C13" s="40">
        <v>23</v>
      </c>
      <c r="D13" s="41">
        <v>7.5437451304339537E-3</v>
      </c>
      <c r="E13" s="42">
        <v>11810.32692</v>
      </c>
      <c r="F13" s="40">
        <v>14</v>
      </c>
      <c r="G13" s="43">
        <v>2.0241425989057267E-2</v>
      </c>
      <c r="H13" s="39">
        <v>22797.808023000001</v>
      </c>
      <c r="I13" s="44">
        <v>21</v>
      </c>
      <c r="J13" s="45">
        <v>-822.84581700000001</v>
      </c>
    </row>
    <row r="14" spans="1:13" ht="21" customHeight="1">
      <c r="A14" s="46">
        <v>2013</v>
      </c>
      <c r="B14" s="47">
        <v>12670.243407</v>
      </c>
      <c r="C14" s="48">
        <v>21</v>
      </c>
      <c r="D14" s="49">
        <v>8.9890273091051184E-3</v>
      </c>
      <c r="E14" s="50">
        <v>12499.800335</v>
      </c>
      <c r="F14" s="48">
        <v>13</v>
      </c>
      <c r="G14" s="51">
        <v>1.9822626954113576E-2</v>
      </c>
      <c r="H14" s="31">
        <v>25170.043742000002</v>
      </c>
      <c r="I14" s="52">
        <v>21</v>
      </c>
      <c r="J14" s="37">
        <v>170.443072</v>
      </c>
    </row>
    <row r="15" spans="1:13" ht="21" customHeight="1">
      <c r="A15" s="38">
        <v>2014</v>
      </c>
      <c r="B15" s="39">
        <v>11399.582551</v>
      </c>
      <c r="C15" s="40">
        <v>23</v>
      </c>
      <c r="D15" s="41">
        <v>8.877339213432282E-3</v>
      </c>
      <c r="E15" s="42">
        <v>11225.087135</v>
      </c>
      <c r="F15" s="40">
        <v>13</v>
      </c>
      <c r="G15" s="43">
        <v>1.7219672539126075E-2</v>
      </c>
      <c r="H15" s="39">
        <v>22624.669686000001</v>
      </c>
      <c r="I15" s="44">
        <v>22</v>
      </c>
      <c r="J15" s="45">
        <v>174.49541600000001</v>
      </c>
    </row>
    <row r="16" spans="1:13" ht="21" customHeight="1">
      <c r="A16" s="46">
        <v>2015</v>
      </c>
      <c r="B16" s="47">
        <v>6068.885843</v>
      </c>
      <c r="C16" s="48">
        <v>26</v>
      </c>
      <c r="D16" s="49">
        <v>7.9507166076108957E-3</v>
      </c>
      <c r="E16" s="50">
        <v>11888.549918000001</v>
      </c>
      <c r="F16" s="48">
        <v>14</v>
      </c>
      <c r="G16" s="51">
        <v>1.8149533412917852E-2</v>
      </c>
      <c r="H16" s="47">
        <v>17957.435761000001</v>
      </c>
      <c r="I16" s="52">
        <v>21</v>
      </c>
      <c r="J16" s="53">
        <v>-5819.6640749999997</v>
      </c>
    </row>
    <row r="17" spans="1:10" ht="21" customHeight="1">
      <c r="A17" s="54">
        <v>2016</v>
      </c>
      <c r="B17" s="55">
        <v>5451.9709300000004</v>
      </c>
      <c r="C17" s="56">
        <v>25</v>
      </c>
      <c r="D17" s="57">
        <v>7.9195070133200474E-3</v>
      </c>
      <c r="E17" s="58">
        <v>10518.070844</v>
      </c>
      <c r="F17" s="56">
        <v>13</v>
      </c>
      <c r="G17" s="59">
        <v>2.0010181167763812E-2</v>
      </c>
      <c r="H17" s="55">
        <v>15970.041773999999</v>
      </c>
      <c r="I17" s="60">
        <v>20</v>
      </c>
      <c r="J17" s="61">
        <v>-5066.0999140000004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3883.8962780000002</v>
      </c>
      <c r="F20" s="216" t="s">
        <v>546</v>
      </c>
      <c r="G20" s="214"/>
      <c r="H20" s="214"/>
      <c r="I20" s="215"/>
      <c r="J20" s="194">
        <v>5136.7616539999999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547</v>
      </c>
      <c r="G21" s="179"/>
      <c r="H21" s="179"/>
      <c r="I21" s="180"/>
      <c r="J21" s="176"/>
    </row>
    <row r="22" spans="1:10" ht="14.25" customHeight="1">
      <c r="A22" s="182" t="s">
        <v>537</v>
      </c>
      <c r="B22" s="183"/>
      <c r="C22" s="183"/>
      <c r="D22" s="184"/>
      <c r="E22" s="192">
        <v>719.66603299999997</v>
      </c>
      <c r="F22" s="187" t="s">
        <v>533</v>
      </c>
      <c r="G22" s="183"/>
      <c r="H22" s="183"/>
      <c r="I22" s="184"/>
      <c r="J22" s="192">
        <v>1693.841271</v>
      </c>
    </row>
    <row r="23" spans="1:10" ht="14.25" customHeight="1">
      <c r="A23" s="188" t="s">
        <v>538</v>
      </c>
      <c r="B23" s="189"/>
      <c r="C23" s="189"/>
      <c r="D23" s="190"/>
      <c r="E23" s="193"/>
      <c r="F23" s="191" t="s">
        <v>534</v>
      </c>
      <c r="G23" s="189"/>
      <c r="H23" s="189"/>
      <c r="I23" s="190"/>
      <c r="J23" s="193"/>
    </row>
    <row r="24" spans="1:10" ht="14.25" customHeight="1">
      <c r="A24" s="172" t="s">
        <v>489</v>
      </c>
      <c r="B24" s="173"/>
      <c r="C24" s="173"/>
      <c r="D24" s="174"/>
      <c r="E24" s="175">
        <v>278.08625999999998</v>
      </c>
      <c r="F24" s="177" t="s">
        <v>544</v>
      </c>
      <c r="G24" s="173"/>
      <c r="H24" s="173"/>
      <c r="I24" s="174"/>
      <c r="J24" s="175">
        <v>658.21657600000003</v>
      </c>
    </row>
    <row r="25" spans="1:10" ht="14.25" customHeight="1">
      <c r="A25" s="178" t="s">
        <v>490</v>
      </c>
      <c r="B25" s="179"/>
      <c r="C25" s="179"/>
      <c r="D25" s="180"/>
      <c r="E25" s="176"/>
      <c r="F25" s="181" t="s">
        <v>545</v>
      </c>
      <c r="G25" s="179"/>
      <c r="H25" s="179"/>
      <c r="I25" s="180"/>
      <c r="J25" s="176"/>
    </row>
    <row r="26" spans="1:10" ht="14.25" customHeight="1">
      <c r="A26" s="182" t="s">
        <v>540</v>
      </c>
      <c r="B26" s="183"/>
      <c r="C26" s="183"/>
      <c r="D26" s="184"/>
      <c r="E26" s="185">
        <v>223.326337</v>
      </c>
      <c r="F26" s="187" t="s">
        <v>550</v>
      </c>
      <c r="G26" s="183"/>
      <c r="H26" s="183"/>
      <c r="I26" s="184"/>
      <c r="J26" s="185">
        <v>511.95445699999999</v>
      </c>
    </row>
    <row r="27" spans="1:10" ht="14.25" customHeight="1">
      <c r="A27" s="188" t="s">
        <v>541</v>
      </c>
      <c r="B27" s="189"/>
      <c r="C27" s="189"/>
      <c r="D27" s="190"/>
      <c r="E27" s="186"/>
      <c r="F27" s="191" t="s">
        <v>551</v>
      </c>
      <c r="G27" s="189"/>
      <c r="H27" s="189"/>
      <c r="I27" s="190"/>
      <c r="J27" s="186"/>
    </row>
    <row r="28" spans="1:10" ht="14.25" customHeight="1">
      <c r="A28" s="172" t="s">
        <v>493</v>
      </c>
      <c r="B28" s="173"/>
      <c r="C28" s="173"/>
      <c r="D28" s="174"/>
      <c r="E28" s="175">
        <v>214.96843799999999</v>
      </c>
      <c r="F28" s="177" t="s">
        <v>499</v>
      </c>
      <c r="G28" s="173"/>
      <c r="H28" s="173"/>
      <c r="I28" s="174"/>
      <c r="J28" s="175">
        <v>228.66484299999999</v>
      </c>
    </row>
    <row r="29" spans="1:10" ht="14.25" customHeight="1">
      <c r="A29" s="178" t="s">
        <v>494</v>
      </c>
      <c r="B29" s="179"/>
      <c r="C29" s="179"/>
      <c r="D29" s="180"/>
      <c r="E29" s="176"/>
      <c r="F29" s="181" t="s">
        <v>500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6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258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325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71.281854999999993</v>
      </c>
      <c r="C8" s="32">
        <v>70</v>
      </c>
      <c r="D8" s="33">
        <v>8.15205984643037E-5</v>
      </c>
      <c r="E8" s="34">
        <v>2181.2811940000001</v>
      </c>
      <c r="F8" s="32">
        <v>33</v>
      </c>
      <c r="G8" s="35">
        <v>6.4518140201057003E-3</v>
      </c>
      <c r="H8" s="31">
        <v>2252.5630489999999</v>
      </c>
      <c r="I8" s="36">
        <v>49</v>
      </c>
      <c r="J8" s="37">
        <v>-2109.999339</v>
      </c>
    </row>
    <row r="9" spans="1:13" ht="21" customHeight="1">
      <c r="A9" s="38">
        <v>2008</v>
      </c>
      <c r="B9" s="39">
        <v>109.38872600000001</v>
      </c>
      <c r="C9" s="40">
        <v>68</v>
      </c>
      <c r="D9" s="41">
        <v>9.3058622664190583E-5</v>
      </c>
      <c r="E9" s="42">
        <v>2334.3901139999998</v>
      </c>
      <c r="F9" s="40">
        <v>34</v>
      </c>
      <c r="G9" s="43">
        <v>5.4067765589255095E-3</v>
      </c>
      <c r="H9" s="39">
        <v>2443.7788399999999</v>
      </c>
      <c r="I9" s="44">
        <v>51</v>
      </c>
      <c r="J9" s="45">
        <v>-2225.0013880000001</v>
      </c>
    </row>
    <row r="10" spans="1:13" ht="21" customHeight="1">
      <c r="A10" s="46">
        <v>2009</v>
      </c>
      <c r="B10" s="47">
        <v>5.1011620000000004</v>
      </c>
      <c r="C10" s="48">
        <v>111</v>
      </c>
      <c r="D10" s="49">
        <v>7.0740479358124031E-6</v>
      </c>
      <c r="E10" s="50">
        <v>1318.384507</v>
      </c>
      <c r="F10" s="48">
        <v>39</v>
      </c>
      <c r="G10" s="51">
        <v>3.6796558120905493E-3</v>
      </c>
      <c r="H10" s="31">
        <v>1323.4856689999999</v>
      </c>
      <c r="I10" s="52">
        <v>57</v>
      </c>
      <c r="J10" s="37">
        <v>-1313.2833450000001</v>
      </c>
    </row>
    <row r="11" spans="1:13" ht="21" customHeight="1">
      <c r="A11" s="38">
        <v>2010</v>
      </c>
      <c r="B11" s="39">
        <v>205.756857</v>
      </c>
      <c r="C11" s="40">
        <v>60</v>
      </c>
      <c r="D11" s="41">
        <v>2.1847538575678517E-4</v>
      </c>
      <c r="E11" s="42">
        <v>1538.2342610000001</v>
      </c>
      <c r="F11" s="40">
        <v>41</v>
      </c>
      <c r="G11" s="43">
        <v>3.8385273596584103E-3</v>
      </c>
      <c r="H11" s="39">
        <v>1743.9911179999999</v>
      </c>
      <c r="I11" s="44">
        <v>56</v>
      </c>
      <c r="J11" s="45">
        <v>-1332.477404</v>
      </c>
    </row>
    <row r="12" spans="1:13" ht="21" customHeight="1">
      <c r="A12" s="46">
        <v>2011</v>
      </c>
      <c r="B12" s="47">
        <v>76.054265999999998</v>
      </c>
      <c r="C12" s="48">
        <v>78</v>
      </c>
      <c r="D12" s="49">
        <v>5.5610677977638201E-5</v>
      </c>
      <c r="E12" s="50">
        <v>2669.4223149999998</v>
      </c>
      <c r="F12" s="48">
        <v>32</v>
      </c>
      <c r="G12" s="51">
        <v>5.4097219129800971E-3</v>
      </c>
      <c r="H12" s="31">
        <v>2745.4765809999999</v>
      </c>
      <c r="I12" s="52">
        <v>53</v>
      </c>
      <c r="J12" s="37">
        <v>-2593.3680490000002</v>
      </c>
    </row>
    <row r="13" spans="1:13" ht="21" customHeight="1">
      <c r="A13" s="38">
        <v>2012</v>
      </c>
      <c r="B13" s="39">
        <v>34.371420999999998</v>
      </c>
      <c r="C13" s="40">
        <v>89</v>
      </c>
      <c r="D13" s="41">
        <v>2.3598606210485269E-5</v>
      </c>
      <c r="E13" s="42">
        <v>3456.0075729999999</v>
      </c>
      <c r="F13" s="40">
        <v>34</v>
      </c>
      <c r="G13" s="43">
        <v>5.9231655465893686E-3</v>
      </c>
      <c r="H13" s="39">
        <v>3490.3789940000001</v>
      </c>
      <c r="I13" s="44">
        <v>52</v>
      </c>
      <c r="J13" s="45">
        <v>-3421.636152</v>
      </c>
    </row>
    <row r="14" spans="1:13" ht="21" customHeight="1">
      <c r="A14" s="46">
        <v>2013</v>
      </c>
      <c r="B14" s="47">
        <v>26.280729999999998</v>
      </c>
      <c r="C14" s="48">
        <v>97</v>
      </c>
      <c r="D14" s="49">
        <v>1.8645119283399268E-5</v>
      </c>
      <c r="E14" s="50">
        <v>6065.4087689999997</v>
      </c>
      <c r="F14" s="48">
        <v>28</v>
      </c>
      <c r="G14" s="51">
        <v>9.6187404702329782E-3</v>
      </c>
      <c r="H14" s="31">
        <v>6091.6894990000001</v>
      </c>
      <c r="I14" s="52">
        <v>39</v>
      </c>
      <c r="J14" s="37">
        <v>-6039.1280390000002</v>
      </c>
    </row>
    <row r="15" spans="1:13" ht="21" customHeight="1">
      <c r="A15" s="38">
        <v>2014</v>
      </c>
      <c r="B15" s="39">
        <v>248.83948000000001</v>
      </c>
      <c r="C15" s="40">
        <v>64</v>
      </c>
      <c r="D15" s="41">
        <v>1.9378187435997962E-4</v>
      </c>
      <c r="E15" s="42">
        <v>4180.7526850000004</v>
      </c>
      <c r="F15" s="40">
        <v>34</v>
      </c>
      <c r="G15" s="43">
        <v>6.4134194538501563E-3</v>
      </c>
      <c r="H15" s="39">
        <v>4429.592165</v>
      </c>
      <c r="I15" s="44">
        <v>46</v>
      </c>
      <c r="J15" s="45">
        <v>-3931.9132049999998</v>
      </c>
    </row>
    <row r="16" spans="1:13" ht="21" customHeight="1">
      <c r="A16" s="46">
        <v>2015</v>
      </c>
      <c r="B16" s="47">
        <v>550.70948199999998</v>
      </c>
      <c r="C16" s="48">
        <v>54</v>
      </c>
      <c r="D16" s="49">
        <v>7.2147262904219932E-4</v>
      </c>
      <c r="E16" s="50">
        <v>2111.6730830000001</v>
      </c>
      <c r="F16" s="48">
        <v>43</v>
      </c>
      <c r="G16" s="51">
        <v>3.2237641631163104E-3</v>
      </c>
      <c r="H16" s="47">
        <v>2662.3825649999999</v>
      </c>
      <c r="I16" s="52">
        <v>55</v>
      </c>
      <c r="J16" s="53">
        <v>-1560.9636009999999</v>
      </c>
    </row>
    <row r="17" spans="1:10" ht="21" customHeight="1">
      <c r="A17" s="54">
        <v>2016</v>
      </c>
      <c r="B17" s="55">
        <v>854.36695899999995</v>
      </c>
      <c r="C17" s="56">
        <v>51</v>
      </c>
      <c r="D17" s="57">
        <v>1.241049376569112E-3</v>
      </c>
      <c r="E17" s="58">
        <v>3109.390531</v>
      </c>
      <c r="F17" s="56">
        <v>32</v>
      </c>
      <c r="G17" s="59">
        <v>5.9154828646293262E-3</v>
      </c>
      <c r="H17" s="55">
        <v>3963.75749</v>
      </c>
      <c r="I17" s="60">
        <v>38</v>
      </c>
      <c r="J17" s="61">
        <v>-2255.0235720000001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377.984444</v>
      </c>
      <c r="F20" s="216" t="s">
        <v>550</v>
      </c>
      <c r="G20" s="214"/>
      <c r="H20" s="214"/>
      <c r="I20" s="215"/>
      <c r="J20" s="194">
        <v>1924.2889809999999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551</v>
      </c>
      <c r="G21" s="179"/>
      <c r="H21" s="179"/>
      <c r="I21" s="180"/>
      <c r="J21" s="176"/>
    </row>
    <row r="22" spans="1:10" ht="14.25" customHeight="1">
      <c r="A22" s="182" t="s">
        <v>537</v>
      </c>
      <c r="B22" s="183"/>
      <c r="C22" s="183"/>
      <c r="D22" s="184"/>
      <c r="E22" s="192">
        <v>275.03100000000001</v>
      </c>
      <c r="F22" s="187" t="s">
        <v>606</v>
      </c>
      <c r="G22" s="183"/>
      <c r="H22" s="183"/>
      <c r="I22" s="184"/>
      <c r="J22" s="192">
        <v>805.28724599999998</v>
      </c>
    </row>
    <row r="23" spans="1:10" ht="14.25" customHeight="1">
      <c r="A23" s="188" t="s">
        <v>538</v>
      </c>
      <c r="B23" s="189"/>
      <c r="C23" s="189"/>
      <c r="D23" s="190"/>
      <c r="E23" s="193"/>
      <c r="F23" s="191" t="s">
        <v>607</v>
      </c>
      <c r="G23" s="189"/>
      <c r="H23" s="189"/>
      <c r="I23" s="190"/>
      <c r="J23" s="193"/>
    </row>
    <row r="24" spans="1:10" ht="14.25" customHeight="1">
      <c r="A24" s="172" t="s">
        <v>493</v>
      </c>
      <c r="B24" s="173"/>
      <c r="C24" s="173"/>
      <c r="D24" s="174"/>
      <c r="E24" s="175">
        <v>163.138305</v>
      </c>
      <c r="F24" s="177" t="s">
        <v>499</v>
      </c>
      <c r="G24" s="173"/>
      <c r="H24" s="173"/>
      <c r="I24" s="174"/>
      <c r="J24" s="175">
        <v>229.22219999999999</v>
      </c>
    </row>
    <row r="25" spans="1:10" ht="14.25" customHeight="1">
      <c r="A25" s="178" t="s">
        <v>494</v>
      </c>
      <c r="B25" s="179"/>
      <c r="C25" s="179"/>
      <c r="D25" s="180"/>
      <c r="E25" s="176"/>
      <c r="F25" s="181" t="s">
        <v>500</v>
      </c>
      <c r="G25" s="179"/>
      <c r="H25" s="179"/>
      <c r="I25" s="180"/>
      <c r="J25" s="176"/>
    </row>
    <row r="26" spans="1:10" ht="14.25" customHeight="1">
      <c r="A26" s="182" t="s">
        <v>489</v>
      </c>
      <c r="B26" s="183"/>
      <c r="C26" s="183"/>
      <c r="D26" s="184"/>
      <c r="E26" s="185">
        <v>28.615105</v>
      </c>
      <c r="F26" s="187" t="s">
        <v>546</v>
      </c>
      <c r="G26" s="183"/>
      <c r="H26" s="183"/>
      <c r="I26" s="184"/>
      <c r="J26" s="185">
        <v>33.679499999999997</v>
      </c>
    </row>
    <row r="27" spans="1:10" ht="14.25" customHeight="1">
      <c r="A27" s="188" t="s">
        <v>490</v>
      </c>
      <c r="B27" s="189"/>
      <c r="C27" s="189"/>
      <c r="D27" s="190"/>
      <c r="E27" s="186"/>
      <c r="F27" s="191" t="s">
        <v>547</v>
      </c>
      <c r="G27" s="189"/>
      <c r="H27" s="189"/>
      <c r="I27" s="190"/>
      <c r="J27" s="186"/>
    </row>
    <row r="28" spans="1:10" ht="14.25" customHeight="1">
      <c r="A28" s="172" t="s">
        <v>578</v>
      </c>
      <c r="B28" s="173"/>
      <c r="C28" s="173"/>
      <c r="D28" s="174"/>
      <c r="E28" s="175">
        <v>2.8336839999999999</v>
      </c>
      <c r="F28" s="177" t="s">
        <v>495</v>
      </c>
      <c r="G28" s="173"/>
      <c r="H28" s="173"/>
      <c r="I28" s="174"/>
      <c r="J28" s="175">
        <v>28.897319</v>
      </c>
    </row>
    <row r="29" spans="1:10" ht="14.25" customHeight="1">
      <c r="A29" s="178" t="s">
        <v>579</v>
      </c>
      <c r="B29" s="179"/>
      <c r="C29" s="179"/>
      <c r="D29" s="180"/>
      <c r="E29" s="176"/>
      <c r="F29" s="181" t="s">
        <v>496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5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257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324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1742.741522</v>
      </c>
      <c r="C8" s="32">
        <v>41</v>
      </c>
      <c r="D8" s="33">
        <v>1.9930644599811761E-3</v>
      </c>
      <c r="E8" s="34">
        <v>1508.389948</v>
      </c>
      <c r="F8" s="32">
        <v>40</v>
      </c>
      <c r="G8" s="35">
        <v>4.461529967370593E-3</v>
      </c>
      <c r="H8" s="31">
        <v>3251.1314699999998</v>
      </c>
      <c r="I8" s="36">
        <v>39</v>
      </c>
      <c r="J8" s="37">
        <v>234.351574</v>
      </c>
    </row>
    <row r="9" spans="1:13" ht="21" customHeight="1">
      <c r="A9" s="38">
        <v>2008</v>
      </c>
      <c r="B9" s="39">
        <v>1521.695561</v>
      </c>
      <c r="C9" s="40">
        <v>43</v>
      </c>
      <c r="D9" s="41">
        <v>1.2945291365846312E-3</v>
      </c>
      <c r="E9" s="42">
        <v>1618.094967</v>
      </c>
      <c r="F9" s="40">
        <v>42</v>
      </c>
      <c r="G9" s="43">
        <v>3.747736029733266E-3</v>
      </c>
      <c r="H9" s="39">
        <v>3139.790528</v>
      </c>
      <c r="I9" s="44">
        <v>47</v>
      </c>
      <c r="J9" s="45">
        <v>-96.399405999999999</v>
      </c>
    </row>
    <row r="10" spans="1:13" ht="21" customHeight="1">
      <c r="A10" s="46">
        <v>2009</v>
      </c>
      <c r="B10" s="47">
        <v>1363.600203</v>
      </c>
      <c r="C10" s="48">
        <v>41</v>
      </c>
      <c r="D10" s="49">
        <v>1.8909756642320954E-3</v>
      </c>
      <c r="E10" s="50">
        <v>1448.3253279999999</v>
      </c>
      <c r="F10" s="48">
        <v>38</v>
      </c>
      <c r="G10" s="51">
        <v>4.0423250445350929E-3</v>
      </c>
      <c r="H10" s="31">
        <v>2811.9255309999999</v>
      </c>
      <c r="I10" s="52">
        <v>42</v>
      </c>
      <c r="J10" s="37">
        <v>-84.725125000000006</v>
      </c>
    </row>
    <row r="11" spans="1:13" ht="21" customHeight="1">
      <c r="A11" s="38">
        <v>2010</v>
      </c>
      <c r="B11" s="39">
        <v>1502.5276699999999</v>
      </c>
      <c r="C11" s="40">
        <v>42</v>
      </c>
      <c r="D11" s="41">
        <v>1.5954039981933316E-3</v>
      </c>
      <c r="E11" s="42">
        <v>1486.2274620000001</v>
      </c>
      <c r="F11" s="40">
        <v>42</v>
      </c>
      <c r="G11" s="43">
        <v>3.7087489989034122E-3</v>
      </c>
      <c r="H11" s="39">
        <v>2988.7551319999998</v>
      </c>
      <c r="I11" s="44">
        <v>44</v>
      </c>
      <c r="J11" s="45">
        <v>16.300208000000001</v>
      </c>
    </row>
    <row r="12" spans="1:13" ht="21" customHeight="1">
      <c r="A12" s="46">
        <v>2011</v>
      </c>
      <c r="B12" s="47">
        <v>2797.715588</v>
      </c>
      <c r="C12" s="48">
        <v>39</v>
      </c>
      <c r="D12" s="49">
        <v>2.045682232174678E-3</v>
      </c>
      <c r="E12" s="50">
        <v>2636.346309</v>
      </c>
      <c r="F12" s="48">
        <v>33</v>
      </c>
      <c r="G12" s="51">
        <v>5.3426916819647166E-3</v>
      </c>
      <c r="H12" s="31">
        <v>5434.0618969999996</v>
      </c>
      <c r="I12" s="52">
        <v>38</v>
      </c>
      <c r="J12" s="37">
        <v>161.36927900000001</v>
      </c>
    </row>
    <row r="13" spans="1:13" ht="21" customHeight="1">
      <c r="A13" s="38">
        <v>2012</v>
      </c>
      <c r="B13" s="39">
        <v>2149.008386</v>
      </c>
      <c r="C13" s="40">
        <v>40</v>
      </c>
      <c r="D13" s="41">
        <v>1.4754584235619622E-3</v>
      </c>
      <c r="E13" s="42">
        <v>3774.731061</v>
      </c>
      <c r="F13" s="40">
        <v>33</v>
      </c>
      <c r="G13" s="43">
        <v>6.4694178169140059E-3</v>
      </c>
      <c r="H13" s="39">
        <v>5923.7394469999999</v>
      </c>
      <c r="I13" s="44">
        <v>37</v>
      </c>
      <c r="J13" s="45">
        <v>-1625.722675</v>
      </c>
    </row>
    <row r="14" spans="1:13" ht="21" customHeight="1">
      <c r="A14" s="46">
        <v>2013</v>
      </c>
      <c r="B14" s="47">
        <v>1204.83548</v>
      </c>
      <c r="C14" s="48">
        <v>47</v>
      </c>
      <c r="D14" s="49">
        <v>8.5478223936213385E-4</v>
      </c>
      <c r="E14" s="50">
        <v>6156.3165209999997</v>
      </c>
      <c r="F14" s="48">
        <v>26</v>
      </c>
      <c r="G14" s="51">
        <v>9.7629052094158359E-3</v>
      </c>
      <c r="H14" s="31">
        <v>7361.1520010000004</v>
      </c>
      <c r="I14" s="52">
        <v>36</v>
      </c>
      <c r="J14" s="37">
        <v>-4951.481041</v>
      </c>
    </row>
    <row r="15" spans="1:13" ht="21" customHeight="1">
      <c r="A15" s="38">
        <v>2014</v>
      </c>
      <c r="B15" s="39">
        <v>1258.546192</v>
      </c>
      <c r="C15" s="40">
        <v>45</v>
      </c>
      <c r="D15" s="41">
        <v>9.8008338570059221E-4</v>
      </c>
      <c r="E15" s="42">
        <v>5926.3705950000003</v>
      </c>
      <c r="F15" s="40">
        <v>27</v>
      </c>
      <c r="G15" s="43">
        <v>9.0912578017511986E-3</v>
      </c>
      <c r="H15" s="39">
        <v>7184.9167870000001</v>
      </c>
      <c r="I15" s="44">
        <v>37</v>
      </c>
      <c r="J15" s="45">
        <v>-4667.8244029999996</v>
      </c>
    </row>
    <row r="16" spans="1:13" ht="21" customHeight="1">
      <c r="A16" s="46">
        <v>2015</v>
      </c>
      <c r="B16" s="47">
        <v>140.856819</v>
      </c>
      <c r="C16" s="48">
        <v>72</v>
      </c>
      <c r="D16" s="49">
        <v>1.8453348424905315E-4</v>
      </c>
      <c r="E16" s="50">
        <v>4387.3522270000003</v>
      </c>
      <c r="F16" s="48">
        <v>32</v>
      </c>
      <c r="G16" s="51">
        <v>6.6979065056213235E-3</v>
      </c>
      <c r="H16" s="47">
        <v>4528.2090459999999</v>
      </c>
      <c r="I16" s="52">
        <v>40</v>
      </c>
      <c r="J16" s="53">
        <v>-4246.4954079999998</v>
      </c>
    </row>
    <row r="17" spans="1:10" ht="21" customHeight="1">
      <c r="A17" s="54">
        <v>2016</v>
      </c>
      <c r="B17" s="55">
        <v>359.23695900000001</v>
      </c>
      <c r="C17" s="56">
        <v>60</v>
      </c>
      <c r="D17" s="57">
        <v>5.2182589613409159E-4</v>
      </c>
      <c r="E17" s="58">
        <v>3087.1369679999998</v>
      </c>
      <c r="F17" s="56">
        <v>34</v>
      </c>
      <c r="G17" s="59">
        <v>5.8731464101727318E-3</v>
      </c>
      <c r="H17" s="55">
        <v>3446.3739270000001</v>
      </c>
      <c r="I17" s="60">
        <v>43</v>
      </c>
      <c r="J17" s="61">
        <v>-2727.900009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499</v>
      </c>
      <c r="B20" s="214"/>
      <c r="C20" s="214"/>
      <c r="D20" s="215"/>
      <c r="E20" s="194">
        <v>286.22529100000003</v>
      </c>
      <c r="F20" s="216" t="s">
        <v>624</v>
      </c>
      <c r="G20" s="214"/>
      <c r="H20" s="214"/>
      <c r="I20" s="215"/>
      <c r="J20" s="194">
        <v>1040.0565810000001</v>
      </c>
    </row>
    <row r="21" spans="1:10" ht="14.25" customHeight="1">
      <c r="A21" s="178" t="s">
        <v>500</v>
      </c>
      <c r="B21" s="179"/>
      <c r="C21" s="179"/>
      <c r="D21" s="180"/>
      <c r="E21" s="176"/>
      <c r="F21" s="181" t="s">
        <v>539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64.497799000000001</v>
      </c>
      <c r="F22" s="187" t="s">
        <v>519</v>
      </c>
      <c r="G22" s="183"/>
      <c r="H22" s="183"/>
      <c r="I22" s="184"/>
      <c r="J22" s="192">
        <v>585.25049100000001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520</v>
      </c>
      <c r="G23" s="189"/>
      <c r="H23" s="189"/>
      <c r="I23" s="190"/>
      <c r="J23" s="193"/>
    </row>
    <row r="24" spans="1:10" ht="14.25" customHeight="1">
      <c r="A24" s="172"/>
      <c r="B24" s="173"/>
      <c r="C24" s="173"/>
      <c r="D24" s="174"/>
      <c r="E24" s="175"/>
      <c r="F24" s="177" t="s">
        <v>509</v>
      </c>
      <c r="G24" s="173"/>
      <c r="H24" s="173"/>
      <c r="I24" s="174"/>
      <c r="J24" s="175">
        <v>533.72223099999997</v>
      </c>
    </row>
    <row r="25" spans="1:10" ht="14.25" customHeight="1">
      <c r="A25" s="178"/>
      <c r="B25" s="179"/>
      <c r="C25" s="179"/>
      <c r="D25" s="180"/>
      <c r="E25" s="176"/>
      <c r="F25" s="181" t="s">
        <v>510</v>
      </c>
      <c r="G25" s="179"/>
      <c r="H25" s="179"/>
      <c r="I25" s="180"/>
      <c r="J25" s="176"/>
    </row>
    <row r="26" spans="1:10" ht="14.25" customHeight="1">
      <c r="A26" s="182"/>
      <c r="B26" s="183"/>
      <c r="C26" s="183"/>
      <c r="D26" s="184"/>
      <c r="E26" s="185"/>
      <c r="F26" s="187" t="s">
        <v>590</v>
      </c>
      <c r="G26" s="183"/>
      <c r="H26" s="183"/>
      <c r="I26" s="184"/>
      <c r="J26" s="185">
        <v>325.816239</v>
      </c>
    </row>
    <row r="27" spans="1:10" ht="14.25" customHeight="1">
      <c r="A27" s="188"/>
      <c r="B27" s="189"/>
      <c r="C27" s="189"/>
      <c r="D27" s="190"/>
      <c r="E27" s="186"/>
      <c r="F27" s="191" t="s">
        <v>591</v>
      </c>
      <c r="G27" s="189"/>
      <c r="H27" s="189"/>
      <c r="I27" s="190"/>
      <c r="J27" s="186"/>
    </row>
    <row r="28" spans="1:10" ht="14.25" customHeight="1">
      <c r="A28" s="172"/>
      <c r="B28" s="173"/>
      <c r="C28" s="173"/>
      <c r="D28" s="174"/>
      <c r="E28" s="175"/>
      <c r="F28" s="177" t="s">
        <v>499</v>
      </c>
      <c r="G28" s="173"/>
      <c r="H28" s="173"/>
      <c r="I28" s="174"/>
      <c r="J28" s="175">
        <v>191.147516</v>
      </c>
    </row>
    <row r="29" spans="1:10" ht="14.25" customHeight="1">
      <c r="A29" s="178"/>
      <c r="B29" s="179"/>
      <c r="C29" s="179"/>
      <c r="D29" s="180"/>
      <c r="E29" s="176"/>
      <c r="F29" s="181" t="s">
        <v>500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4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6"/>
  <sheetViews>
    <sheetView showGridLines="0" rightToLeft="1" topLeftCell="A4" zoomScaleNormal="100" workbookViewId="0">
      <selection activeCell="I8" sqref="I8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</cols>
  <sheetData>
    <row r="1" spans="1:11" ht="43.5" customHeight="1"/>
    <row r="2" spans="1:11" ht="58.5" customHeight="1">
      <c r="A2" s="219" t="s">
        <v>326</v>
      </c>
      <c r="B2" s="219"/>
      <c r="C2" s="219"/>
      <c r="D2" s="219"/>
      <c r="E2" s="219"/>
      <c r="F2" s="219"/>
      <c r="G2" s="219"/>
      <c r="H2" s="219"/>
      <c r="I2" s="132"/>
      <c r="J2" s="132"/>
    </row>
    <row r="3" spans="1:11" ht="22.5" customHeight="1" thickBot="1">
      <c r="A3" s="133" t="s">
        <v>0</v>
      </c>
      <c r="B3" s="132"/>
      <c r="C3" s="132"/>
      <c r="D3" s="132"/>
      <c r="E3" s="132"/>
      <c r="F3" s="132"/>
      <c r="G3" s="132"/>
      <c r="H3" s="133" t="s">
        <v>1</v>
      </c>
      <c r="I3" s="132"/>
      <c r="J3" s="169" t="s">
        <v>355</v>
      </c>
      <c r="K3" s="170"/>
    </row>
    <row r="4" spans="1:11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1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626</v>
      </c>
      <c r="H5" s="6" t="s">
        <v>14</v>
      </c>
    </row>
    <row r="6" spans="1:11" ht="25.5" customHeight="1" thickBot="1">
      <c r="A6" s="7">
        <v>2007</v>
      </c>
      <c r="B6" s="10">
        <v>96589567347</v>
      </c>
      <c r="C6" s="9">
        <v>0.11046344592934074</v>
      </c>
      <c r="D6" s="10">
        <v>109742020646</v>
      </c>
      <c r="E6" s="9">
        <v>0.32459598026433634</v>
      </c>
      <c r="F6" s="10">
        <v>206331587993</v>
      </c>
      <c r="G6" s="11">
        <v>100</v>
      </c>
      <c r="H6" s="10">
        <v>-13152453299</v>
      </c>
    </row>
    <row r="7" spans="1:11" ht="25.5" customHeight="1" thickBot="1">
      <c r="A7" s="12">
        <v>2008</v>
      </c>
      <c r="B7" s="15">
        <v>123842358569</v>
      </c>
      <c r="C7" s="14">
        <v>0.1053545437206752</v>
      </c>
      <c r="D7" s="15">
        <v>126076788324</v>
      </c>
      <c r="E7" s="14">
        <v>0.29201161350309618</v>
      </c>
      <c r="F7" s="15">
        <v>249919146893</v>
      </c>
      <c r="G7" s="16">
        <v>121.12500530043842</v>
      </c>
      <c r="H7" s="15">
        <v>-2234429755</v>
      </c>
    </row>
    <row r="8" spans="1:11" ht="25.5" customHeight="1" thickBot="1">
      <c r="A8" s="7">
        <v>2009</v>
      </c>
      <c r="B8" s="10">
        <v>66424449943</v>
      </c>
      <c r="C8" s="9">
        <v>9.2114256125712821E-2</v>
      </c>
      <c r="D8" s="10">
        <v>108706870724</v>
      </c>
      <c r="E8" s="9">
        <v>0.3034045580404735</v>
      </c>
      <c r="F8" s="10">
        <v>175131320667</v>
      </c>
      <c r="G8" s="17">
        <v>84.878579363689823</v>
      </c>
      <c r="H8" s="10">
        <v>-42282420781</v>
      </c>
    </row>
    <row r="9" spans="1:11" ht="25.5" customHeight="1" thickBot="1">
      <c r="A9" s="12">
        <v>2010</v>
      </c>
      <c r="B9" s="15">
        <v>89473272822</v>
      </c>
      <c r="C9" s="14">
        <v>9.5003919090329667E-2</v>
      </c>
      <c r="D9" s="15">
        <v>113673694057</v>
      </c>
      <c r="E9" s="14">
        <v>0.28366263564274763</v>
      </c>
      <c r="F9" s="15">
        <v>203146966879</v>
      </c>
      <c r="G9" s="16">
        <v>98.45655183242809</v>
      </c>
      <c r="H9" s="15">
        <v>-24200421235</v>
      </c>
    </row>
    <row r="10" spans="1:11" ht="25.5" customHeight="1" thickBot="1">
      <c r="A10" s="7">
        <v>2011</v>
      </c>
      <c r="B10" s="10">
        <v>163984710171</v>
      </c>
      <c r="C10" s="9">
        <v>0.11990518599674359</v>
      </c>
      <c r="D10" s="10">
        <v>133338217916</v>
      </c>
      <c r="E10" s="9">
        <v>0.27021677133837124</v>
      </c>
      <c r="F10" s="10">
        <v>297322928087</v>
      </c>
      <c r="G10" s="17">
        <v>144.09956855325854</v>
      </c>
      <c r="H10" s="10">
        <v>30646492255</v>
      </c>
    </row>
    <row r="11" spans="1:11" ht="25.5" customHeight="1" thickBot="1">
      <c r="A11" s="12">
        <v>2012</v>
      </c>
      <c r="B11" s="15">
        <v>176214374025</v>
      </c>
      <c r="C11" s="14">
        <v>0.12098462909761977</v>
      </c>
      <c r="D11" s="15">
        <v>147655229181</v>
      </c>
      <c r="E11" s="14">
        <v>0.25306263015490688</v>
      </c>
      <c r="F11" s="15">
        <v>323869603206</v>
      </c>
      <c r="G11" s="16">
        <v>156.9655942438574</v>
      </c>
      <c r="H11" s="15">
        <v>28559144844</v>
      </c>
    </row>
    <row r="12" spans="1:11" ht="25.5" customHeight="1" thickBot="1">
      <c r="A12" s="7">
        <v>2013</v>
      </c>
      <c r="B12" s="10">
        <v>163153758917</v>
      </c>
      <c r="C12" s="9">
        <v>0.11575101972214745</v>
      </c>
      <c r="D12" s="10">
        <v>159668962902</v>
      </c>
      <c r="E12" s="9">
        <v>0.2532087075738515</v>
      </c>
      <c r="F12" s="10">
        <v>322822721819</v>
      </c>
      <c r="G12" s="17">
        <v>156.4582160972619</v>
      </c>
      <c r="H12" s="10">
        <v>3484796015</v>
      </c>
    </row>
    <row r="13" spans="1:11" ht="25.5" customHeight="1" thickBot="1">
      <c r="A13" s="12">
        <v>2014</v>
      </c>
      <c r="B13" s="15">
        <v>156468256094</v>
      </c>
      <c r="C13" s="14">
        <v>0.12189610178329256</v>
      </c>
      <c r="D13" s="15">
        <v>171440173149</v>
      </c>
      <c r="E13" s="14">
        <v>0.26299516486353358</v>
      </c>
      <c r="F13" s="15">
        <v>327908429243</v>
      </c>
      <c r="G13" s="16">
        <v>158.92303860624801</v>
      </c>
      <c r="H13" s="15">
        <v>-14971917055</v>
      </c>
    </row>
    <row r="14" spans="1:11" ht="25.5" customHeight="1" thickBot="1">
      <c r="A14" s="7">
        <v>2015</v>
      </c>
      <c r="B14" s="10">
        <v>88997074905</v>
      </c>
      <c r="C14" s="9">
        <v>0.1165931506673711</v>
      </c>
      <c r="D14" s="10">
        <v>168482820598</v>
      </c>
      <c r="E14" s="9">
        <v>0.25721257874488279</v>
      </c>
      <c r="F14" s="10">
        <v>257479895503</v>
      </c>
      <c r="G14" s="17">
        <v>124.78937326442485</v>
      </c>
      <c r="H14" s="10">
        <v>-79485745693</v>
      </c>
    </row>
    <row r="15" spans="1:11" ht="25.5" customHeight="1" thickBot="1">
      <c r="A15" s="12">
        <v>2016</v>
      </c>
      <c r="B15" s="15">
        <v>81310614558</v>
      </c>
      <c r="C15" s="14">
        <v>0.11811141154588735</v>
      </c>
      <c r="D15" s="15">
        <v>136611121499</v>
      </c>
      <c r="E15" s="14">
        <v>0.25989683196379731</v>
      </c>
      <c r="F15" s="15">
        <v>217921736057</v>
      </c>
      <c r="G15" s="16">
        <v>105.61724366915317</v>
      </c>
      <c r="H15" s="15">
        <v>-55300506941</v>
      </c>
    </row>
    <row r="16" spans="1:11" ht="25.5" customHeight="1"/>
  </sheetData>
  <mergeCells count="2">
    <mergeCell ref="A2:H2"/>
    <mergeCell ref="J3:K3"/>
  </mergeCells>
  <conditionalFormatting sqref="H6:H15">
    <cfRule type="cellIs" dxfId="33" priority="1" operator="lessThan">
      <formula>0</formula>
    </cfRule>
  </conditionalFormatting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259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327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4401.1972679999999</v>
      </c>
      <c r="C8" s="32">
        <v>30</v>
      </c>
      <c r="D8" s="33">
        <v>5.0333739946416718E-3</v>
      </c>
      <c r="E8" s="34">
        <v>30021.907380000001</v>
      </c>
      <c r="F8" s="32">
        <v>3</v>
      </c>
      <c r="G8" s="35">
        <v>8.8799079860676963E-2</v>
      </c>
      <c r="H8" s="31">
        <v>34423.104648</v>
      </c>
      <c r="I8" s="36">
        <v>9</v>
      </c>
      <c r="J8" s="37">
        <v>-25620.710112000001</v>
      </c>
    </row>
    <row r="9" spans="1:13" ht="21" customHeight="1">
      <c r="A9" s="38">
        <v>2008</v>
      </c>
      <c r="B9" s="39">
        <v>5588.0905549999998</v>
      </c>
      <c r="C9" s="40">
        <v>31</v>
      </c>
      <c r="D9" s="41">
        <v>4.7538720797522804E-3</v>
      </c>
      <c r="E9" s="42">
        <v>32047.109627000002</v>
      </c>
      <c r="F9" s="40">
        <v>4</v>
      </c>
      <c r="G9" s="43">
        <v>7.4225623246697681E-2</v>
      </c>
      <c r="H9" s="39">
        <v>37635.200182</v>
      </c>
      <c r="I9" s="44">
        <v>11</v>
      </c>
      <c r="J9" s="45">
        <v>-26459.019071999999</v>
      </c>
    </row>
    <row r="10" spans="1:13" ht="21" customHeight="1">
      <c r="A10" s="46">
        <v>2009</v>
      </c>
      <c r="B10" s="47">
        <v>1597.5574959999999</v>
      </c>
      <c r="C10" s="48">
        <v>39</v>
      </c>
      <c r="D10" s="49">
        <v>2.2154164692123933E-3</v>
      </c>
      <c r="E10" s="50">
        <v>28572.398114</v>
      </c>
      <c r="F10" s="48">
        <v>3</v>
      </c>
      <c r="G10" s="51">
        <v>7.9746530869651028E-2</v>
      </c>
      <c r="H10" s="31">
        <v>30169.955610000001</v>
      </c>
      <c r="I10" s="52">
        <v>9</v>
      </c>
      <c r="J10" s="37">
        <v>-26974.840617999998</v>
      </c>
    </row>
    <row r="11" spans="1:13" ht="21" customHeight="1">
      <c r="A11" s="38">
        <v>2010</v>
      </c>
      <c r="B11" s="39">
        <v>951.75222599999995</v>
      </c>
      <c r="C11" s="40">
        <v>46</v>
      </c>
      <c r="D11" s="41">
        <v>1.0105832571121989E-3</v>
      </c>
      <c r="E11" s="42">
        <v>31032.431751</v>
      </c>
      <c r="F11" s="40">
        <v>3</v>
      </c>
      <c r="G11" s="43">
        <v>7.743868494744563E-2</v>
      </c>
      <c r="H11" s="39">
        <v>31984.183977000001</v>
      </c>
      <c r="I11" s="44">
        <v>11</v>
      </c>
      <c r="J11" s="45">
        <v>-30080.679525</v>
      </c>
    </row>
    <row r="12" spans="1:13" ht="21" customHeight="1">
      <c r="A12" s="46">
        <v>2011</v>
      </c>
      <c r="B12" s="47">
        <v>1559.7150899999999</v>
      </c>
      <c r="C12" s="48">
        <v>45</v>
      </c>
      <c r="D12" s="49">
        <v>1.140459545120756E-3</v>
      </c>
      <c r="E12" s="50">
        <v>33964.069857000002</v>
      </c>
      <c r="F12" s="48">
        <v>3</v>
      </c>
      <c r="G12" s="51">
        <v>6.8829938195597837E-2</v>
      </c>
      <c r="H12" s="31">
        <v>35523.784947</v>
      </c>
      <c r="I12" s="52">
        <v>13</v>
      </c>
      <c r="J12" s="37">
        <v>-32404.354767000001</v>
      </c>
    </row>
    <row r="13" spans="1:13" ht="21" customHeight="1">
      <c r="A13" s="38">
        <v>2012</v>
      </c>
      <c r="B13" s="39">
        <v>1377.5586040000001</v>
      </c>
      <c r="C13" s="40">
        <v>50</v>
      </c>
      <c r="D13" s="41">
        <v>9.4579921579796824E-4</v>
      </c>
      <c r="E13" s="42">
        <v>41367.327076000001</v>
      </c>
      <c r="F13" s="40">
        <v>3</v>
      </c>
      <c r="G13" s="43">
        <v>7.0898434484147094E-2</v>
      </c>
      <c r="H13" s="39">
        <v>42744.885679999999</v>
      </c>
      <c r="I13" s="44">
        <v>12</v>
      </c>
      <c r="J13" s="45">
        <v>-39989.768472000003</v>
      </c>
    </row>
    <row r="14" spans="1:13" ht="21" customHeight="1">
      <c r="A14" s="46">
        <v>2013</v>
      </c>
      <c r="B14" s="47">
        <v>1570.407291</v>
      </c>
      <c r="C14" s="48">
        <v>44</v>
      </c>
      <c r="D14" s="49">
        <v>1.1141407131466633E-3</v>
      </c>
      <c r="E14" s="50">
        <v>44811.962316999998</v>
      </c>
      <c r="F14" s="48">
        <v>3</v>
      </c>
      <c r="G14" s="51">
        <v>7.1064400093210453E-2</v>
      </c>
      <c r="H14" s="31">
        <v>46382.369608000001</v>
      </c>
      <c r="I14" s="52">
        <v>11</v>
      </c>
      <c r="J14" s="37">
        <v>-43241.555026000002</v>
      </c>
    </row>
    <row r="15" spans="1:13" ht="21" customHeight="1">
      <c r="A15" s="38">
        <v>2014</v>
      </c>
      <c r="B15" s="39">
        <v>1025.671824</v>
      </c>
      <c r="C15" s="40">
        <v>47</v>
      </c>
      <c r="D15" s="41">
        <v>7.9873422229036618E-4</v>
      </c>
      <c r="E15" s="42">
        <v>47092.831059999997</v>
      </c>
      <c r="F15" s="40">
        <v>3</v>
      </c>
      <c r="G15" s="43">
        <v>7.2242034297009095E-2</v>
      </c>
      <c r="H15" s="39">
        <v>48118.502884000001</v>
      </c>
      <c r="I15" s="44">
        <v>10</v>
      </c>
      <c r="J15" s="45">
        <v>-46067.159236</v>
      </c>
    </row>
    <row r="16" spans="1:13" ht="21" customHeight="1">
      <c r="A16" s="46">
        <v>2015</v>
      </c>
      <c r="B16" s="47">
        <v>1311.4396549999999</v>
      </c>
      <c r="C16" s="48">
        <v>48</v>
      </c>
      <c r="D16" s="49">
        <v>1.7180888411197628E-3</v>
      </c>
      <c r="E16" s="50">
        <v>46115.773026000003</v>
      </c>
      <c r="F16" s="48">
        <v>3</v>
      </c>
      <c r="G16" s="51">
        <v>7.0402174291305589E-2</v>
      </c>
      <c r="H16" s="47">
        <v>47427.212680999997</v>
      </c>
      <c r="I16" s="52">
        <v>7</v>
      </c>
      <c r="J16" s="53">
        <v>-44804.333371000001</v>
      </c>
    </row>
    <row r="17" spans="1:10" ht="21" customHeight="1">
      <c r="A17" s="54">
        <v>2016</v>
      </c>
      <c r="B17" s="55">
        <v>1317.6344839999999</v>
      </c>
      <c r="C17" s="56">
        <v>44</v>
      </c>
      <c r="D17" s="57">
        <v>1.9139895775325314E-3</v>
      </c>
      <c r="E17" s="58">
        <v>34330.966718000003</v>
      </c>
      <c r="F17" s="56">
        <v>3</v>
      </c>
      <c r="G17" s="59">
        <v>6.5313199909043107E-2</v>
      </c>
      <c r="H17" s="55">
        <v>35648.601201999998</v>
      </c>
      <c r="I17" s="60">
        <v>8</v>
      </c>
      <c r="J17" s="61">
        <v>-33013.332234000001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433.90573000000001</v>
      </c>
      <c r="F20" s="216" t="s">
        <v>509</v>
      </c>
      <c r="G20" s="214"/>
      <c r="H20" s="214"/>
      <c r="I20" s="215"/>
      <c r="J20" s="194">
        <v>7120.6411740000003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510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105.82264600000001</v>
      </c>
      <c r="F22" s="187" t="s">
        <v>624</v>
      </c>
      <c r="G22" s="183"/>
      <c r="H22" s="183"/>
      <c r="I22" s="184"/>
      <c r="J22" s="192">
        <v>4301.343425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539</v>
      </c>
      <c r="G23" s="189"/>
      <c r="H23" s="189"/>
      <c r="I23" s="190"/>
      <c r="J23" s="193"/>
    </row>
    <row r="24" spans="1:10" ht="14.25" customHeight="1">
      <c r="A24" s="172" t="s">
        <v>521</v>
      </c>
      <c r="B24" s="173"/>
      <c r="C24" s="173"/>
      <c r="D24" s="174"/>
      <c r="E24" s="175">
        <v>21.74174</v>
      </c>
      <c r="F24" s="177" t="s">
        <v>519</v>
      </c>
      <c r="G24" s="173"/>
      <c r="H24" s="173"/>
      <c r="I24" s="174"/>
      <c r="J24" s="175">
        <v>3302.479167</v>
      </c>
    </row>
    <row r="25" spans="1:10" ht="14.25" customHeight="1">
      <c r="A25" s="178" t="s">
        <v>522</v>
      </c>
      <c r="B25" s="179"/>
      <c r="C25" s="179"/>
      <c r="D25" s="180"/>
      <c r="E25" s="176"/>
      <c r="F25" s="181" t="s">
        <v>520</v>
      </c>
      <c r="G25" s="179"/>
      <c r="H25" s="179"/>
      <c r="I25" s="180"/>
      <c r="J25" s="176"/>
    </row>
    <row r="26" spans="1:10" ht="14.25" customHeight="1">
      <c r="A26" s="182" t="s">
        <v>503</v>
      </c>
      <c r="B26" s="183"/>
      <c r="C26" s="183"/>
      <c r="D26" s="184"/>
      <c r="E26" s="185">
        <v>20.352796000000001</v>
      </c>
      <c r="F26" s="187" t="s">
        <v>527</v>
      </c>
      <c r="G26" s="183"/>
      <c r="H26" s="183"/>
      <c r="I26" s="184"/>
      <c r="J26" s="185">
        <v>3187.6274530000001</v>
      </c>
    </row>
    <row r="27" spans="1:10" ht="14.25" customHeight="1">
      <c r="A27" s="188" t="s">
        <v>504</v>
      </c>
      <c r="B27" s="189"/>
      <c r="C27" s="189"/>
      <c r="D27" s="190"/>
      <c r="E27" s="186"/>
      <c r="F27" s="191" t="s">
        <v>528</v>
      </c>
      <c r="G27" s="189"/>
      <c r="H27" s="189"/>
      <c r="I27" s="190"/>
      <c r="J27" s="186"/>
    </row>
    <row r="28" spans="1:10" ht="14.25" customHeight="1">
      <c r="A28" s="172" t="s">
        <v>493</v>
      </c>
      <c r="B28" s="173"/>
      <c r="C28" s="173"/>
      <c r="D28" s="174"/>
      <c r="E28" s="175">
        <v>15.878569000000001</v>
      </c>
      <c r="F28" s="177" t="s">
        <v>576</v>
      </c>
      <c r="G28" s="173"/>
      <c r="H28" s="173"/>
      <c r="I28" s="174"/>
      <c r="J28" s="175">
        <v>2547.697823</v>
      </c>
    </row>
    <row r="29" spans="1:10" ht="14.25" customHeight="1">
      <c r="A29" s="178" t="s">
        <v>494</v>
      </c>
      <c r="B29" s="179"/>
      <c r="C29" s="179"/>
      <c r="D29" s="180"/>
      <c r="E29" s="176"/>
      <c r="F29" s="181" t="s">
        <v>577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2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0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260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328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15379.767126999999</v>
      </c>
      <c r="C8" s="32">
        <v>13</v>
      </c>
      <c r="D8" s="33">
        <v>1.7588877568276873E-2</v>
      </c>
      <c r="E8" s="34">
        <v>11498.766491</v>
      </c>
      <c r="F8" s="32">
        <v>9</v>
      </c>
      <c r="G8" s="35">
        <v>3.4011159617853205E-2</v>
      </c>
      <c r="H8" s="31">
        <v>26878.533618000001</v>
      </c>
      <c r="I8" s="36">
        <v>12</v>
      </c>
      <c r="J8" s="37">
        <v>3881.0006360000002</v>
      </c>
    </row>
    <row r="9" spans="1:13" ht="21" customHeight="1">
      <c r="A9" s="38">
        <v>2008</v>
      </c>
      <c r="B9" s="39">
        <v>18568.012097999999</v>
      </c>
      <c r="C9" s="40">
        <v>15</v>
      </c>
      <c r="D9" s="41">
        <v>1.5796085160109715E-2</v>
      </c>
      <c r="E9" s="42">
        <v>15244.218169</v>
      </c>
      <c r="F9" s="40">
        <v>8</v>
      </c>
      <c r="G9" s="43">
        <v>3.5307758099636793E-2</v>
      </c>
      <c r="H9" s="39">
        <v>33812.230266999999</v>
      </c>
      <c r="I9" s="44">
        <v>12</v>
      </c>
      <c r="J9" s="45">
        <v>3323.7939289999999</v>
      </c>
    </row>
    <row r="10" spans="1:13" ht="21" customHeight="1">
      <c r="A10" s="46">
        <v>2009</v>
      </c>
      <c r="B10" s="47">
        <v>11557.09965</v>
      </c>
      <c r="C10" s="48">
        <v>13</v>
      </c>
      <c r="D10" s="49">
        <v>1.6026834067034285E-2</v>
      </c>
      <c r="E10" s="50">
        <v>14346.127420999999</v>
      </c>
      <c r="F10" s="48">
        <v>6</v>
      </c>
      <c r="G10" s="51">
        <v>4.0040527528494574E-2</v>
      </c>
      <c r="H10" s="31">
        <v>25903.227071000001</v>
      </c>
      <c r="I10" s="52">
        <v>11</v>
      </c>
      <c r="J10" s="37">
        <v>-2789.027771</v>
      </c>
    </row>
    <row r="11" spans="1:13" ht="21" customHeight="1">
      <c r="A11" s="38">
        <v>2010</v>
      </c>
      <c r="B11" s="39">
        <v>15739.413896</v>
      </c>
      <c r="C11" s="40">
        <v>12</v>
      </c>
      <c r="D11" s="41">
        <v>1.6712320418630348E-2</v>
      </c>
      <c r="E11" s="42">
        <v>16394.735146999999</v>
      </c>
      <c r="F11" s="40">
        <v>6</v>
      </c>
      <c r="G11" s="43">
        <v>4.0911609506864864E-2</v>
      </c>
      <c r="H11" s="39">
        <v>32134.149043000001</v>
      </c>
      <c r="I11" s="44">
        <v>10</v>
      </c>
      <c r="J11" s="45">
        <v>-655.32125099999996</v>
      </c>
    </row>
    <row r="12" spans="1:13" ht="21" customHeight="1">
      <c r="A12" s="46">
        <v>2011</v>
      </c>
      <c r="B12" s="47">
        <v>24678.839499000002</v>
      </c>
      <c r="C12" s="48">
        <v>13</v>
      </c>
      <c r="D12" s="49">
        <v>1.8045102114859764E-2</v>
      </c>
      <c r="E12" s="50">
        <v>18178.155874</v>
      </c>
      <c r="F12" s="48">
        <v>7</v>
      </c>
      <c r="G12" s="51">
        <v>3.6838969846232694E-2</v>
      </c>
      <c r="H12" s="31">
        <v>42856.995372999998</v>
      </c>
      <c r="I12" s="52">
        <v>10</v>
      </c>
      <c r="J12" s="37">
        <v>6500.6836249999997</v>
      </c>
    </row>
    <row r="13" spans="1:13" ht="21" customHeight="1">
      <c r="A13" s="38">
        <v>2012</v>
      </c>
      <c r="B13" s="39">
        <v>26001.699562999998</v>
      </c>
      <c r="C13" s="40">
        <v>15</v>
      </c>
      <c r="D13" s="41">
        <v>1.7852153066077306E-2</v>
      </c>
      <c r="E13" s="42">
        <v>18603.066629000001</v>
      </c>
      <c r="F13" s="40">
        <v>8</v>
      </c>
      <c r="G13" s="43">
        <v>3.1883333873064759E-2</v>
      </c>
      <c r="H13" s="39">
        <v>44604.766192000003</v>
      </c>
      <c r="I13" s="44">
        <v>10</v>
      </c>
      <c r="J13" s="45">
        <v>7398.6329340000002</v>
      </c>
    </row>
    <row r="14" spans="1:13" ht="21" customHeight="1">
      <c r="A14" s="46">
        <v>2013</v>
      </c>
      <c r="B14" s="47">
        <v>32190.632583999999</v>
      </c>
      <c r="C14" s="48">
        <v>11</v>
      </c>
      <c r="D14" s="49">
        <v>2.2837957101524926E-2</v>
      </c>
      <c r="E14" s="50">
        <v>19662.716358000001</v>
      </c>
      <c r="F14" s="48">
        <v>10</v>
      </c>
      <c r="G14" s="51">
        <v>3.1181833375195329E-2</v>
      </c>
      <c r="H14" s="31">
        <v>51853.348941999997</v>
      </c>
      <c r="I14" s="52">
        <v>9</v>
      </c>
      <c r="J14" s="37">
        <v>12527.916225999999</v>
      </c>
    </row>
    <row r="15" spans="1:13" ht="21" customHeight="1">
      <c r="A15" s="38">
        <v>2014</v>
      </c>
      <c r="B15" s="39">
        <v>31662.285778000001</v>
      </c>
      <c r="C15" s="40">
        <v>10</v>
      </c>
      <c r="D15" s="41">
        <v>2.4656767023392614E-2</v>
      </c>
      <c r="E15" s="42">
        <v>22132.198691000001</v>
      </c>
      <c r="F15" s="40">
        <v>8</v>
      </c>
      <c r="G15" s="43">
        <v>3.3951559524343485E-2</v>
      </c>
      <c r="H15" s="39">
        <v>53794.484469000003</v>
      </c>
      <c r="I15" s="44">
        <v>7</v>
      </c>
      <c r="J15" s="45">
        <v>9530.0870869999999</v>
      </c>
    </row>
    <row r="16" spans="1:13" ht="21" customHeight="1">
      <c r="A16" s="46">
        <v>2015</v>
      </c>
      <c r="B16" s="47">
        <v>15836.774971000001</v>
      </c>
      <c r="C16" s="48">
        <v>10</v>
      </c>
      <c r="D16" s="49">
        <v>2.0747417735358823E-2</v>
      </c>
      <c r="E16" s="50">
        <v>20462.340662999999</v>
      </c>
      <c r="F16" s="48">
        <v>8</v>
      </c>
      <c r="G16" s="51">
        <v>3.123862356058504E-2</v>
      </c>
      <c r="H16" s="47">
        <v>36299.115634000002</v>
      </c>
      <c r="I16" s="52">
        <v>8</v>
      </c>
      <c r="J16" s="53">
        <v>-4625.5656920000001</v>
      </c>
    </row>
    <row r="17" spans="1:10" ht="21" customHeight="1">
      <c r="A17" s="54">
        <v>2016</v>
      </c>
      <c r="B17" s="55">
        <v>12634.665562</v>
      </c>
      <c r="C17" s="56">
        <v>14</v>
      </c>
      <c r="D17" s="57">
        <v>1.8353055035312208E-2</v>
      </c>
      <c r="E17" s="58">
        <v>18507.197079000001</v>
      </c>
      <c r="F17" s="56">
        <v>8</v>
      </c>
      <c r="G17" s="59">
        <v>3.520915308053417E-2</v>
      </c>
      <c r="H17" s="55">
        <v>31141.862641</v>
      </c>
      <c r="I17" s="60">
        <v>9</v>
      </c>
      <c r="J17" s="61">
        <v>-5872.5315170000003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11229.653867000001</v>
      </c>
      <c r="F20" s="216" t="s">
        <v>624</v>
      </c>
      <c r="G20" s="214"/>
      <c r="H20" s="214"/>
      <c r="I20" s="215"/>
      <c r="J20" s="194">
        <v>4135.9023200000001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539</v>
      </c>
      <c r="G21" s="179"/>
      <c r="H21" s="179"/>
      <c r="I21" s="180"/>
      <c r="J21" s="176"/>
    </row>
    <row r="22" spans="1:10" ht="14.25" customHeight="1">
      <c r="A22" s="182" t="s">
        <v>503</v>
      </c>
      <c r="B22" s="183"/>
      <c r="C22" s="183"/>
      <c r="D22" s="184"/>
      <c r="E22" s="192">
        <v>90.453394000000003</v>
      </c>
      <c r="F22" s="187" t="s">
        <v>509</v>
      </c>
      <c r="G22" s="183"/>
      <c r="H22" s="183"/>
      <c r="I22" s="184"/>
      <c r="J22" s="192">
        <v>1986.0263990000001</v>
      </c>
    </row>
    <row r="23" spans="1:10" ht="14.25" customHeight="1">
      <c r="A23" s="188" t="s">
        <v>504</v>
      </c>
      <c r="B23" s="189"/>
      <c r="C23" s="189"/>
      <c r="D23" s="190"/>
      <c r="E23" s="193"/>
      <c r="F23" s="191" t="s">
        <v>510</v>
      </c>
      <c r="G23" s="189"/>
      <c r="H23" s="189"/>
      <c r="I23" s="190"/>
      <c r="J23" s="193"/>
    </row>
    <row r="24" spans="1:10" ht="14.25" customHeight="1">
      <c r="A24" s="172" t="s">
        <v>493</v>
      </c>
      <c r="B24" s="173"/>
      <c r="C24" s="173"/>
      <c r="D24" s="174"/>
      <c r="E24" s="175">
        <v>60.850078000000003</v>
      </c>
      <c r="F24" s="177" t="s">
        <v>527</v>
      </c>
      <c r="G24" s="173"/>
      <c r="H24" s="173"/>
      <c r="I24" s="174"/>
      <c r="J24" s="175">
        <v>1643.9602669999999</v>
      </c>
    </row>
    <row r="25" spans="1:10" ht="14.25" customHeight="1">
      <c r="A25" s="178" t="s">
        <v>494</v>
      </c>
      <c r="B25" s="179"/>
      <c r="C25" s="179"/>
      <c r="D25" s="180"/>
      <c r="E25" s="176"/>
      <c r="F25" s="181" t="s">
        <v>528</v>
      </c>
      <c r="G25" s="179"/>
      <c r="H25" s="179"/>
      <c r="I25" s="180"/>
      <c r="J25" s="176"/>
    </row>
    <row r="26" spans="1:10" ht="14.25" customHeight="1">
      <c r="A26" s="182" t="s">
        <v>489</v>
      </c>
      <c r="B26" s="183"/>
      <c r="C26" s="183"/>
      <c r="D26" s="184"/>
      <c r="E26" s="185">
        <v>56.435262000000002</v>
      </c>
      <c r="F26" s="187" t="s">
        <v>519</v>
      </c>
      <c r="G26" s="183"/>
      <c r="H26" s="183"/>
      <c r="I26" s="184"/>
      <c r="J26" s="185">
        <v>1630.3531889999999</v>
      </c>
    </row>
    <row r="27" spans="1:10" ht="14.25" customHeight="1">
      <c r="A27" s="188" t="s">
        <v>490</v>
      </c>
      <c r="B27" s="189"/>
      <c r="C27" s="189"/>
      <c r="D27" s="190"/>
      <c r="E27" s="186"/>
      <c r="F27" s="191" t="s">
        <v>520</v>
      </c>
      <c r="G27" s="189"/>
      <c r="H27" s="189"/>
      <c r="I27" s="190"/>
      <c r="J27" s="186"/>
    </row>
    <row r="28" spans="1:10" ht="14.25" customHeight="1">
      <c r="A28" s="172" t="s">
        <v>580</v>
      </c>
      <c r="B28" s="173"/>
      <c r="C28" s="173"/>
      <c r="D28" s="174"/>
      <c r="E28" s="175">
        <v>13.829980000000001</v>
      </c>
      <c r="F28" s="177" t="s">
        <v>568</v>
      </c>
      <c r="G28" s="173"/>
      <c r="H28" s="173"/>
      <c r="I28" s="174"/>
      <c r="J28" s="175">
        <v>1385.8142170000001</v>
      </c>
    </row>
    <row r="29" spans="1:10" ht="14.25" customHeight="1">
      <c r="A29" s="178" t="s">
        <v>581</v>
      </c>
      <c r="B29" s="179"/>
      <c r="C29" s="179"/>
      <c r="D29" s="180"/>
      <c r="E29" s="176"/>
      <c r="F29" s="181" t="s">
        <v>569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1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475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329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17239.169645999998</v>
      </c>
      <c r="C8" s="32">
        <v>11</v>
      </c>
      <c r="D8" s="33">
        <v>1.9715359912695574E-2</v>
      </c>
      <c r="E8" s="34">
        <v>15381.413914000001</v>
      </c>
      <c r="F8" s="32">
        <v>5</v>
      </c>
      <c r="G8" s="35">
        <v>4.5495290663288092E-2</v>
      </c>
      <c r="H8" s="31">
        <v>32620.583559999999</v>
      </c>
      <c r="I8" s="36">
        <v>10</v>
      </c>
      <c r="J8" s="37">
        <v>1857.7557320000001</v>
      </c>
    </row>
    <row r="9" spans="1:13" ht="21" customHeight="1">
      <c r="A9" s="38">
        <v>2008</v>
      </c>
      <c r="B9" s="39">
        <v>22901.994288999998</v>
      </c>
      <c r="C9" s="40">
        <v>12</v>
      </c>
      <c r="D9" s="41">
        <v>1.9483068527532708E-2</v>
      </c>
      <c r="E9" s="42">
        <v>17288.490850999999</v>
      </c>
      <c r="F9" s="40">
        <v>7</v>
      </c>
      <c r="G9" s="43">
        <v>4.0042581791187679E-2</v>
      </c>
      <c r="H9" s="39">
        <v>40190.485139999997</v>
      </c>
      <c r="I9" s="44">
        <v>9</v>
      </c>
      <c r="J9" s="45">
        <v>5613.5034379999997</v>
      </c>
    </row>
    <row r="10" spans="1:13" ht="21" customHeight="1">
      <c r="A10" s="46">
        <v>2009</v>
      </c>
      <c r="B10" s="47">
        <v>9653.0815019999991</v>
      </c>
      <c r="C10" s="48">
        <v>17</v>
      </c>
      <c r="D10" s="49">
        <v>1.3386432595838358E-2</v>
      </c>
      <c r="E10" s="50">
        <v>13250.192182000001</v>
      </c>
      <c r="F10" s="48">
        <v>7</v>
      </c>
      <c r="G10" s="51">
        <v>3.6981735157642484E-2</v>
      </c>
      <c r="H10" s="31">
        <v>22903.273684</v>
      </c>
      <c r="I10" s="52">
        <v>12</v>
      </c>
      <c r="J10" s="37">
        <v>-3597.1106799999998</v>
      </c>
    </row>
    <row r="11" spans="1:13" ht="21" customHeight="1">
      <c r="A11" s="38">
        <v>2010</v>
      </c>
      <c r="B11" s="39">
        <v>15529.207896</v>
      </c>
      <c r="C11" s="40">
        <v>13</v>
      </c>
      <c r="D11" s="41">
        <v>1.6489120873264089E-2</v>
      </c>
      <c r="E11" s="42">
        <v>12681.714271999999</v>
      </c>
      <c r="F11" s="40">
        <v>10</v>
      </c>
      <c r="G11" s="43">
        <v>3.1646094768943998E-2</v>
      </c>
      <c r="H11" s="39">
        <v>28210.922168000001</v>
      </c>
      <c r="I11" s="44">
        <v>12</v>
      </c>
      <c r="J11" s="45">
        <v>2847.4936240000002</v>
      </c>
    </row>
    <row r="12" spans="1:13" ht="21" customHeight="1">
      <c r="A12" s="46">
        <v>2011</v>
      </c>
      <c r="B12" s="47">
        <v>38611.127761000003</v>
      </c>
      <c r="C12" s="48">
        <v>8</v>
      </c>
      <c r="D12" s="49">
        <v>2.8232354412182713E-2</v>
      </c>
      <c r="E12" s="50">
        <v>17289.754717</v>
      </c>
      <c r="F12" s="48">
        <v>8</v>
      </c>
      <c r="G12" s="51">
        <v>3.5038579110179463E-2</v>
      </c>
      <c r="H12" s="31">
        <v>55900.882478</v>
      </c>
      <c r="I12" s="52">
        <v>8</v>
      </c>
      <c r="J12" s="37">
        <v>21321.373044</v>
      </c>
    </row>
    <row r="13" spans="1:13" ht="21" customHeight="1">
      <c r="A13" s="38">
        <v>2012</v>
      </c>
      <c r="B13" s="39">
        <v>39325.603340000001</v>
      </c>
      <c r="C13" s="40">
        <v>8</v>
      </c>
      <c r="D13" s="41">
        <v>2.7000030845696028E-2</v>
      </c>
      <c r="E13" s="42">
        <v>17484.411716999999</v>
      </c>
      <c r="F13" s="40">
        <v>9</v>
      </c>
      <c r="G13" s="43">
        <v>2.9966099002097835E-2</v>
      </c>
      <c r="H13" s="39">
        <v>56810.015056999997</v>
      </c>
      <c r="I13" s="44">
        <v>9</v>
      </c>
      <c r="J13" s="45">
        <v>21841.191622999999</v>
      </c>
    </row>
    <row r="14" spans="1:13" ht="21" customHeight="1">
      <c r="A14" s="46">
        <v>2013</v>
      </c>
      <c r="B14" s="47">
        <v>34115.041455999999</v>
      </c>
      <c r="C14" s="48">
        <v>10</v>
      </c>
      <c r="D14" s="49">
        <v>2.4203247676348072E-2</v>
      </c>
      <c r="E14" s="50">
        <v>20374.073608999999</v>
      </c>
      <c r="F14" s="48">
        <v>8</v>
      </c>
      <c r="G14" s="51">
        <v>3.2309928947905665E-2</v>
      </c>
      <c r="H14" s="31">
        <v>54489.115064999998</v>
      </c>
      <c r="I14" s="52">
        <v>8</v>
      </c>
      <c r="J14" s="37">
        <v>13740.967847</v>
      </c>
    </row>
    <row r="15" spans="1:13" ht="21" customHeight="1">
      <c r="A15" s="38">
        <v>2014</v>
      </c>
      <c r="B15" s="39">
        <v>25560.310887</v>
      </c>
      <c r="C15" s="40">
        <v>12</v>
      </c>
      <c r="D15" s="41">
        <v>1.9904899949584581E-2</v>
      </c>
      <c r="E15" s="42">
        <v>21928.933637999999</v>
      </c>
      <c r="F15" s="40">
        <v>9</v>
      </c>
      <c r="G15" s="43">
        <v>3.3639743891269731E-2</v>
      </c>
      <c r="H15" s="39">
        <v>47489.244525000002</v>
      </c>
      <c r="I15" s="44">
        <v>11</v>
      </c>
      <c r="J15" s="45">
        <v>3631.3772490000001</v>
      </c>
    </row>
    <row r="16" spans="1:13" ht="21" customHeight="1">
      <c r="A16" s="46">
        <v>2015</v>
      </c>
      <c r="B16" s="47">
        <v>12519.844546</v>
      </c>
      <c r="C16" s="48">
        <v>16</v>
      </c>
      <c r="D16" s="49">
        <v>1.6401978638534247E-2</v>
      </c>
      <c r="E16" s="50">
        <v>19834.714252999998</v>
      </c>
      <c r="F16" s="48">
        <v>9</v>
      </c>
      <c r="G16" s="51">
        <v>3.0280464106514211E-2</v>
      </c>
      <c r="H16" s="47">
        <v>32354.558798999999</v>
      </c>
      <c r="I16" s="52">
        <v>9</v>
      </c>
      <c r="J16" s="53">
        <v>-7314.8697069999998</v>
      </c>
    </row>
    <row r="17" spans="1:10" ht="21" customHeight="1">
      <c r="A17" s="54">
        <v>2016</v>
      </c>
      <c r="B17" s="55">
        <v>10375.106637999999</v>
      </c>
      <c r="C17" s="56">
        <v>17</v>
      </c>
      <c r="D17" s="57">
        <v>1.5070830501215526E-2</v>
      </c>
      <c r="E17" s="58">
        <v>17338.944185</v>
      </c>
      <c r="F17" s="56">
        <v>9</v>
      </c>
      <c r="G17" s="59">
        <v>3.2986601777598261E-2</v>
      </c>
      <c r="H17" s="55">
        <v>27714.050823000001</v>
      </c>
      <c r="I17" s="60">
        <v>10</v>
      </c>
      <c r="J17" s="61">
        <v>-6963.8375470000001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7726.1047740000004</v>
      </c>
      <c r="F20" s="216" t="s">
        <v>509</v>
      </c>
      <c r="G20" s="214"/>
      <c r="H20" s="214"/>
      <c r="I20" s="215"/>
      <c r="J20" s="194">
        <v>5790.3066129999997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510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1274.990016</v>
      </c>
      <c r="F22" s="187" t="s">
        <v>519</v>
      </c>
      <c r="G22" s="183"/>
      <c r="H22" s="183"/>
      <c r="I22" s="184"/>
      <c r="J22" s="192">
        <v>1318.531064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520</v>
      </c>
      <c r="G23" s="189"/>
      <c r="H23" s="189"/>
      <c r="I23" s="190"/>
      <c r="J23" s="193"/>
    </row>
    <row r="24" spans="1:10" ht="14.25" customHeight="1">
      <c r="A24" s="172" t="s">
        <v>493</v>
      </c>
      <c r="B24" s="173"/>
      <c r="C24" s="173"/>
      <c r="D24" s="174"/>
      <c r="E24" s="175">
        <v>556.14534100000003</v>
      </c>
      <c r="F24" s="177" t="s">
        <v>499</v>
      </c>
      <c r="G24" s="173"/>
      <c r="H24" s="173"/>
      <c r="I24" s="174"/>
      <c r="J24" s="175">
        <v>1094.6167310000001</v>
      </c>
    </row>
    <row r="25" spans="1:10" ht="14.25" customHeight="1">
      <c r="A25" s="178" t="s">
        <v>494</v>
      </c>
      <c r="B25" s="179"/>
      <c r="C25" s="179"/>
      <c r="D25" s="180"/>
      <c r="E25" s="176"/>
      <c r="F25" s="181" t="s">
        <v>500</v>
      </c>
      <c r="G25" s="179"/>
      <c r="H25" s="179"/>
      <c r="I25" s="180"/>
      <c r="J25" s="176"/>
    </row>
    <row r="26" spans="1:10" ht="14.25" customHeight="1">
      <c r="A26" s="182" t="s">
        <v>503</v>
      </c>
      <c r="B26" s="183"/>
      <c r="C26" s="183"/>
      <c r="D26" s="184"/>
      <c r="E26" s="185">
        <v>340.80632900000001</v>
      </c>
      <c r="F26" s="187" t="s">
        <v>527</v>
      </c>
      <c r="G26" s="183"/>
      <c r="H26" s="183"/>
      <c r="I26" s="184"/>
      <c r="J26" s="185">
        <v>974.49612100000002</v>
      </c>
    </row>
    <row r="27" spans="1:10" ht="14.25" customHeight="1">
      <c r="A27" s="188" t="s">
        <v>504</v>
      </c>
      <c r="B27" s="189"/>
      <c r="C27" s="189"/>
      <c r="D27" s="190"/>
      <c r="E27" s="186"/>
      <c r="F27" s="191" t="s">
        <v>528</v>
      </c>
      <c r="G27" s="189"/>
      <c r="H27" s="189"/>
      <c r="I27" s="190"/>
      <c r="J27" s="186"/>
    </row>
    <row r="28" spans="1:10" ht="14.25" customHeight="1">
      <c r="A28" s="172" t="s">
        <v>537</v>
      </c>
      <c r="B28" s="173"/>
      <c r="C28" s="173"/>
      <c r="D28" s="174"/>
      <c r="E28" s="175">
        <v>37.815359999999998</v>
      </c>
      <c r="F28" s="177" t="s">
        <v>624</v>
      </c>
      <c r="G28" s="173"/>
      <c r="H28" s="173"/>
      <c r="I28" s="174"/>
      <c r="J28" s="175">
        <v>773.92643599999997</v>
      </c>
    </row>
    <row r="29" spans="1:10" ht="14.25" customHeight="1">
      <c r="A29" s="178" t="s">
        <v>538</v>
      </c>
      <c r="B29" s="179"/>
      <c r="C29" s="179"/>
      <c r="D29" s="180"/>
      <c r="E29" s="176"/>
      <c r="F29" s="181" t="s">
        <v>539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0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7" zoomScaleNormal="100" workbookViewId="0">
      <selection activeCell="A20" sqref="A20:D20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221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278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26237.968115</v>
      </c>
      <c r="C8" s="32">
        <v>9</v>
      </c>
      <c r="D8" s="33">
        <v>3.0006722793930074E-2</v>
      </c>
      <c r="E8" s="34">
        <v>3116.4445019999998</v>
      </c>
      <c r="F8" s="32">
        <v>28</v>
      </c>
      <c r="G8" s="35">
        <v>9.21784884323581E-3</v>
      </c>
      <c r="H8" s="31">
        <v>29354.412617000002</v>
      </c>
      <c r="I8" s="36">
        <v>11</v>
      </c>
      <c r="J8" s="37">
        <v>23121.523613000001</v>
      </c>
    </row>
    <row r="9" spans="1:13" ht="21" customHeight="1">
      <c r="A9" s="38">
        <v>2008</v>
      </c>
      <c r="B9" s="39">
        <v>35388.930354999997</v>
      </c>
      <c r="C9" s="40">
        <v>8</v>
      </c>
      <c r="D9" s="41">
        <v>3.0105891501060768E-2</v>
      </c>
      <c r="E9" s="42">
        <v>4429.2709759999998</v>
      </c>
      <c r="F9" s="40">
        <v>25</v>
      </c>
      <c r="G9" s="43">
        <v>1.0258815929069649E-2</v>
      </c>
      <c r="H9" s="39">
        <v>39818.201330999997</v>
      </c>
      <c r="I9" s="44">
        <v>10</v>
      </c>
      <c r="J9" s="45">
        <v>30959.659379000001</v>
      </c>
    </row>
    <row r="10" spans="1:13" ht="21" customHeight="1">
      <c r="A10" s="46">
        <v>2009</v>
      </c>
      <c r="B10" s="47">
        <v>24533.983588999999</v>
      </c>
      <c r="C10" s="48">
        <v>9</v>
      </c>
      <c r="D10" s="49">
        <v>3.4022557206577798E-2</v>
      </c>
      <c r="E10" s="50">
        <v>3529.591876</v>
      </c>
      <c r="F10" s="48">
        <v>24</v>
      </c>
      <c r="G10" s="51">
        <v>9.851210471506994E-3</v>
      </c>
      <c r="H10" s="31">
        <v>28063.575465000002</v>
      </c>
      <c r="I10" s="52">
        <v>10</v>
      </c>
      <c r="J10" s="37">
        <v>21004.391713000001</v>
      </c>
    </row>
    <row r="11" spans="1:13" ht="21" customHeight="1">
      <c r="A11" s="38">
        <v>2010</v>
      </c>
      <c r="B11" s="39">
        <v>29849.416932</v>
      </c>
      <c r="C11" s="40">
        <v>9</v>
      </c>
      <c r="D11" s="41">
        <v>3.1694510569015032E-2</v>
      </c>
      <c r="E11" s="42">
        <v>4044.019041</v>
      </c>
      <c r="F11" s="40">
        <v>24</v>
      </c>
      <c r="G11" s="43">
        <v>1.00914913452562E-2</v>
      </c>
      <c r="H11" s="39">
        <v>33893.435973</v>
      </c>
      <c r="I11" s="44">
        <v>9</v>
      </c>
      <c r="J11" s="45">
        <v>25805.397891000001</v>
      </c>
    </row>
    <row r="12" spans="1:13" ht="21" customHeight="1">
      <c r="A12" s="46">
        <v>2011</v>
      </c>
      <c r="B12" s="47">
        <v>36934.933635000001</v>
      </c>
      <c r="C12" s="48">
        <v>10</v>
      </c>
      <c r="D12" s="49">
        <v>2.700672570426783E-2</v>
      </c>
      <c r="E12" s="50">
        <v>4779.7642390000001</v>
      </c>
      <c r="F12" s="48">
        <v>26</v>
      </c>
      <c r="G12" s="51">
        <v>9.6864385965833716E-3</v>
      </c>
      <c r="H12" s="31">
        <v>41714.697873999998</v>
      </c>
      <c r="I12" s="52">
        <v>11</v>
      </c>
      <c r="J12" s="37">
        <v>32155.169396000001</v>
      </c>
    </row>
    <row r="13" spans="1:13" ht="21" customHeight="1">
      <c r="A13" s="38">
        <v>2012</v>
      </c>
      <c r="B13" s="39">
        <v>39121.340141000001</v>
      </c>
      <c r="C13" s="40">
        <v>9</v>
      </c>
      <c r="D13" s="41">
        <v>2.6859788555553443E-2</v>
      </c>
      <c r="E13" s="42">
        <v>4996.4606999999996</v>
      </c>
      <c r="F13" s="40">
        <v>28</v>
      </c>
      <c r="G13" s="43">
        <v>8.5633099025410608E-3</v>
      </c>
      <c r="H13" s="39">
        <v>44117.800840999997</v>
      </c>
      <c r="I13" s="44">
        <v>11</v>
      </c>
      <c r="J13" s="45">
        <v>34124.879440999997</v>
      </c>
    </row>
    <row r="14" spans="1:13" ht="21" customHeight="1">
      <c r="A14" s="46">
        <v>2013</v>
      </c>
      <c r="B14" s="47">
        <v>38080.594574000002</v>
      </c>
      <c r="C14" s="48">
        <v>9</v>
      </c>
      <c r="D14" s="49">
        <v>2.7016647871463118E-2</v>
      </c>
      <c r="E14" s="50">
        <v>6359.872934</v>
      </c>
      <c r="F14" s="48">
        <v>24</v>
      </c>
      <c r="G14" s="51">
        <v>1.0085712192797662E-2</v>
      </c>
      <c r="H14" s="31">
        <v>44440.467508000002</v>
      </c>
      <c r="I14" s="52">
        <v>12</v>
      </c>
      <c r="J14" s="37">
        <v>31720.72164</v>
      </c>
    </row>
    <row r="15" spans="1:13" ht="21" customHeight="1">
      <c r="A15" s="38">
        <v>2014</v>
      </c>
      <c r="B15" s="39">
        <v>34558.930393000002</v>
      </c>
      <c r="C15" s="40">
        <v>9</v>
      </c>
      <c r="D15" s="41">
        <v>2.6912507241341314E-2</v>
      </c>
      <c r="E15" s="42">
        <v>7265.5956450000003</v>
      </c>
      <c r="F15" s="40">
        <v>21</v>
      </c>
      <c r="G15" s="43">
        <v>1.1145675423623384E-2</v>
      </c>
      <c r="H15" s="39">
        <v>41824.526038000004</v>
      </c>
      <c r="I15" s="44">
        <v>12</v>
      </c>
      <c r="J15" s="45">
        <v>27293.334748000001</v>
      </c>
    </row>
    <row r="16" spans="1:13" ht="21" customHeight="1">
      <c r="A16" s="46">
        <v>2015</v>
      </c>
      <c r="B16" s="47">
        <v>20652.294631000001</v>
      </c>
      <c r="C16" s="48">
        <v>9</v>
      </c>
      <c r="D16" s="49">
        <v>2.7056126306504502E-2</v>
      </c>
      <c r="E16" s="50">
        <v>7359.1494249999996</v>
      </c>
      <c r="F16" s="48">
        <v>19</v>
      </c>
      <c r="G16" s="51">
        <v>1.1234770371571291E-2</v>
      </c>
      <c r="H16" s="47">
        <v>28011.444056</v>
      </c>
      <c r="I16" s="52">
        <v>12</v>
      </c>
      <c r="J16" s="53">
        <v>13293.145205999999</v>
      </c>
    </row>
    <row r="17" spans="1:10" ht="21" customHeight="1">
      <c r="A17" s="54">
        <v>2016</v>
      </c>
      <c r="B17" s="55">
        <v>17884.385105000001</v>
      </c>
      <c r="C17" s="56">
        <v>9</v>
      </c>
      <c r="D17" s="57">
        <v>2.597877264689746E-2</v>
      </c>
      <c r="E17" s="58">
        <v>5352.5659470000001</v>
      </c>
      <c r="F17" s="56">
        <v>22</v>
      </c>
      <c r="G17" s="59">
        <v>1.0183028418464347E-2</v>
      </c>
      <c r="H17" s="55">
        <v>23236.951052</v>
      </c>
      <c r="I17" s="60">
        <v>13</v>
      </c>
      <c r="J17" s="61">
        <v>12531.819158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11810.129757000001</v>
      </c>
      <c r="F20" s="216" t="s">
        <v>503</v>
      </c>
      <c r="G20" s="214"/>
      <c r="H20" s="214"/>
      <c r="I20" s="215"/>
      <c r="J20" s="194">
        <v>1281.3137039999999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504</v>
      </c>
      <c r="G21" s="179"/>
      <c r="H21" s="179"/>
      <c r="I21" s="180"/>
      <c r="J21" s="176"/>
    </row>
    <row r="22" spans="1:10" ht="14.25" customHeight="1">
      <c r="A22" s="182" t="s">
        <v>495</v>
      </c>
      <c r="B22" s="183"/>
      <c r="C22" s="183"/>
      <c r="D22" s="184"/>
      <c r="E22" s="192">
        <v>441.86280799999997</v>
      </c>
      <c r="F22" s="187" t="s">
        <v>499</v>
      </c>
      <c r="G22" s="183"/>
      <c r="H22" s="183"/>
      <c r="I22" s="184"/>
      <c r="J22" s="192">
        <v>621.98828800000001</v>
      </c>
    </row>
    <row r="23" spans="1:10" ht="14.25" customHeight="1">
      <c r="A23" s="188" t="s">
        <v>496</v>
      </c>
      <c r="B23" s="189"/>
      <c r="C23" s="189"/>
      <c r="D23" s="190"/>
      <c r="E23" s="193"/>
      <c r="F23" s="191" t="s">
        <v>500</v>
      </c>
      <c r="G23" s="189"/>
      <c r="H23" s="189"/>
      <c r="I23" s="190"/>
      <c r="J23" s="193"/>
    </row>
    <row r="24" spans="1:10" ht="14.25" customHeight="1">
      <c r="A24" s="172" t="s">
        <v>503</v>
      </c>
      <c r="B24" s="173"/>
      <c r="C24" s="173"/>
      <c r="D24" s="174"/>
      <c r="E24" s="175">
        <v>246.926908</v>
      </c>
      <c r="F24" s="177" t="s">
        <v>507</v>
      </c>
      <c r="G24" s="173"/>
      <c r="H24" s="173"/>
      <c r="I24" s="174"/>
      <c r="J24" s="175">
        <v>486.93750399999999</v>
      </c>
    </row>
    <row r="25" spans="1:10" ht="14.25" customHeight="1">
      <c r="A25" s="178" t="s">
        <v>504</v>
      </c>
      <c r="B25" s="179"/>
      <c r="C25" s="179"/>
      <c r="D25" s="180"/>
      <c r="E25" s="176"/>
      <c r="F25" s="181" t="s">
        <v>508</v>
      </c>
      <c r="G25" s="179"/>
      <c r="H25" s="179"/>
      <c r="I25" s="180"/>
      <c r="J25" s="176"/>
    </row>
    <row r="26" spans="1:10" ht="14.25" customHeight="1">
      <c r="A26" s="182" t="s">
        <v>505</v>
      </c>
      <c r="B26" s="183"/>
      <c r="C26" s="183"/>
      <c r="D26" s="184"/>
      <c r="E26" s="185">
        <v>231.93575999999999</v>
      </c>
      <c r="F26" s="187" t="s">
        <v>509</v>
      </c>
      <c r="G26" s="183"/>
      <c r="H26" s="183"/>
      <c r="I26" s="184"/>
      <c r="J26" s="185">
        <v>414.73922399999998</v>
      </c>
    </row>
    <row r="27" spans="1:10" ht="14.25" customHeight="1">
      <c r="A27" s="188" t="s">
        <v>506</v>
      </c>
      <c r="B27" s="189"/>
      <c r="C27" s="189"/>
      <c r="D27" s="190"/>
      <c r="E27" s="186"/>
      <c r="F27" s="191" t="s">
        <v>510</v>
      </c>
      <c r="G27" s="189"/>
      <c r="H27" s="189"/>
      <c r="I27" s="190"/>
      <c r="J27" s="186"/>
    </row>
    <row r="28" spans="1:10" ht="14.25" customHeight="1">
      <c r="A28" s="172" t="s">
        <v>489</v>
      </c>
      <c r="B28" s="173"/>
      <c r="C28" s="173"/>
      <c r="D28" s="174"/>
      <c r="E28" s="175">
        <v>207.226957</v>
      </c>
      <c r="F28" s="177" t="s">
        <v>487</v>
      </c>
      <c r="G28" s="173"/>
      <c r="H28" s="173"/>
      <c r="I28" s="174"/>
      <c r="J28" s="175">
        <v>387.36066899999997</v>
      </c>
    </row>
    <row r="29" spans="1:10" ht="14.25" customHeight="1">
      <c r="A29" s="178" t="s">
        <v>490</v>
      </c>
      <c r="B29" s="179"/>
      <c r="C29" s="179"/>
      <c r="D29" s="180"/>
      <c r="E29" s="176"/>
      <c r="F29" s="181" t="s">
        <v>488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79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262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332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10877.194208999999</v>
      </c>
      <c r="C8" s="32">
        <v>21</v>
      </c>
      <c r="D8" s="33">
        <v>1.2439566584373238E-2</v>
      </c>
      <c r="E8" s="34">
        <v>4108.5088180000002</v>
      </c>
      <c r="F8" s="32">
        <v>21</v>
      </c>
      <c r="G8" s="35">
        <v>1.2152186002709515E-2</v>
      </c>
      <c r="H8" s="31">
        <v>14985.703027</v>
      </c>
      <c r="I8" s="36">
        <v>20</v>
      </c>
      <c r="J8" s="37">
        <v>6768.685391</v>
      </c>
    </row>
    <row r="9" spans="1:13" ht="21" customHeight="1">
      <c r="A9" s="38">
        <v>2008</v>
      </c>
      <c r="B9" s="39">
        <v>13866.587783000001</v>
      </c>
      <c r="C9" s="40">
        <v>21</v>
      </c>
      <c r="D9" s="41">
        <v>1.1796513290940714E-2</v>
      </c>
      <c r="E9" s="42">
        <v>5659.7213789999996</v>
      </c>
      <c r="F9" s="40">
        <v>18</v>
      </c>
      <c r="G9" s="43">
        <v>1.3108712506322224E-2</v>
      </c>
      <c r="H9" s="39">
        <v>19526.309162000001</v>
      </c>
      <c r="I9" s="44">
        <v>19</v>
      </c>
      <c r="J9" s="45">
        <v>8206.8664040000003</v>
      </c>
    </row>
    <row r="10" spans="1:13" ht="21" customHeight="1">
      <c r="A10" s="46">
        <v>2009</v>
      </c>
      <c r="B10" s="47">
        <v>8806.9174650000004</v>
      </c>
      <c r="C10" s="48">
        <v>19</v>
      </c>
      <c r="D10" s="49">
        <v>1.2213012704586416E-2</v>
      </c>
      <c r="E10" s="50">
        <v>5057.8024850000002</v>
      </c>
      <c r="F10" s="48">
        <v>19</v>
      </c>
      <c r="G10" s="51">
        <v>1.4116498040989398E-2</v>
      </c>
      <c r="H10" s="31">
        <v>13864.719950000001</v>
      </c>
      <c r="I10" s="52">
        <v>19</v>
      </c>
      <c r="J10" s="37">
        <v>3749.1149799999998</v>
      </c>
    </row>
    <row r="11" spans="1:13" ht="21" customHeight="1">
      <c r="A11" s="38">
        <v>2010</v>
      </c>
      <c r="B11" s="39">
        <v>12844.584051</v>
      </c>
      <c r="C11" s="40">
        <v>16</v>
      </c>
      <c r="D11" s="41">
        <v>1.363855132870578E-2</v>
      </c>
      <c r="E11" s="42">
        <v>4535.6314000000002</v>
      </c>
      <c r="F11" s="40">
        <v>21</v>
      </c>
      <c r="G11" s="43">
        <v>1.1318266445910203E-2</v>
      </c>
      <c r="H11" s="39">
        <v>17380.215451</v>
      </c>
      <c r="I11" s="44">
        <v>17</v>
      </c>
      <c r="J11" s="45">
        <v>8308.9526509999996</v>
      </c>
    </row>
    <row r="12" spans="1:13" ht="21" customHeight="1">
      <c r="A12" s="46">
        <v>2011</v>
      </c>
      <c r="B12" s="47">
        <v>18305.081225000002</v>
      </c>
      <c r="C12" s="48">
        <v>15</v>
      </c>
      <c r="D12" s="49">
        <v>1.3384626936745218E-2</v>
      </c>
      <c r="E12" s="50">
        <v>5027.6390860000001</v>
      </c>
      <c r="F12" s="48">
        <v>23</v>
      </c>
      <c r="G12" s="51">
        <v>1.0188769750390517E-2</v>
      </c>
      <c r="H12" s="31">
        <v>23332.720311000001</v>
      </c>
      <c r="I12" s="52">
        <v>17</v>
      </c>
      <c r="J12" s="37">
        <v>13277.442139000001</v>
      </c>
    </row>
    <row r="13" spans="1:13" ht="21" customHeight="1">
      <c r="A13" s="38">
        <v>2012</v>
      </c>
      <c r="B13" s="39">
        <v>19793.313931000001</v>
      </c>
      <c r="C13" s="40">
        <v>16</v>
      </c>
      <c r="D13" s="41">
        <v>1.358962206008827E-2</v>
      </c>
      <c r="E13" s="42">
        <v>5540.6765930000001</v>
      </c>
      <c r="F13" s="40">
        <v>25</v>
      </c>
      <c r="G13" s="43">
        <v>9.496028005506852E-3</v>
      </c>
      <c r="H13" s="39">
        <v>25333.990524000001</v>
      </c>
      <c r="I13" s="44">
        <v>19</v>
      </c>
      <c r="J13" s="45">
        <v>14252.637338</v>
      </c>
    </row>
    <row r="14" spans="1:13" ht="21" customHeight="1">
      <c r="A14" s="46">
        <v>2013</v>
      </c>
      <c r="B14" s="47">
        <v>20340.117361000001</v>
      </c>
      <c r="C14" s="48">
        <v>17</v>
      </c>
      <c r="D14" s="49">
        <v>1.4430493918326672E-2</v>
      </c>
      <c r="E14" s="50">
        <v>5767.2595359999996</v>
      </c>
      <c r="F14" s="48">
        <v>30</v>
      </c>
      <c r="G14" s="51">
        <v>9.1459248360611645E-3</v>
      </c>
      <c r="H14" s="31">
        <v>26107.376896999998</v>
      </c>
      <c r="I14" s="52">
        <v>20</v>
      </c>
      <c r="J14" s="37">
        <v>14572.857824999999</v>
      </c>
    </row>
    <row r="15" spans="1:13" ht="21" customHeight="1">
      <c r="A15" s="38">
        <v>2014</v>
      </c>
      <c r="B15" s="39">
        <v>24042.184313999998</v>
      </c>
      <c r="C15" s="40">
        <v>13</v>
      </c>
      <c r="D15" s="41">
        <v>1.8722670293616676E-2</v>
      </c>
      <c r="E15" s="42">
        <v>5830.0547420000003</v>
      </c>
      <c r="F15" s="40">
        <v>28</v>
      </c>
      <c r="G15" s="43">
        <v>8.943505946550424E-3</v>
      </c>
      <c r="H15" s="39">
        <v>29872.239055999999</v>
      </c>
      <c r="I15" s="44">
        <v>17</v>
      </c>
      <c r="J15" s="45">
        <v>18212.129572000002</v>
      </c>
    </row>
    <row r="16" spans="1:13" ht="21" customHeight="1">
      <c r="A16" s="46">
        <v>2015</v>
      </c>
      <c r="B16" s="47">
        <v>14498.635339</v>
      </c>
      <c r="C16" s="48">
        <v>12</v>
      </c>
      <c r="D16" s="49">
        <v>1.8994349829539469E-2</v>
      </c>
      <c r="E16" s="50">
        <v>6413.4055790000002</v>
      </c>
      <c r="F16" s="48">
        <v>23</v>
      </c>
      <c r="G16" s="51">
        <v>9.7909601801323964E-3</v>
      </c>
      <c r="H16" s="47">
        <v>20912.040917999999</v>
      </c>
      <c r="I16" s="52">
        <v>18</v>
      </c>
      <c r="J16" s="53">
        <v>8085.2297600000002</v>
      </c>
    </row>
    <row r="17" spans="1:10" ht="21" customHeight="1">
      <c r="A17" s="54">
        <v>2016</v>
      </c>
      <c r="B17" s="55">
        <v>16093.353417</v>
      </c>
      <c r="C17" s="56">
        <v>10</v>
      </c>
      <c r="D17" s="57">
        <v>2.3377128544918645E-2</v>
      </c>
      <c r="E17" s="58">
        <v>5572.4218019999998</v>
      </c>
      <c r="F17" s="56">
        <v>21</v>
      </c>
      <c r="G17" s="59">
        <v>1.0601294805389589E-2</v>
      </c>
      <c r="H17" s="55">
        <v>21665.775218999999</v>
      </c>
      <c r="I17" s="60">
        <v>15</v>
      </c>
      <c r="J17" s="61">
        <v>10520.931615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10967.434397000001</v>
      </c>
      <c r="F20" s="216" t="s">
        <v>527</v>
      </c>
      <c r="G20" s="214"/>
      <c r="H20" s="214"/>
      <c r="I20" s="215"/>
      <c r="J20" s="194">
        <v>688.99646800000005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528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2449.1456010000002</v>
      </c>
      <c r="F22" s="187" t="s">
        <v>509</v>
      </c>
      <c r="G22" s="183"/>
      <c r="H22" s="183"/>
      <c r="I22" s="184"/>
      <c r="J22" s="192">
        <v>429.174756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510</v>
      </c>
      <c r="G23" s="189"/>
      <c r="H23" s="189"/>
      <c r="I23" s="190"/>
      <c r="J23" s="193"/>
    </row>
    <row r="24" spans="1:10" ht="14.25" customHeight="1">
      <c r="A24" s="172" t="s">
        <v>493</v>
      </c>
      <c r="B24" s="173"/>
      <c r="C24" s="173"/>
      <c r="D24" s="174"/>
      <c r="E24" s="175">
        <v>2084.6490159999998</v>
      </c>
      <c r="F24" s="177" t="s">
        <v>489</v>
      </c>
      <c r="G24" s="173"/>
      <c r="H24" s="173"/>
      <c r="I24" s="174"/>
      <c r="J24" s="175">
        <v>402.996196</v>
      </c>
    </row>
    <row r="25" spans="1:10" ht="14.25" customHeight="1">
      <c r="A25" s="178" t="s">
        <v>494</v>
      </c>
      <c r="B25" s="179"/>
      <c r="C25" s="179"/>
      <c r="D25" s="180"/>
      <c r="E25" s="176"/>
      <c r="F25" s="181" t="s">
        <v>490</v>
      </c>
      <c r="G25" s="179"/>
      <c r="H25" s="179"/>
      <c r="I25" s="180"/>
      <c r="J25" s="176"/>
    </row>
    <row r="26" spans="1:10" ht="14.25" customHeight="1">
      <c r="A26" s="182" t="s">
        <v>608</v>
      </c>
      <c r="B26" s="183"/>
      <c r="C26" s="183"/>
      <c r="D26" s="184"/>
      <c r="E26" s="185">
        <v>116.023183</v>
      </c>
      <c r="F26" s="187" t="s">
        <v>493</v>
      </c>
      <c r="G26" s="183"/>
      <c r="H26" s="183"/>
      <c r="I26" s="184"/>
      <c r="J26" s="185">
        <v>300.39752199999998</v>
      </c>
    </row>
    <row r="27" spans="1:10" ht="14.25" customHeight="1">
      <c r="A27" s="188" t="s">
        <v>609</v>
      </c>
      <c r="B27" s="189"/>
      <c r="C27" s="189"/>
      <c r="D27" s="190"/>
      <c r="E27" s="186"/>
      <c r="F27" s="191" t="s">
        <v>494</v>
      </c>
      <c r="G27" s="189"/>
      <c r="H27" s="189"/>
      <c r="I27" s="190"/>
      <c r="J27" s="186"/>
    </row>
    <row r="28" spans="1:10" ht="14.25" customHeight="1">
      <c r="A28" s="172" t="s">
        <v>521</v>
      </c>
      <c r="B28" s="173"/>
      <c r="C28" s="173"/>
      <c r="D28" s="174"/>
      <c r="E28" s="175">
        <v>55.986015000000002</v>
      </c>
      <c r="F28" s="177" t="s">
        <v>519</v>
      </c>
      <c r="G28" s="173"/>
      <c r="H28" s="173"/>
      <c r="I28" s="174"/>
      <c r="J28" s="175">
        <v>244.05632600000001</v>
      </c>
    </row>
    <row r="29" spans="1:10" ht="14.25" customHeight="1">
      <c r="A29" s="178" t="s">
        <v>522</v>
      </c>
      <c r="B29" s="179"/>
      <c r="C29" s="179"/>
      <c r="D29" s="180"/>
      <c r="E29" s="176"/>
      <c r="F29" s="181" t="s">
        <v>520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29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6" zoomScaleNormal="100" workbookViewId="0">
      <selection activeCell="C15" sqref="C15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476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331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14989.581645</v>
      </c>
      <c r="C8" s="32">
        <v>14</v>
      </c>
      <c r="D8" s="33">
        <v>1.7142646840909822E-2</v>
      </c>
      <c r="E8" s="34">
        <v>4429.4473200000002</v>
      </c>
      <c r="F8" s="32">
        <v>19</v>
      </c>
      <c r="G8" s="35">
        <v>1.3101460920813138E-2</v>
      </c>
      <c r="H8" s="31">
        <v>19419.028965000001</v>
      </c>
      <c r="I8" s="36">
        <v>15</v>
      </c>
      <c r="J8" s="37">
        <v>10560.134325000001</v>
      </c>
    </row>
    <row r="9" spans="1:13" ht="21" customHeight="1">
      <c r="A9" s="38">
        <v>2008</v>
      </c>
      <c r="B9" s="39">
        <v>21049.443698999999</v>
      </c>
      <c r="C9" s="40">
        <v>13</v>
      </c>
      <c r="D9" s="41">
        <v>1.7907076077258319E-2</v>
      </c>
      <c r="E9" s="42">
        <v>5063.8020200000001</v>
      </c>
      <c r="F9" s="40">
        <v>22</v>
      </c>
      <c r="G9" s="43">
        <v>1.1728479270271467E-2</v>
      </c>
      <c r="H9" s="39">
        <v>26113.245718999999</v>
      </c>
      <c r="I9" s="44">
        <v>15</v>
      </c>
      <c r="J9" s="45">
        <v>15985.641679</v>
      </c>
    </row>
    <row r="10" spans="1:13" ht="21" customHeight="1">
      <c r="A10" s="46">
        <v>2009</v>
      </c>
      <c r="B10" s="47">
        <v>12274.072348</v>
      </c>
      <c r="C10" s="48">
        <v>12</v>
      </c>
      <c r="D10" s="49">
        <v>1.7021097576862192E-2</v>
      </c>
      <c r="E10" s="50">
        <v>4622.7502210000002</v>
      </c>
      <c r="F10" s="48">
        <v>20</v>
      </c>
      <c r="G10" s="51">
        <v>1.2902252437153011E-2</v>
      </c>
      <c r="H10" s="31">
        <v>16896.822569</v>
      </c>
      <c r="I10" s="52">
        <v>15</v>
      </c>
      <c r="J10" s="37">
        <v>7651.3221270000004</v>
      </c>
    </row>
    <row r="11" spans="1:13" ht="21" customHeight="1">
      <c r="A11" s="38">
        <v>2010</v>
      </c>
      <c r="B11" s="39">
        <v>17762.754884000002</v>
      </c>
      <c r="C11" s="40">
        <v>11</v>
      </c>
      <c r="D11" s="41">
        <v>1.8860730971338269E-2</v>
      </c>
      <c r="E11" s="42">
        <v>4735.4708440000004</v>
      </c>
      <c r="F11" s="40">
        <v>19</v>
      </c>
      <c r="G11" s="43">
        <v>1.1816948078988799E-2</v>
      </c>
      <c r="H11" s="39">
        <v>22498.225728000001</v>
      </c>
      <c r="I11" s="44">
        <v>14</v>
      </c>
      <c r="J11" s="45">
        <v>13027.28404</v>
      </c>
    </row>
    <row r="12" spans="1:13" ht="21" customHeight="1">
      <c r="A12" s="46">
        <v>2011</v>
      </c>
      <c r="B12" s="47">
        <v>27769.822510999998</v>
      </c>
      <c r="C12" s="48">
        <v>12</v>
      </c>
      <c r="D12" s="49">
        <v>2.0305220711161542E-2</v>
      </c>
      <c r="E12" s="50">
        <v>5655.1500159999996</v>
      </c>
      <c r="F12" s="48">
        <v>20</v>
      </c>
      <c r="G12" s="51">
        <v>1.1460452994207081E-2</v>
      </c>
      <c r="H12" s="31">
        <v>33424.972526999998</v>
      </c>
      <c r="I12" s="52">
        <v>15</v>
      </c>
      <c r="J12" s="37">
        <v>22114.672494999999</v>
      </c>
    </row>
    <row r="13" spans="1:13" ht="21" customHeight="1">
      <c r="A13" s="38">
        <v>2012</v>
      </c>
      <c r="B13" s="39">
        <v>29134.339588999999</v>
      </c>
      <c r="C13" s="40">
        <v>12</v>
      </c>
      <c r="D13" s="41">
        <v>2.0002949751869795E-2</v>
      </c>
      <c r="E13" s="42">
        <v>6984.4055550000003</v>
      </c>
      <c r="F13" s="40">
        <v>19</v>
      </c>
      <c r="G13" s="43">
        <v>1.1970399217288808E-2</v>
      </c>
      <c r="H13" s="39">
        <v>36118.745144</v>
      </c>
      <c r="I13" s="44">
        <v>15</v>
      </c>
      <c r="J13" s="45">
        <v>22149.934034000002</v>
      </c>
    </row>
    <row r="14" spans="1:13" ht="21" customHeight="1">
      <c r="A14" s="46">
        <v>2013</v>
      </c>
      <c r="B14" s="47">
        <v>28333.601845000001</v>
      </c>
      <c r="C14" s="48">
        <v>12</v>
      </c>
      <c r="D14" s="49">
        <v>2.0101549162765516E-2</v>
      </c>
      <c r="E14" s="50">
        <v>7876.7737370000004</v>
      </c>
      <c r="F14" s="48">
        <v>18</v>
      </c>
      <c r="G14" s="51">
        <v>1.2491267316751913E-2</v>
      </c>
      <c r="H14" s="31">
        <v>36210.375582000001</v>
      </c>
      <c r="I14" s="52">
        <v>14</v>
      </c>
      <c r="J14" s="37">
        <v>20456.828108000002</v>
      </c>
    </row>
    <row r="15" spans="1:13" ht="21" customHeight="1">
      <c r="A15" s="38">
        <v>2014</v>
      </c>
      <c r="B15" s="39">
        <v>26962.388580999999</v>
      </c>
      <c r="C15" s="40">
        <v>11</v>
      </c>
      <c r="D15" s="41">
        <v>2.0996757413446979E-2</v>
      </c>
      <c r="E15" s="42">
        <v>8536.1111820000006</v>
      </c>
      <c r="F15" s="40">
        <v>18</v>
      </c>
      <c r="G15" s="43">
        <v>1.3094690272229448E-2</v>
      </c>
      <c r="H15" s="39">
        <v>35498.499763</v>
      </c>
      <c r="I15" s="44">
        <v>14</v>
      </c>
      <c r="J15" s="45">
        <v>18426.277398999999</v>
      </c>
    </row>
    <row r="16" spans="1:13" ht="21" customHeight="1">
      <c r="A16" s="46">
        <v>2015</v>
      </c>
      <c r="B16" s="47">
        <v>13529.695768</v>
      </c>
      <c r="C16" s="48">
        <v>14</v>
      </c>
      <c r="D16" s="49">
        <v>1.7724962970367155E-2</v>
      </c>
      <c r="E16" s="50">
        <v>9586.6545320000005</v>
      </c>
      <c r="F16" s="48">
        <v>16</v>
      </c>
      <c r="G16" s="51">
        <v>1.4635368312093111E-2</v>
      </c>
      <c r="H16" s="47">
        <v>23116.350299999998</v>
      </c>
      <c r="I16" s="52">
        <v>16</v>
      </c>
      <c r="J16" s="53">
        <v>3943.041236</v>
      </c>
    </row>
    <row r="17" spans="1:10" ht="21" customHeight="1">
      <c r="A17" s="54">
        <v>2016</v>
      </c>
      <c r="B17" s="55">
        <v>11076.80262</v>
      </c>
      <c r="C17" s="56">
        <v>15</v>
      </c>
      <c r="D17" s="57">
        <v>1.6090110743538371E-2</v>
      </c>
      <c r="E17" s="58">
        <v>9787.6960240000008</v>
      </c>
      <c r="F17" s="56">
        <v>14</v>
      </c>
      <c r="G17" s="59">
        <v>1.8620674224395967E-2</v>
      </c>
      <c r="H17" s="55">
        <v>20864.498643999999</v>
      </c>
      <c r="I17" s="60">
        <v>16</v>
      </c>
      <c r="J17" s="61">
        <v>1289.1065960000001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8952.8312189999997</v>
      </c>
      <c r="F20" s="216" t="s">
        <v>624</v>
      </c>
      <c r="G20" s="214"/>
      <c r="H20" s="214"/>
      <c r="I20" s="215"/>
      <c r="J20" s="194">
        <v>1034.4813899999999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539</v>
      </c>
      <c r="G21" s="179"/>
      <c r="H21" s="179"/>
      <c r="I21" s="180"/>
      <c r="J21" s="176"/>
    </row>
    <row r="22" spans="1:10" ht="14.25" customHeight="1">
      <c r="A22" s="182" t="s">
        <v>493</v>
      </c>
      <c r="B22" s="183"/>
      <c r="C22" s="183"/>
      <c r="D22" s="184"/>
      <c r="E22" s="192">
        <v>885.76631399999997</v>
      </c>
      <c r="F22" s="187" t="s">
        <v>509</v>
      </c>
      <c r="G22" s="183"/>
      <c r="H22" s="183"/>
      <c r="I22" s="184"/>
      <c r="J22" s="192">
        <v>1002.7971680000001</v>
      </c>
    </row>
    <row r="23" spans="1:10" ht="14.25" customHeight="1">
      <c r="A23" s="188" t="s">
        <v>494</v>
      </c>
      <c r="B23" s="189"/>
      <c r="C23" s="189"/>
      <c r="D23" s="190"/>
      <c r="E23" s="193"/>
      <c r="F23" s="191" t="s">
        <v>510</v>
      </c>
      <c r="G23" s="189"/>
      <c r="H23" s="189"/>
      <c r="I23" s="190"/>
      <c r="J23" s="193"/>
    </row>
    <row r="24" spans="1:10" ht="14.25" customHeight="1">
      <c r="A24" s="172" t="s">
        <v>489</v>
      </c>
      <c r="B24" s="173"/>
      <c r="C24" s="173"/>
      <c r="D24" s="174"/>
      <c r="E24" s="175">
        <v>849.24803699999995</v>
      </c>
      <c r="F24" s="177" t="s">
        <v>558</v>
      </c>
      <c r="G24" s="173"/>
      <c r="H24" s="173"/>
      <c r="I24" s="174"/>
      <c r="J24" s="175">
        <v>761.22882900000002</v>
      </c>
    </row>
    <row r="25" spans="1:10" ht="14.25" customHeight="1">
      <c r="A25" s="178" t="s">
        <v>490</v>
      </c>
      <c r="B25" s="179"/>
      <c r="C25" s="179"/>
      <c r="D25" s="180"/>
      <c r="E25" s="176"/>
      <c r="F25" s="181" t="s">
        <v>559</v>
      </c>
      <c r="G25" s="179"/>
      <c r="H25" s="179"/>
      <c r="I25" s="180"/>
      <c r="J25" s="176"/>
    </row>
    <row r="26" spans="1:10" ht="14.25" customHeight="1">
      <c r="A26" s="182" t="s">
        <v>503</v>
      </c>
      <c r="B26" s="183"/>
      <c r="C26" s="183"/>
      <c r="D26" s="184"/>
      <c r="E26" s="185">
        <v>89.517538999999999</v>
      </c>
      <c r="F26" s="187" t="s">
        <v>519</v>
      </c>
      <c r="G26" s="183"/>
      <c r="H26" s="183"/>
      <c r="I26" s="184"/>
      <c r="J26" s="185">
        <v>665.72067100000004</v>
      </c>
    </row>
    <row r="27" spans="1:10" ht="14.25" customHeight="1">
      <c r="A27" s="188" t="s">
        <v>504</v>
      </c>
      <c r="B27" s="189"/>
      <c r="C27" s="189"/>
      <c r="D27" s="190"/>
      <c r="E27" s="186"/>
      <c r="F27" s="191" t="s">
        <v>520</v>
      </c>
      <c r="G27" s="189"/>
      <c r="H27" s="189"/>
      <c r="I27" s="190"/>
      <c r="J27" s="186"/>
    </row>
    <row r="28" spans="1:10" ht="14.25" customHeight="1">
      <c r="A28" s="172" t="s">
        <v>548</v>
      </c>
      <c r="B28" s="173"/>
      <c r="C28" s="173"/>
      <c r="D28" s="174"/>
      <c r="E28" s="175">
        <v>8.8681339999999995</v>
      </c>
      <c r="F28" s="177" t="s">
        <v>499</v>
      </c>
      <c r="G28" s="173"/>
      <c r="H28" s="173"/>
      <c r="I28" s="174"/>
      <c r="J28" s="175">
        <v>549.96968700000002</v>
      </c>
    </row>
    <row r="29" spans="1:10" ht="14.25" customHeight="1">
      <c r="A29" s="178" t="s">
        <v>549</v>
      </c>
      <c r="B29" s="179"/>
      <c r="C29" s="179"/>
      <c r="D29" s="180"/>
      <c r="E29" s="176"/>
      <c r="F29" s="181" t="s">
        <v>500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28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0" zoomScaleNormal="100" workbookViewId="0">
      <selection activeCell="A22" sqref="A22:D22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263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333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18630.000519000001</v>
      </c>
      <c r="C8" s="32">
        <v>10</v>
      </c>
      <c r="D8" s="33">
        <v>2.130596617749592E-2</v>
      </c>
      <c r="E8" s="34">
        <v>4551.5900060000004</v>
      </c>
      <c r="F8" s="32">
        <v>18</v>
      </c>
      <c r="G8" s="35">
        <v>1.3462735705630344E-2</v>
      </c>
      <c r="H8" s="31">
        <v>23181.590525</v>
      </c>
      <c r="I8" s="36">
        <v>13</v>
      </c>
      <c r="J8" s="37">
        <v>14078.410513000001</v>
      </c>
    </row>
    <row r="9" spans="1:13" ht="21" customHeight="1">
      <c r="A9" s="38">
        <v>2008</v>
      </c>
      <c r="B9" s="39">
        <v>24528.714677</v>
      </c>
      <c r="C9" s="40">
        <v>10</v>
      </c>
      <c r="D9" s="41">
        <v>2.0866943852737952E-2</v>
      </c>
      <c r="E9" s="42">
        <v>5478.7313880000002</v>
      </c>
      <c r="F9" s="40">
        <v>20</v>
      </c>
      <c r="G9" s="43">
        <v>1.2689514174873609E-2</v>
      </c>
      <c r="H9" s="39">
        <v>30007.446065</v>
      </c>
      <c r="I9" s="44">
        <v>14</v>
      </c>
      <c r="J9" s="45">
        <v>19049.983289</v>
      </c>
    </row>
    <row r="10" spans="1:13" ht="21" customHeight="1">
      <c r="A10" s="46">
        <v>2009</v>
      </c>
      <c r="B10" s="47">
        <v>13436.463954999999</v>
      </c>
      <c r="C10" s="48">
        <v>11</v>
      </c>
      <c r="D10" s="49">
        <v>1.8633046765714461E-2</v>
      </c>
      <c r="E10" s="50">
        <v>4493.8960450000004</v>
      </c>
      <c r="F10" s="48">
        <v>21</v>
      </c>
      <c r="G10" s="51">
        <v>1.2542616067707615E-2</v>
      </c>
      <c r="H10" s="31">
        <v>17930.36</v>
      </c>
      <c r="I10" s="52">
        <v>14</v>
      </c>
      <c r="J10" s="37">
        <v>8942.5679099999998</v>
      </c>
    </row>
    <row r="11" spans="1:13" ht="21" customHeight="1">
      <c r="A11" s="38">
        <v>2010</v>
      </c>
      <c r="B11" s="39">
        <v>12730.068223</v>
      </c>
      <c r="C11" s="40">
        <v>17</v>
      </c>
      <c r="D11" s="41">
        <v>1.3516956889218605E-2</v>
      </c>
      <c r="E11" s="42">
        <v>4581.6958130000003</v>
      </c>
      <c r="F11" s="40">
        <v>20</v>
      </c>
      <c r="G11" s="43">
        <v>1.1433216108708739E-2</v>
      </c>
      <c r="H11" s="39">
        <v>17311.764036</v>
      </c>
      <c r="I11" s="44">
        <v>18</v>
      </c>
      <c r="J11" s="45">
        <v>8148.3724099999999</v>
      </c>
    </row>
    <row r="12" spans="1:13" ht="21" customHeight="1">
      <c r="A12" s="46">
        <v>2011</v>
      </c>
      <c r="B12" s="47">
        <v>31667.009039</v>
      </c>
      <c r="C12" s="48">
        <v>11</v>
      </c>
      <c r="D12" s="49">
        <v>2.3154833184279064E-2</v>
      </c>
      <c r="E12" s="50">
        <v>5534.2527550000004</v>
      </c>
      <c r="F12" s="48">
        <v>21</v>
      </c>
      <c r="G12" s="51">
        <v>1.1215448463310674E-2</v>
      </c>
      <c r="H12" s="31">
        <v>37201.261793999998</v>
      </c>
      <c r="I12" s="52">
        <v>12</v>
      </c>
      <c r="J12" s="37">
        <v>26132.756283999999</v>
      </c>
    </row>
    <row r="13" spans="1:13" ht="21" customHeight="1">
      <c r="A13" s="38">
        <v>2012</v>
      </c>
      <c r="B13" s="39">
        <v>33297.933177999999</v>
      </c>
      <c r="C13" s="40">
        <v>11</v>
      </c>
      <c r="D13" s="41">
        <v>2.2861574815038178E-2</v>
      </c>
      <c r="E13" s="42">
        <v>6273.8722529999995</v>
      </c>
      <c r="F13" s="40">
        <v>22</v>
      </c>
      <c r="G13" s="43">
        <v>1.0752633837666829E-2</v>
      </c>
      <c r="H13" s="39">
        <v>39571.805431000001</v>
      </c>
      <c r="I13" s="44">
        <v>14</v>
      </c>
      <c r="J13" s="45">
        <v>27024.060925000002</v>
      </c>
    </row>
    <row r="14" spans="1:13" ht="21" customHeight="1">
      <c r="A14" s="46">
        <v>2013</v>
      </c>
      <c r="B14" s="47">
        <v>23113.451305999999</v>
      </c>
      <c r="C14" s="48">
        <v>15</v>
      </c>
      <c r="D14" s="49">
        <v>1.6398062635680614E-2</v>
      </c>
      <c r="E14" s="50">
        <v>6771.4601259999999</v>
      </c>
      <c r="F14" s="48">
        <v>20</v>
      </c>
      <c r="G14" s="51">
        <v>1.0738421767946817E-2</v>
      </c>
      <c r="H14" s="31">
        <v>29884.911432000001</v>
      </c>
      <c r="I14" s="52">
        <v>16</v>
      </c>
      <c r="J14" s="37">
        <v>16341.991180000001</v>
      </c>
    </row>
    <row r="15" spans="1:13" ht="21" customHeight="1">
      <c r="A15" s="38">
        <v>2014</v>
      </c>
      <c r="B15" s="39">
        <v>24000.195385999999</v>
      </c>
      <c r="C15" s="40">
        <v>14</v>
      </c>
      <c r="D15" s="41">
        <v>1.8689971731595062E-2</v>
      </c>
      <c r="E15" s="42">
        <v>7088.8068510000003</v>
      </c>
      <c r="F15" s="40">
        <v>23</v>
      </c>
      <c r="G15" s="43">
        <v>1.0874475289080551E-2</v>
      </c>
      <c r="H15" s="39">
        <v>31089.002237000001</v>
      </c>
      <c r="I15" s="44">
        <v>15</v>
      </c>
      <c r="J15" s="45">
        <v>16911.388534999998</v>
      </c>
    </row>
    <row r="16" spans="1:13" ht="21" customHeight="1">
      <c r="A16" s="46">
        <v>2015</v>
      </c>
      <c r="B16" s="47">
        <v>13006.960922</v>
      </c>
      <c r="C16" s="48">
        <v>15</v>
      </c>
      <c r="D16" s="49">
        <v>1.7040139309321876E-2</v>
      </c>
      <c r="E16" s="50">
        <v>6616.3471509999999</v>
      </c>
      <c r="F16" s="48">
        <v>22</v>
      </c>
      <c r="G16" s="51">
        <v>1.0100778860063019E-2</v>
      </c>
      <c r="H16" s="47">
        <v>19623.308073</v>
      </c>
      <c r="I16" s="52">
        <v>19</v>
      </c>
      <c r="J16" s="53">
        <v>6390.6137710000003</v>
      </c>
    </row>
    <row r="17" spans="1:10" ht="21" customHeight="1">
      <c r="A17" s="54">
        <v>2016</v>
      </c>
      <c r="B17" s="55">
        <v>13594.865271999999</v>
      </c>
      <c r="C17" s="56">
        <v>13</v>
      </c>
      <c r="D17" s="57">
        <v>1.9747836562060531E-2</v>
      </c>
      <c r="E17" s="58">
        <v>5593.9172950000002</v>
      </c>
      <c r="F17" s="56">
        <v>19</v>
      </c>
      <c r="G17" s="59">
        <v>1.0642189064004111E-2</v>
      </c>
      <c r="H17" s="55">
        <v>19188.782566999998</v>
      </c>
      <c r="I17" s="60">
        <v>18</v>
      </c>
      <c r="J17" s="61">
        <v>8000.9479769999998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12021.557231999999</v>
      </c>
      <c r="F20" s="216" t="s">
        <v>509</v>
      </c>
      <c r="G20" s="214"/>
      <c r="H20" s="214"/>
      <c r="I20" s="215"/>
      <c r="J20" s="194">
        <v>1121.5108130000001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510</v>
      </c>
      <c r="G21" s="179"/>
      <c r="H21" s="179"/>
      <c r="I21" s="180"/>
      <c r="J21" s="176"/>
    </row>
    <row r="22" spans="1:10" ht="14.25" customHeight="1">
      <c r="A22" s="182" t="s">
        <v>493</v>
      </c>
      <c r="B22" s="183"/>
      <c r="C22" s="183"/>
      <c r="D22" s="184"/>
      <c r="E22" s="192">
        <v>630.41039899999998</v>
      </c>
      <c r="F22" s="187" t="s">
        <v>495</v>
      </c>
      <c r="G22" s="183"/>
      <c r="H22" s="183"/>
      <c r="I22" s="184"/>
      <c r="J22" s="192">
        <v>591.53142800000001</v>
      </c>
    </row>
    <row r="23" spans="1:10" ht="14.25" customHeight="1">
      <c r="A23" s="188" t="s">
        <v>494</v>
      </c>
      <c r="B23" s="189"/>
      <c r="C23" s="189"/>
      <c r="D23" s="190"/>
      <c r="E23" s="193"/>
      <c r="F23" s="191" t="s">
        <v>496</v>
      </c>
      <c r="G23" s="189"/>
      <c r="H23" s="189"/>
      <c r="I23" s="190"/>
      <c r="J23" s="193"/>
    </row>
    <row r="24" spans="1:10" ht="14.25" customHeight="1">
      <c r="A24" s="172" t="s">
        <v>489</v>
      </c>
      <c r="B24" s="173"/>
      <c r="C24" s="173"/>
      <c r="D24" s="174"/>
      <c r="E24" s="175">
        <v>448.22375899999997</v>
      </c>
      <c r="F24" s="177" t="s">
        <v>517</v>
      </c>
      <c r="G24" s="173"/>
      <c r="H24" s="173"/>
      <c r="I24" s="174"/>
      <c r="J24" s="175">
        <v>500.91944100000001</v>
      </c>
    </row>
    <row r="25" spans="1:10" ht="14.25" customHeight="1">
      <c r="A25" s="178" t="s">
        <v>490</v>
      </c>
      <c r="B25" s="179"/>
      <c r="C25" s="179"/>
      <c r="D25" s="180"/>
      <c r="E25" s="176"/>
      <c r="F25" s="181" t="s">
        <v>518</v>
      </c>
      <c r="G25" s="179"/>
      <c r="H25" s="179"/>
      <c r="I25" s="180"/>
      <c r="J25" s="176"/>
    </row>
    <row r="26" spans="1:10" ht="14.25" customHeight="1">
      <c r="A26" s="182" t="s">
        <v>523</v>
      </c>
      <c r="B26" s="183"/>
      <c r="C26" s="183"/>
      <c r="D26" s="184"/>
      <c r="E26" s="185">
        <v>105.384704</v>
      </c>
      <c r="F26" s="187" t="s">
        <v>489</v>
      </c>
      <c r="G26" s="183"/>
      <c r="H26" s="183"/>
      <c r="I26" s="184"/>
      <c r="J26" s="185">
        <v>267.63450699999999</v>
      </c>
    </row>
    <row r="27" spans="1:10" ht="14.25" customHeight="1">
      <c r="A27" s="188" t="s">
        <v>524</v>
      </c>
      <c r="B27" s="189"/>
      <c r="C27" s="189"/>
      <c r="D27" s="190"/>
      <c r="E27" s="186"/>
      <c r="F27" s="191" t="s">
        <v>490</v>
      </c>
      <c r="G27" s="189"/>
      <c r="H27" s="189"/>
      <c r="I27" s="190"/>
      <c r="J27" s="186"/>
    </row>
    <row r="28" spans="1:10" ht="14.25" customHeight="1">
      <c r="A28" s="172" t="s">
        <v>503</v>
      </c>
      <c r="B28" s="173"/>
      <c r="C28" s="173"/>
      <c r="D28" s="174"/>
      <c r="E28" s="175">
        <v>93.098552999999995</v>
      </c>
      <c r="F28" s="177" t="s">
        <v>519</v>
      </c>
      <c r="G28" s="173"/>
      <c r="H28" s="173"/>
      <c r="I28" s="174"/>
      <c r="J28" s="175">
        <v>265.97192000000001</v>
      </c>
    </row>
    <row r="29" spans="1:10" ht="14.25" customHeight="1">
      <c r="A29" s="178" t="s">
        <v>504</v>
      </c>
      <c r="B29" s="179"/>
      <c r="C29" s="179"/>
      <c r="D29" s="180"/>
      <c r="E29" s="176"/>
      <c r="F29" s="181" t="s">
        <v>520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27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6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261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330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4175.2001220000002</v>
      </c>
      <c r="C8" s="32">
        <v>31</v>
      </c>
      <c r="D8" s="33">
        <v>4.7749151962119081E-3</v>
      </c>
      <c r="E8" s="34">
        <v>13169.591892</v>
      </c>
      <c r="F8" s="32">
        <v>7</v>
      </c>
      <c r="G8" s="35">
        <v>3.8953142695033915E-2</v>
      </c>
      <c r="H8" s="31">
        <v>17344.792013999999</v>
      </c>
      <c r="I8" s="36">
        <v>17</v>
      </c>
      <c r="J8" s="37">
        <v>-8994.3917700000002</v>
      </c>
    </row>
    <row r="9" spans="1:13" ht="21" customHeight="1">
      <c r="A9" s="38">
        <v>2008</v>
      </c>
      <c r="B9" s="39">
        <v>3561.8283970000002</v>
      </c>
      <c r="C9" s="40">
        <v>34</v>
      </c>
      <c r="D9" s="41">
        <v>3.0301006046182656E-3</v>
      </c>
      <c r="E9" s="42">
        <v>15224.799988000001</v>
      </c>
      <c r="F9" s="40">
        <v>9</v>
      </c>
      <c r="G9" s="43">
        <v>3.5262782855260064E-2</v>
      </c>
      <c r="H9" s="39">
        <v>18786.628385</v>
      </c>
      <c r="I9" s="44">
        <v>22</v>
      </c>
      <c r="J9" s="45">
        <v>-11662.971591</v>
      </c>
    </row>
    <row r="10" spans="1:13" ht="21" customHeight="1">
      <c r="A10" s="46">
        <v>2009</v>
      </c>
      <c r="B10" s="47">
        <v>2612.0386309999999</v>
      </c>
      <c r="C10" s="48">
        <v>34</v>
      </c>
      <c r="D10" s="49">
        <v>3.622250476634109E-3</v>
      </c>
      <c r="E10" s="50">
        <v>12842.266283999999</v>
      </c>
      <c r="F10" s="48">
        <v>9</v>
      </c>
      <c r="G10" s="51">
        <v>3.5843200160069158E-2</v>
      </c>
      <c r="H10" s="31">
        <v>15454.304915000001</v>
      </c>
      <c r="I10" s="52">
        <v>16</v>
      </c>
      <c r="J10" s="37">
        <v>-10230.227653</v>
      </c>
    </row>
    <row r="11" spans="1:13" ht="21" customHeight="1">
      <c r="A11" s="38">
        <v>2010</v>
      </c>
      <c r="B11" s="39">
        <v>3460.619119</v>
      </c>
      <c r="C11" s="40">
        <v>32</v>
      </c>
      <c r="D11" s="41">
        <v>3.6745317167283082E-3</v>
      </c>
      <c r="E11" s="42">
        <v>12908.930666</v>
      </c>
      <c r="F11" s="40">
        <v>9</v>
      </c>
      <c r="G11" s="43">
        <v>3.2213093156019924E-2</v>
      </c>
      <c r="H11" s="39">
        <v>16369.549784999999</v>
      </c>
      <c r="I11" s="44">
        <v>20</v>
      </c>
      <c r="J11" s="45">
        <v>-9448.3115469999993</v>
      </c>
    </row>
    <row r="12" spans="1:13" ht="21" customHeight="1">
      <c r="A12" s="46">
        <v>2011</v>
      </c>
      <c r="B12" s="47">
        <v>5729.6124140000002</v>
      </c>
      <c r="C12" s="48">
        <v>30</v>
      </c>
      <c r="D12" s="49">
        <v>4.1894774303867744E-3</v>
      </c>
      <c r="E12" s="50">
        <v>14312.569820000001</v>
      </c>
      <c r="F12" s="48">
        <v>10</v>
      </c>
      <c r="G12" s="51">
        <v>2.9005160461585338E-2</v>
      </c>
      <c r="H12" s="31">
        <v>20042.182234</v>
      </c>
      <c r="I12" s="52">
        <v>20</v>
      </c>
      <c r="J12" s="37">
        <v>-8582.9574059999995</v>
      </c>
    </row>
    <row r="13" spans="1:13" ht="21" customHeight="1">
      <c r="A13" s="38">
        <v>2012</v>
      </c>
      <c r="B13" s="39">
        <v>7652.0193040000004</v>
      </c>
      <c r="C13" s="40">
        <v>28</v>
      </c>
      <c r="D13" s="41">
        <v>5.2536958035609748E-3</v>
      </c>
      <c r="E13" s="42">
        <v>15719.460467999999</v>
      </c>
      <c r="F13" s="40">
        <v>10</v>
      </c>
      <c r="G13" s="43">
        <v>2.6941192890444859E-2</v>
      </c>
      <c r="H13" s="39">
        <v>23371.479771999999</v>
      </c>
      <c r="I13" s="44">
        <v>20</v>
      </c>
      <c r="J13" s="45">
        <v>-8067.4411639999998</v>
      </c>
    </row>
    <row r="14" spans="1:13" ht="21" customHeight="1">
      <c r="A14" s="46">
        <v>2013</v>
      </c>
      <c r="B14" s="47">
        <v>11683.413705999999</v>
      </c>
      <c r="C14" s="48">
        <v>23</v>
      </c>
      <c r="D14" s="49">
        <v>8.2889113881414976E-3</v>
      </c>
      <c r="E14" s="50">
        <v>16043.10529</v>
      </c>
      <c r="F14" s="48">
        <v>11</v>
      </c>
      <c r="G14" s="51">
        <v>2.5441725693711739E-2</v>
      </c>
      <c r="H14" s="31">
        <v>27726.518995999999</v>
      </c>
      <c r="I14" s="52">
        <v>18</v>
      </c>
      <c r="J14" s="37">
        <v>-4359.6915840000001</v>
      </c>
    </row>
    <row r="15" spans="1:13" ht="21" customHeight="1">
      <c r="A15" s="38">
        <v>2014</v>
      </c>
      <c r="B15" s="39">
        <v>9543.1605080000008</v>
      </c>
      <c r="C15" s="40">
        <v>25</v>
      </c>
      <c r="D15" s="41">
        <v>7.4316645033914042E-3</v>
      </c>
      <c r="E15" s="42">
        <v>17271.164935000001</v>
      </c>
      <c r="F15" s="40">
        <v>11</v>
      </c>
      <c r="G15" s="43">
        <v>2.6494565340399623E-2</v>
      </c>
      <c r="H15" s="39">
        <v>26814.325443000002</v>
      </c>
      <c r="I15" s="44">
        <v>18</v>
      </c>
      <c r="J15" s="45">
        <v>-7728.0044269999999</v>
      </c>
    </row>
    <row r="16" spans="1:13" ht="21" customHeight="1">
      <c r="A16" s="46">
        <v>2015</v>
      </c>
      <c r="B16" s="47">
        <v>6899.3162469999997</v>
      </c>
      <c r="C16" s="48">
        <v>23</v>
      </c>
      <c r="D16" s="49">
        <v>9.0386455908464808E-3</v>
      </c>
      <c r="E16" s="50">
        <v>18799.231873000001</v>
      </c>
      <c r="F16" s="48">
        <v>10</v>
      </c>
      <c r="G16" s="51">
        <v>2.8699655497901384E-2</v>
      </c>
      <c r="H16" s="47">
        <v>25698.548119999999</v>
      </c>
      <c r="I16" s="52">
        <v>14</v>
      </c>
      <c r="J16" s="53">
        <v>-11899.915626</v>
      </c>
    </row>
    <row r="17" spans="1:10" ht="21" customHeight="1">
      <c r="A17" s="54">
        <v>2016</v>
      </c>
      <c r="B17" s="55">
        <v>5245.0150599999997</v>
      </c>
      <c r="C17" s="56">
        <v>26</v>
      </c>
      <c r="D17" s="57">
        <v>7.6188839019798796E-3</v>
      </c>
      <c r="E17" s="58">
        <v>12428.714349</v>
      </c>
      <c r="F17" s="56">
        <v>10</v>
      </c>
      <c r="G17" s="59">
        <v>2.3645098943951899E-2</v>
      </c>
      <c r="H17" s="55">
        <v>17673.729409</v>
      </c>
      <c r="I17" s="60">
        <v>19</v>
      </c>
      <c r="J17" s="61">
        <v>-7183.6992890000001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3446.0957899999999</v>
      </c>
      <c r="F20" s="216" t="s">
        <v>509</v>
      </c>
      <c r="G20" s="214"/>
      <c r="H20" s="214"/>
      <c r="I20" s="215"/>
      <c r="J20" s="194">
        <v>2272.0728330000002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510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417.54394300000001</v>
      </c>
      <c r="F22" s="187" t="s">
        <v>624</v>
      </c>
      <c r="G22" s="183"/>
      <c r="H22" s="183"/>
      <c r="I22" s="184"/>
      <c r="J22" s="192">
        <v>1329.206003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539</v>
      </c>
      <c r="G23" s="189"/>
      <c r="H23" s="189"/>
      <c r="I23" s="190"/>
      <c r="J23" s="193"/>
    </row>
    <row r="24" spans="1:10" ht="14.25" customHeight="1">
      <c r="A24" s="172" t="s">
        <v>493</v>
      </c>
      <c r="B24" s="173"/>
      <c r="C24" s="173"/>
      <c r="D24" s="174"/>
      <c r="E24" s="175">
        <v>27.115624</v>
      </c>
      <c r="F24" s="177" t="s">
        <v>604</v>
      </c>
      <c r="G24" s="173"/>
      <c r="H24" s="173"/>
      <c r="I24" s="174"/>
      <c r="J24" s="175">
        <v>1286.797787</v>
      </c>
    </row>
    <row r="25" spans="1:10" ht="14.25" customHeight="1">
      <c r="A25" s="178" t="s">
        <v>494</v>
      </c>
      <c r="B25" s="179"/>
      <c r="C25" s="179"/>
      <c r="D25" s="180"/>
      <c r="E25" s="176"/>
      <c r="F25" s="181" t="s">
        <v>605</v>
      </c>
      <c r="G25" s="179"/>
      <c r="H25" s="179"/>
      <c r="I25" s="180"/>
      <c r="J25" s="176"/>
    </row>
    <row r="26" spans="1:10" ht="14.25" customHeight="1">
      <c r="A26" s="182" t="s">
        <v>503</v>
      </c>
      <c r="B26" s="183"/>
      <c r="C26" s="183"/>
      <c r="D26" s="184"/>
      <c r="E26" s="185">
        <v>23.121151000000001</v>
      </c>
      <c r="F26" s="187" t="s">
        <v>519</v>
      </c>
      <c r="G26" s="183"/>
      <c r="H26" s="183"/>
      <c r="I26" s="184"/>
      <c r="J26" s="185">
        <v>1146.9793529999999</v>
      </c>
    </row>
    <row r="27" spans="1:10" ht="14.25" customHeight="1">
      <c r="A27" s="188" t="s">
        <v>504</v>
      </c>
      <c r="B27" s="189"/>
      <c r="C27" s="189"/>
      <c r="D27" s="190"/>
      <c r="E27" s="186"/>
      <c r="F27" s="191" t="s">
        <v>520</v>
      </c>
      <c r="G27" s="189"/>
      <c r="H27" s="189"/>
      <c r="I27" s="190"/>
      <c r="J27" s="186"/>
    </row>
    <row r="28" spans="1:10" ht="14.25" customHeight="1">
      <c r="A28" s="172" t="s">
        <v>513</v>
      </c>
      <c r="B28" s="173"/>
      <c r="C28" s="173"/>
      <c r="D28" s="174"/>
      <c r="E28" s="175">
        <v>10.262206000000001</v>
      </c>
      <c r="F28" s="177" t="s">
        <v>527</v>
      </c>
      <c r="G28" s="173"/>
      <c r="H28" s="173"/>
      <c r="I28" s="174"/>
      <c r="J28" s="175">
        <v>1124.4764680000001</v>
      </c>
    </row>
    <row r="29" spans="1:10" ht="14.25" customHeight="1">
      <c r="A29" s="178" t="s">
        <v>514</v>
      </c>
      <c r="B29" s="179"/>
      <c r="C29" s="179"/>
      <c r="D29" s="180"/>
      <c r="E29" s="176"/>
      <c r="F29" s="181" t="s">
        <v>528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26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6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265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337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175.081962</v>
      </c>
      <c r="C8" s="32">
        <v>60</v>
      </c>
      <c r="D8" s="33">
        <v>2.0023028753312437E-4</v>
      </c>
      <c r="E8" s="34">
        <v>1288.495455</v>
      </c>
      <c r="F8" s="32">
        <v>43</v>
      </c>
      <c r="G8" s="35">
        <v>3.8111239689216678E-3</v>
      </c>
      <c r="H8" s="31">
        <v>1463.577417</v>
      </c>
      <c r="I8" s="36">
        <v>58</v>
      </c>
      <c r="J8" s="37">
        <v>-1113.413493</v>
      </c>
    </row>
    <row r="9" spans="1:13" ht="21" customHeight="1">
      <c r="A9" s="38">
        <v>2008</v>
      </c>
      <c r="B9" s="39">
        <v>221.69352699999999</v>
      </c>
      <c r="C9" s="40">
        <v>61</v>
      </c>
      <c r="D9" s="41">
        <v>1.8859799387540673E-4</v>
      </c>
      <c r="E9" s="42">
        <v>1817.4039049999999</v>
      </c>
      <c r="F9" s="40">
        <v>40</v>
      </c>
      <c r="G9" s="43">
        <v>4.2093636246669282E-3</v>
      </c>
      <c r="H9" s="39">
        <v>2039.097432</v>
      </c>
      <c r="I9" s="44">
        <v>56</v>
      </c>
      <c r="J9" s="45">
        <v>-1595.710378</v>
      </c>
    </row>
    <row r="10" spans="1:13" ht="21" customHeight="1">
      <c r="A10" s="46">
        <v>2009</v>
      </c>
      <c r="B10" s="47">
        <v>165.63370699999999</v>
      </c>
      <c r="C10" s="48">
        <v>59</v>
      </c>
      <c r="D10" s="49">
        <v>2.2969291763412069E-4</v>
      </c>
      <c r="E10" s="50">
        <v>1295.323623</v>
      </c>
      <c r="F10" s="48">
        <v>41</v>
      </c>
      <c r="G10" s="51">
        <v>3.6152921037854229E-3</v>
      </c>
      <c r="H10" s="31">
        <v>1460.95733</v>
      </c>
      <c r="I10" s="52">
        <v>56</v>
      </c>
      <c r="J10" s="37">
        <v>-1129.689916</v>
      </c>
    </row>
    <row r="11" spans="1:13" ht="21" customHeight="1">
      <c r="A11" s="38">
        <v>2010</v>
      </c>
      <c r="B11" s="39">
        <v>535.817139</v>
      </c>
      <c r="C11" s="40">
        <v>54</v>
      </c>
      <c r="D11" s="41">
        <v>5.6893781254698102E-4</v>
      </c>
      <c r="E11" s="42">
        <v>1848.8534930000001</v>
      </c>
      <c r="F11" s="40">
        <v>35</v>
      </c>
      <c r="G11" s="43">
        <v>4.6136501421226109E-3</v>
      </c>
      <c r="H11" s="39">
        <v>2384.6706319999998</v>
      </c>
      <c r="I11" s="44">
        <v>50</v>
      </c>
      <c r="J11" s="45">
        <v>-1313.0363540000001</v>
      </c>
    </row>
    <row r="12" spans="1:13" ht="21" customHeight="1">
      <c r="A12" s="46">
        <v>2011</v>
      </c>
      <c r="B12" s="47">
        <v>1162.9644920000001</v>
      </c>
      <c r="C12" s="48">
        <v>49</v>
      </c>
      <c r="D12" s="49">
        <v>8.5035655809287012E-4</v>
      </c>
      <c r="E12" s="50">
        <v>1709.9973110000001</v>
      </c>
      <c r="F12" s="48">
        <v>45</v>
      </c>
      <c r="G12" s="51">
        <v>3.4653976901566964E-3</v>
      </c>
      <c r="H12" s="31">
        <v>2872.9618030000001</v>
      </c>
      <c r="I12" s="52">
        <v>52</v>
      </c>
      <c r="J12" s="37">
        <v>-547.03281900000002</v>
      </c>
    </row>
    <row r="13" spans="1:13" ht="21" customHeight="1">
      <c r="A13" s="38">
        <v>2012</v>
      </c>
      <c r="B13" s="39">
        <v>1697.9230299999999</v>
      </c>
      <c r="C13" s="40">
        <v>47</v>
      </c>
      <c r="D13" s="41">
        <v>1.1657538674552899E-3</v>
      </c>
      <c r="E13" s="42">
        <v>2447.700022</v>
      </c>
      <c r="F13" s="40">
        <v>39</v>
      </c>
      <c r="G13" s="43">
        <v>4.1950522770733637E-3</v>
      </c>
      <c r="H13" s="39">
        <v>4145.6230519999999</v>
      </c>
      <c r="I13" s="44">
        <v>47</v>
      </c>
      <c r="J13" s="45">
        <v>-749.77699199999995</v>
      </c>
    </row>
    <row r="14" spans="1:13" ht="21" customHeight="1">
      <c r="A14" s="46">
        <v>2013</v>
      </c>
      <c r="B14" s="47">
        <v>1429.0919799999999</v>
      </c>
      <c r="C14" s="48">
        <v>45</v>
      </c>
      <c r="D14" s="49">
        <v>1.0138831925159324E-3</v>
      </c>
      <c r="E14" s="50">
        <v>2781.38481</v>
      </c>
      <c r="F14" s="48">
        <v>37</v>
      </c>
      <c r="G14" s="51">
        <v>4.4108187352472671E-3</v>
      </c>
      <c r="H14" s="31">
        <v>4210.4767899999997</v>
      </c>
      <c r="I14" s="52">
        <v>45</v>
      </c>
      <c r="J14" s="37">
        <v>-1352.2928300000001</v>
      </c>
    </row>
    <row r="15" spans="1:13" ht="21" customHeight="1">
      <c r="A15" s="38">
        <v>2014</v>
      </c>
      <c r="B15" s="39">
        <v>1376.8144870000001</v>
      </c>
      <c r="C15" s="40">
        <v>44</v>
      </c>
      <c r="D15" s="41">
        <v>1.0721839313312894E-3</v>
      </c>
      <c r="E15" s="42">
        <v>3953.8438609999998</v>
      </c>
      <c r="F15" s="40">
        <v>36</v>
      </c>
      <c r="G15" s="43">
        <v>6.0653334569642E-3</v>
      </c>
      <c r="H15" s="39">
        <v>5330.6583479999999</v>
      </c>
      <c r="I15" s="44">
        <v>41</v>
      </c>
      <c r="J15" s="45">
        <v>-2577.0293740000002</v>
      </c>
    </row>
    <row r="16" spans="1:13" ht="21" customHeight="1">
      <c r="A16" s="46">
        <v>2015</v>
      </c>
      <c r="B16" s="47">
        <v>1735.5763850000001</v>
      </c>
      <c r="C16" s="48">
        <v>44</v>
      </c>
      <c r="D16" s="49">
        <v>2.273741234383733E-3</v>
      </c>
      <c r="E16" s="50">
        <v>3776.1321720000001</v>
      </c>
      <c r="F16" s="48">
        <v>33</v>
      </c>
      <c r="G16" s="51">
        <v>5.7647936459888837E-3</v>
      </c>
      <c r="H16" s="47">
        <v>5511.7085569999999</v>
      </c>
      <c r="I16" s="52">
        <v>37</v>
      </c>
      <c r="J16" s="53">
        <v>-2040.555787</v>
      </c>
    </row>
    <row r="17" spans="1:10" ht="21" customHeight="1">
      <c r="A17" s="54">
        <v>2016</v>
      </c>
      <c r="B17" s="55">
        <v>3613.4251760000002</v>
      </c>
      <c r="C17" s="56">
        <v>30</v>
      </c>
      <c r="D17" s="57">
        <v>5.2488442053081948E-3</v>
      </c>
      <c r="E17" s="58">
        <v>3778.6383270000001</v>
      </c>
      <c r="F17" s="56">
        <v>31</v>
      </c>
      <c r="G17" s="59">
        <v>7.1886982520048479E-3</v>
      </c>
      <c r="H17" s="55">
        <v>7392.0635030000003</v>
      </c>
      <c r="I17" s="60">
        <v>32</v>
      </c>
      <c r="J17" s="61">
        <v>-165.21315100000001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2310.79394</v>
      </c>
      <c r="F20" s="216" t="s">
        <v>550</v>
      </c>
      <c r="G20" s="214"/>
      <c r="H20" s="214"/>
      <c r="I20" s="215"/>
      <c r="J20" s="194">
        <v>673.11727599999995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551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1289.977603</v>
      </c>
      <c r="F22" s="187" t="s">
        <v>509</v>
      </c>
      <c r="G22" s="183"/>
      <c r="H22" s="183"/>
      <c r="I22" s="184"/>
      <c r="J22" s="192">
        <v>503.165998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510</v>
      </c>
      <c r="G23" s="189"/>
      <c r="H23" s="189"/>
      <c r="I23" s="190"/>
      <c r="J23" s="193"/>
    </row>
    <row r="24" spans="1:10" ht="14.25" customHeight="1">
      <c r="A24" s="172"/>
      <c r="B24" s="173"/>
      <c r="C24" s="173"/>
      <c r="D24" s="174"/>
      <c r="E24" s="175"/>
      <c r="F24" s="177" t="s">
        <v>519</v>
      </c>
      <c r="G24" s="173"/>
      <c r="H24" s="173"/>
      <c r="I24" s="174"/>
      <c r="J24" s="175">
        <v>492.72231499999998</v>
      </c>
    </row>
    <row r="25" spans="1:10" ht="14.25" customHeight="1">
      <c r="A25" s="178"/>
      <c r="B25" s="179"/>
      <c r="C25" s="179"/>
      <c r="D25" s="180"/>
      <c r="E25" s="176"/>
      <c r="F25" s="181" t="s">
        <v>520</v>
      </c>
      <c r="G25" s="179"/>
      <c r="H25" s="179"/>
      <c r="I25" s="180"/>
      <c r="J25" s="176"/>
    </row>
    <row r="26" spans="1:10" ht="14.25" customHeight="1">
      <c r="A26" s="182"/>
      <c r="B26" s="183"/>
      <c r="C26" s="183"/>
      <c r="D26" s="184"/>
      <c r="E26" s="185"/>
      <c r="F26" s="187" t="s">
        <v>552</v>
      </c>
      <c r="G26" s="183"/>
      <c r="H26" s="183"/>
      <c r="I26" s="184"/>
      <c r="J26" s="185">
        <v>285.12803000000002</v>
      </c>
    </row>
    <row r="27" spans="1:10" ht="14.25" customHeight="1">
      <c r="A27" s="188"/>
      <c r="B27" s="189"/>
      <c r="C27" s="189"/>
      <c r="D27" s="190"/>
      <c r="E27" s="186"/>
      <c r="F27" s="191" t="s">
        <v>553</v>
      </c>
      <c r="G27" s="189"/>
      <c r="H27" s="189"/>
      <c r="I27" s="190"/>
      <c r="J27" s="186"/>
    </row>
    <row r="28" spans="1:10" ht="14.25" customHeight="1">
      <c r="A28" s="172"/>
      <c r="B28" s="173"/>
      <c r="C28" s="173"/>
      <c r="D28" s="174"/>
      <c r="E28" s="175"/>
      <c r="F28" s="177" t="s">
        <v>495</v>
      </c>
      <c r="G28" s="173"/>
      <c r="H28" s="173"/>
      <c r="I28" s="174"/>
      <c r="J28" s="175">
        <v>264.08150999999998</v>
      </c>
    </row>
    <row r="29" spans="1:10" ht="14.25" customHeight="1">
      <c r="A29" s="178"/>
      <c r="B29" s="179"/>
      <c r="C29" s="179"/>
      <c r="D29" s="180"/>
      <c r="E29" s="176"/>
      <c r="F29" s="181" t="s">
        <v>496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25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264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335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218.72869900000001</v>
      </c>
      <c r="C8" s="32">
        <v>59</v>
      </c>
      <c r="D8" s="33">
        <v>2.5014633027996459E-4</v>
      </c>
      <c r="E8" s="34">
        <v>4768.3411210000004</v>
      </c>
      <c r="F8" s="32">
        <v>16</v>
      </c>
      <c r="G8" s="35">
        <v>1.410384419108247E-2</v>
      </c>
      <c r="H8" s="31">
        <v>4987.0698199999997</v>
      </c>
      <c r="I8" s="36">
        <v>34</v>
      </c>
      <c r="J8" s="37">
        <v>-4549.6124220000002</v>
      </c>
    </row>
    <row r="9" spans="1:13" ht="21" customHeight="1">
      <c r="A9" s="38">
        <v>2008</v>
      </c>
      <c r="B9" s="39">
        <v>274.74144100000001</v>
      </c>
      <c r="C9" s="40">
        <v>59</v>
      </c>
      <c r="D9" s="41">
        <v>2.3372664645746928E-4</v>
      </c>
      <c r="E9" s="42">
        <v>5853.899641</v>
      </c>
      <c r="F9" s="40">
        <v>17</v>
      </c>
      <c r="G9" s="43">
        <v>1.35584567324214E-2</v>
      </c>
      <c r="H9" s="39">
        <v>6128.6410820000001</v>
      </c>
      <c r="I9" s="44">
        <v>35</v>
      </c>
      <c r="J9" s="45">
        <v>-5579.1581999999999</v>
      </c>
    </row>
    <row r="10" spans="1:13" ht="21" customHeight="1">
      <c r="A10" s="46">
        <v>2009</v>
      </c>
      <c r="B10" s="47">
        <v>128.349818</v>
      </c>
      <c r="C10" s="48">
        <v>61</v>
      </c>
      <c r="D10" s="49">
        <v>1.7798940027483886E-4</v>
      </c>
      <c r="E10" s="50">
        <v>5260.8641539999999</v>
      </c>
      <c r="F10" s="48">
        <v>17</v>
      </c>
      <c r="G10" s="51">
        <v>1.4683250036770137E-2</v>
      </c>
      <c r="H10" s="31">
        <v>5389.2139719999996</v>
      </c>
      <c r="I10" s="52">
        <v>32</v>
      </c>
      <c r="J10" s="37">
        <v>-5132.5143360000002</v>
      </c>
    </row>
    <row r="11" spans="1:13" ht="21" customHeight="1">
      <c r="A11" s="38">
        <v>2010</v>
      </c>
      <c r="B11" s="39">
        <v>395.13770399999999</v>
      </c>
      <c r="C11" s="40">
        <v>57</v>
      </c>
      <c r="D11" s="41">
        <v>4.195625048279698E-4</v>
      </c>
      <c r="E11" s="42">
        <v>5364.9561270000004</v>
      </c>
      <c r="F11" s="40">
        <v>18</v>
      </c>
      <c r="G11" s="43">
        <v>1.3387772850325637E-2</v>
      </c>
      <c r="H11" s="39">
        <v>5760.0938310000001</v>
      </c>
      <c r="I11" s="44">
        <v>34</v>
      </c>
      <c r="J11" s="45">
        <v>-4969.8184229999997</v>
      </c>
    </row>
    <row r="12" spans="1:13" ht="21" customHeight="1">
      <c r="A12" s="46">
        <v>2011</v>
      </c>
      <c r="B12" s="47">
        <v>368.85450300000002</v>
      </c>
      <c r="C12" s="48">
        <v>58</v>
      </c>
      <c r="D12" s="49">
        <v>2.6970543620702067E-4</v>
      </c>
      <c r="E12" s="50">
        <v>6615.4237949999997</v>
      </c>
      <c r="F12" s="48">
        <v>16</v>
      </c>
      <c r="G12" s="51">
        <v>1.3406497303316899E-2</v>
      </c>
      <c r="H12" s="31">
        <v>6984.2782980000002</v>
      </c>
      <c r="I12" s="52">
        <v>35</v>
      </c>
      <c r="J12" s="37">
        <v>-6246.5692920000001</v>
      </c>
    </row>
    <row r="13" spans="1:13" ht="21" customHeight="1">
      <c r="A13" s="38">
        <v>2012</v>
      </c>
      <c r="B13" s="39">
        <v>426.309212</v>
      </c>
      <c r="C13" s="40">
        <v>59</v>
      </c>
      <c r="D13" s="41">
        <v>2.9269384055696394E-4</v>
      </c>
      <c r="E13" s="42">
        <v>6652.0910459999996</v>
      </c>
      <c r="F13" s="40">
        <v>20</v>
      </c>
      <c r="G13" s="43">
        <v>1.1400853633616396E-2</v>
      </c>
      <c r="H13" s="39">
        <v>7078.4002579999997</v>
      </c>
      <c r="I13" s="44">
        <v>35</v>
      </c>
      <c r="J13" s="45">
        <v>-6225.7818340000003</v>
      </c>
    </row>
    <row r="14" spans="1:13" ht="21" customHeight="1">
      <c r="A14" s="46">
        <v>2013</v>
      </c>
      <c r="B14" s="47">
        <v>384.36872</v>
      </c>
      <c r="C14" s="48">
        <v>61</v>
      </c>
      <c r="D14" s="49">
        <v>2.7269412353490537E-4</v>
      </c>
      <c r="E14" s="50">
        <v>6540.0591780000004</v>
      </c>
      <c r="F14" s="48">
        <v>22</v>
      </c>
      <c r="G14" s="51">
        <v>1.0371457932837507E-2</v>
      </c>
      <c r="H14" s="31">
        <v>6924.4278979999999</v>
      </c>
      <c r="I14" s="52">
        <v>37</v>
      </c>
      <c r="J14" s="37">
        <v>-6155.690458</v>
      </c>
    </row>
    <row r="15" spans="1:13" ht="21" customHeight="1">
      <c r="A15" s="38">
        <v>2014</v>
      </c>
      <c r="B15" s="39">
        <v>467.042438</v>
      </c>
      <c r="C15" s="40">
        <v>54</v>
      </c>
      <c r="D15" s="41">
        <v>3.6370578752734323E-4</v>
      </c>
      <c r="E15" s="42">
        <v>6414.7865380000003</v>
      </c>
      <c r="F15" s="40">
        <v>25</v>
      </c>
      <c r="G15" s="43">
        <v>9.8405047786521462E-3</v>
      </c>
      <c r="H15" s="39">
        <v>6881.8289759999998</v>
      </c>
      <c r="I15" s="44">
        <v>38</v>
      </c>
      <c r="J15" s="45">
        <v>-5947.7440999999999</v>
      </c>
    </row>
    <row r="16" spans="1:13" ht="21" customHeight="1">
      <c r="A16" s="46">
        <v>2015</v>
      </c>
      <c r="B16" s="47">
        <v>517.15690700000005</v>
      </c>
      <c r="C16" s="48">
        <v>56</v>
      </c>
      <c r="D16" s="49">
        <v>6.775161233207569E-4</v>
      </c>
      <c r="E16" s="50">
        <v>5481.468965</v>
      </c>
      <c r="F16" s="48">
        <v>27</v>
      </c>
      <c r="G16" s="51">
        <v>8.3682286585272797E-3</v>
      </c>
      <c r="H16" s="47">
        <v>5998.6258719999996</v>
      </c>
      <c r="I16" s="52">
        <v>35</v>
      </c>
      <c r="J16" s="53">
        <v>-4964.3120580000004</v>
      </c>
    </row>
    <row r="17" spans="1:10" ht="21" customHeight="1">
      <c r="A17" s="54">
        <v>2016</v>
      </c>
      <c r="B17" s="55">
        <v>426.69046900000001</v>
      </c>
      <c r="C17" s="56">
        <v>57</v>
      </c>
      <c r="D17" s="57">
        <v>6.1980854357972898E-4</v>
      </c>
      <c r="E17" s="58">
        <v>4528.7987519999997</v>
      </c>
      <c r="F17" s="56">
        <v>24</v>
      </c>
      <c r="G17" s="59">
        <v>8.6158464649967372E-3</v>
      </c>
      <c r="H17" s="55">
        <v>4955.4892209999998</v>
      </c>
      <c r="I17" s="60">
        <v>35</v>
      </c>
      <c r="J17" s="61">
        <v>-4102.1082829999996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300.749841</v>
      </c>
      <c r="F20" s="216" t="s">
        <v>521</v>
      </c>
      <c r="G20" s="214"/>
      <c r="H20" s="214"/>
      <c r="I20" s="215"/>
      <c r="J20" s="194">
        <v>839.40773300000001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522</v>
      </c>
      <c r="G21" s="179"/>
      <c r="H21" s="179"/>
      <c r="I21" s="180"/>
      <c r="J21" s="176"/>
    </row>
    <row r="22" spans="1:10" ht="14.25" customHeight="1">
      <c r="A22" s="182" t="s">
        <v>487</v>
      </c>
      <c r="B22" s="183"/>
      <c r="C22" s="183"/>
      <c r="D22" s="184"/>
      <c r="E22" s="192">
        <v>73.579578999999995</v>
      </c>
      <c r="F22" s="187" t="s">
        <v>519</v>
      </c>
      <c r="G22" s="183"/>
      <c r="H22" s="183"/>
      <c r="I22" s="184"/>
      <c r="J22" s="192">
        <v>824.90791899999999</v>
      </c>
    </row>
    <row r="23" spans="1:10" ht="14.25" customHeight="1">
      <c r="A23" s="188" t="s">
        <v>488</v>
      </c>
      <c r="B23" s="189"/>
      <c r="C23" s="189"/>
      <c r="D23" s="190"/>
      <c r="E23" s="193"/>
      <c r="F23" s="191" t="s">
        <v>520</v>
      </c>
      <c r="G23" s="189"/>
      <c r="H23" s="189"/>
      <c r="I23" s="190"/>
      <c r="J23" s="193"/>
    </row>
    <row r="24" spans="1:10" ht="14.25" customHeight="1">
      <c r="A24" s="172" t="s">
        <v>497</v>
      </c>
      <c r="B24" s="173"/>
      <c r="C24" s="173"/>
      <c r="D24" s="174"/>
      <c r="E24" s="175">
        <v>4.4510930000000002</v>
      </c>
      <c r="F24" s="177" t="s">
        <v>509</v>
      </c>
      <c r="G24" s="173"/>
      <c r="H24" s="173"/>
      <c r="I24" s="174"/>
      <c r="J24" s="175">
        <v>599.18686000000002</v>
      </c>
    </row>
    <row r="25" spans="1:10" ht="14.25" customHeight="1">
      <c r="A25" s="178" t="s">
        <v>498</v>
      </c>
      <c r="B25" s="179"/>
      <c r="C25" s="179"/>
      <c r="D25" s="180"/>
      <c r="E25" s="176"/>
      <c r="F25" s="181" t="s">
        <v>510</v>
      </c>
      <c r="G25" s="179"/>
      <c r="H25" s="179"/>
      <c r="I25" s="180"/>
      <c r="J25" s="176"/>
    </row>
    <row r="26" spans="1:10" ht="14.25" customHeight="1">
      <c r="A26" s="182" t="s">
        <v>531</v>
      </c>
      <c r="B26" s="183"/>
      <c r="C26" s="183"/>
      <c r="D26" s="184"/>
      <c r="E26" s="185">
        <v>1.9063330000000001</v>
      </c>
      <c r="F26" s="187" t="s">
        <v>527</v>
      </c>
      <c r="G26" s="183"/>
      <c r="H26" s="183"/>
      <c r="I26" s="184"/>
      <c r="J26" s="185">
        <v>554.58652800000004</v>
      </c>
    </row>
    <row r="27" spans="1:10" ht="14.25" customHeight="1">
      <c r="A27" s="188" t="s">
        <v>532</v>
      </c>
      <c r="B27" s="189"/>
      <c r="C27" s="189"/>
      <c r="D27" s="190"/>
      <c r="E27" s="186"/>
      <c r="F27" s="191" t="s">
        <v>528</v>
      </c>
      <c r="G27" s="189"/>
      <c r="H27" s="189"/>
      <c r="I27" s="190"/>
      <c r="J27" s="186"/>
    </row>
    <row r="28" spans="1:10" ht="14.25" customHeight="1">
      <c r="A28" s="172" t="s">
        <v>552</v>
      </c>
      <c r="B28" s="173"/>
      <c r="C28" s="173"/>
      <c r="D28" s="174"/>
      <c r="E28" s="175">
        <v>1.251288</v>
      </c>
      <c r="F28" s="177" t="s">
        <v>513</v>
      </c>
      <c r="G28" s="173"/>
      <c r="H28" s="173"/>
      <c r="I28" s="174"/>
      <c r="J28" s="175">
        <v>331.75078200000002</v>
      </c>
    </row>
    <row r="29" spans="1:10" ht="14.25" customHeight="1">
      <c r="A29" s="178" t="s">
        <v>553</v>
      </c>
      <c r="B29" s="179"/>
      <c r="C29" s="179"/>
      <c r="D29" s="180"/>
      <c r="E29" s="176"/>
      <c r="F29" s="181" t="s">
        <v>514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24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0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266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338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7031.9910019999998</v>
      </c>
      <c r="C8" s="32">
        <v>23</v>
      </c>
      <c r="D8" s="33">
        <v>8.0420482165992815E-3</v>
      </c>
      <c r="E8" s="34">
        <v>350.95740599999999</v>
      </c>
      <c r="F8" s="32">
        <v>58</v>
      </c>
      <c r="G8" s="35">
        <v>1.0380651145387029E-3</v>
      </c>
      <c r="H8" s="31">
        <v>7382.9484080000002</v>
      </c>
      <c r="I8" s="36">
        <v>29</v>
      </c>
      <c r="J8" s="37">
        <v>6681.0335960000002</v>
      </c>
    </row>
    <row r="9" spans="1:13" ht="21" customHeight="1">
      <c r="A9" s="38">
        <v>2008</v>
      </c>
      <c r="B9" s="39">
        <v>7827.2282020000002</v>
      </c>
      <c r="C9" s="40">
        <v>26</v>
      </c>
      <c r="D9" s="41">
        <v>6.6587399121590361E-3</v>
      </c>
      <c r="E9" s="42">
        <v>425.69338800000003</v>
      </c>
      <c r="F9" s="40">
        <v>59</v>
      </c>
      <c r="G9" s="43">
        <v>9.8596589221504132E-4</v>
      </c>
      <c r="H9" s="39">
        <v>8252.9215899999999</v>
      </c>
      <c r="I9" s="44">
        <v>31</v>
      </c>
      <c r="J9" s="45">
        <v>7401.5348139999996</v>
      </c>
    </row>
    <row r="10" spans="1:13" ht="21" customHeight="1">
      <c r="A10" s="46">
        <v>2009</v>
      </c>
      <c r="B10" s="47">
        <v>3798.5286729999998</v>
      </c>
      <c r="C10" s="48">
        <v>29</v>
      </c>
      <c r="D10" s="49">
        <v>5.267618224702504E-3</v>
      </c>
      <c r="E10" s="50">
        <v>289.976494</v>
      </c>
      <c r="F10" s="48">
        <v>59</v>
      </c>
      <c r="G10" s="51">
        <v>8.0933421611934972E-4</v>
      </c>
      <c r="H10" s="31">
        <v>4088.5051669999998</v>
      </c>
      <c r="I10" s="52">
        <v>36</v>
      </c>
      <c r="J10" s="37">
        <v>3508.5521789999998</v>
      </c>
    </row>
    <row r="11" spans="1:13" ht="21" customHeight="1">
      <c r="A11" s="38">
        <v>2010</v>
      </c>
      <c r="B11" s="39">
        <v>6081.9626070000004</v>
      </c>
      <c r="C11" s="40">
        <v>27</v>
      </c>
      <c r="D11" s="41">
        <v>6.4579093309277543E-3</v>
      </c>
      <c r="E11" s="42">
        <v>417.85717099999999</v>
      </c>
      <c r="F11" s="40">
        <v>61</v>
      </c>
      <c r="G11" s="43">
        <v>1.0427255613655604E-3</v>
      </c>
      <c r="H11" s="39">
        <v>6499.819778</v>
      </c>
      <c r="I11" s="44">
        <v>33</v>
      </c>
      <c r="J11" s="45">
        <v>5664.1054359999998</v>
      </c>
    </row>
    <row r="12" spans="1:13" ht="21" customHeight="1">
      <c r="A12" s="46">
        <v>2011</v>
      </c>
      <c r="B12" s="47">
        <v>8554.540626</v>
      </c>
      <c r="C12" s="48">
        <v>27</v>
      </c>
      <c r="D12" s="49">
        <v>6.2550574611963186E-3</v>
      </c>
      <c r="E12" s="50">
        <v>601.29683599999998</v>
      </c>
      <c r="F12" s="48">
        <v>59</v>
      </c>
      <c r="G12" s="51">
        <v>1.2185590311568214E-3</v>
      </c>
      <c r="H12" s="31">
        <v>9155.8374619999995</v>
      </c>
      <c r="I12" s="52">
        <v>31</v>
      </c>
      <c r="J12" s="37">
        <v>7953.2437900000004</v>
      </c>
    </row>
    <row r="13" spans="1:13" ht="21" customHeight="1">
      <c r="A13" s="38">
        <v>2012</v>
      </c>
      <c r="B13" s="39">
        <v>12330.640713000001</v>
      </c>
      <c r="C13" s="40">
        <v>22</v>
      </c>
      <c r="D13" s="41">
        <v>8.4659268090505856E-3</v>
      </c>
      <c r="E13" s="42">
        <v>1258.086376</v>
      </c>
      <c r="F13" s="40">
        <v>51</v>
      </c>
      <c r="G13" s="43">
        <v>2.1562029942220492E-3</v>
      </c>
      <c r="H13" s="39">
        <v>13588.727089</v>
      </c>
      <c r="I13" s="44">
        <v>29</v>
      </c>
      <c r="J13" s="45">
        <v>11072.554337</v>
      </c>
    </row>
    <row r="14" spans="1:13" ht="21" customHeight="1">
      <c r="A14" s="46">
        <v>2013</v>
      </c>
      <c r="B14" s="47">
        <v>5591.1889940000001</v>
      </c>
      <c r="C14" s="48">
        <v>31</v>
      </c>
      <c r="D14" s="49">
        <v>3.9667233645777405E-3</v>
      </c>
      <c r="E14" s="50">
        <v>2413.2860540000001</v>
      </c>
      <c r="F14" s="48">
        <v>41</v>
      </c>
      <c r="G14" s="51">
        <v>3.8270746651895855E-3</v>
      </c>
      <c r="H14" s="31">
        <v>8004.4750480000002</v>
      </c>
      <c r="I14" s="52">
        <v>34</v>
      </c>
      <c r="J14" s="37">
        <v>3177.9029399999999</v>
      </c>
    </row>
    <row r="15" spans="1:13" ht="21" customHeight="1">
      <c r="A15" s="38">
        <v>2014</v>
      </c>
      <c r="B15" s="39">
        <v>6250.6921730000004</v>
      </c>
      <c r="C15" s="40">
        <v>29</v>
      </c>
      <c r="D15" s="41">
        <v>4.8676795391599196E-3</v>
      </c>
      <c r="E15" s="42">
        <v>3189.394202</v>
      </c>
      <c r="F15" s="40">
        <v>39</v>
      </c>
      <c r="G15" s="43">
        <v>4.8926411970010358E-3</v>
      </c>
      <c r="H15" s="39">
        <v>9440.0863750000008</v>
      </c>
      <c r="I15" s="44">
        <v>32</v>
      </c>
      <c r="J15" s="45">
        <v>3061.297971</v>
      </c>
    </row>
    <row r="16" spans="1:13" ht="21" customHeight="1">
      <c r="A16" s="46">
        <v>2015</v>
      </c>
      <c r="B16" s="47">
        <v>3879.4525669999998</v>
      </c>
      <c r="C16" s="48">
        <v>30</v>
      </c>
      <c r="D16" s="49">
        <v>5.0823872372656896E-3</v>
      </c>
      <c r="E16" s="50">
        <v>1031.7247460000001</v>
      </c>
      <c r="F16" s="48">
        <v>54</v>
      </c>
      <c r="G16" s="51">
        <v>1.5750720550123515E-3</v>
      </c>
      <c r="H16" s="47">
        <v>4911.1773130000001</v>
      </c>
      <c r="I16" s="52">
        <v>38</v>
      </c>
      <c r="J16" s="53">
        <v>2847.7278209999999</v>
      </c>
    </row>
    <row r="17" spans="1:10" ht="21" customHeight="1">
      <c r="A17" s="54">
        <v>2016</v>
      </c>
      <c r="B17" s="55">
        <v>3244.0197079999998</v>
      </c>
      <c r="C17" s="56">
        <v>32</v>
      </c>
      <c r="D17" s="57">
        <v>4.7122475814181299E-3</v>
      </c>
      <c r="E17" s="58">
        <v>1649.495807</v>
      </c>
      <c r="F17" s="56">
        <v>44</v>
      </c>
      <c r="G17" s="59">
        <v>3.1380954191200703E-3</v>
      </c>
      <c r="H17" s="55">
        <v>4893.5155150000001</v>
      </c>
      <c r="I17" s="60">
        <v>36</v>
      </c>
      <c r="J17" s="61">
        <v>1594.523901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2637.3281219999999</v>
      </c>
      <c r="F20" s="216" t="s">
        <v>487</v>
      </c>
      <c r="G20" s="214"/>
      <c r="H20" s="214"/>
      <c r="I20" s="215"/>
      <c r="J20" s="194">
        <v>1188.2459249999999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488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457.14185300000003</v>
      </c>
      <c r="F22" s="187" t="s">
        <v>517</v>
      </c>
      <c r="G22" s="183"/>
      <c r="H22" s="183"/>
      <c r="I22" s="184"/>
      <c r="J22" s="192">
        <v>57.269744000000003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518</v>
      </c>
      <c r="G23" s="189"/>
      <c r="H23" s="189"/>
      <c r="I23" s="190"/>
      <c r="J23" s="193"/>
    </row>
    <row r="24" spans="1:10" ht="14.25" customHeight="1">
      <c r="A24" s="172" t="s">
        <v>493</v>
      </c>
      <c r="B24" s="173"/>
      <c r="C24" s="173"/>
      <c r="D24" s="174"/>
      <c r="E24" s="175">
        <v>60.334085999999999</v>
      </c>
      <c r="F24" s="177" t="s">
        <v>523</v>
      </c>
      <c r="G24" s="173"/>
      <c r="H24" s="173"/>
      <c r="I24" s="174"/>
      <c r="J24" s="175">
        <v>51.650224999999999</v>
      </c>
    </row>
    <row r="25" spans="1:10" ht="14.25" customHeight="1">
      <c r="A25" s="178" t="s">
        <v>494</v>
      </c>
      <c r="B25" s="179"/>
      <c r="C25" s="179"/>
      <c r="D25" s="180"/>
      <c r="E25" s="176"/>
      <c r="F25" s="181" t="s">
        <v>524</v>
      </c>
      <c r="G25" s="179"/>
      <c r="H25" s="179"/>
      <c r="I25" s="180"/>
      <c r="J25" s="176"/>
    </row>
    <row r="26" spans="1:10" ht="14.25" customHeight="1">
      <c r="A26" s="182" t="s">
        <v>497</v>
      </c>
      <c r="B26" s="183"/>
      <c r="C26" s="183"/>
      <c r="D26" s="184"/>
      <c r="E26" s="185">
        <v>38.393661000000002</v>
      </c>
      <c r="F26" s="187" t="s">
        <v>509</v>
      </c>
      <c r="G26" s="183"/>
      <c r="H26" s="183"/>
      <c r="I26" s="184"/>
      <c r="J26" s="185">
        <v>40.343608000000003</v>
      </c>
    </row>
    <row r="27" spans="1:10" ht="14.25" customHeight="1">
      <c r="A27" s="188" t="s">
        <v>498</v>
      </c>
      <c r="B27" s="189"/>
      <c r="C27" s="189"/>
      <c r="D27" s="190"/>
      <c r="E27" s="186"/>
      <c r="F27" s="191" t="s">
        <v>510</v>
      </c>
      <c r="G27" s="189"/>
      <c r="H27" s="189"/>
      <c r="I27" s="190"/>
      <c r="J27" s="186"/>
    </row>
    <row r="28" spans="1:10" ht="14.25" customHeight="1">
      <c r="A28" s="172" t="s">
        <v>503</v>
      </c>
      <c r="B28" s="173"/>
      <c r="C28" s="173"/>
      <c r="D28" s="174"/>
      <c r="E28" s="175">
        <v>12.694737</v>
      </c>
      <c r="F28" s="177" t="s">
        <v>544</v>
      </c>
      <c r="G28" s="173"/>
      <c r="H28" s="173"/>
      <c r="I28" s="174"/>
      <c r="J28" s="175">
        <v>37.458278</v>
      </c>
    </row>
    <row r="29" spans="1:10" ht="14.25" customHeight="1">
      <c r="A29" s="178" t="s">
        <v>504</v>
      </c>
      <c r="B29" s="179"/>
      <c r="C29" s="179"/>
      <c r="D29" s="180"/>
      <c r="E29" s="176"/>
      <c r="F29" s="181" t="s">
        <v>545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23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0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477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336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13.320359</v>
      </c>
      <c r="C8" s="32">
        <v>89</v>
      </c>
      <c r="D8" s="33">
        <v>1.5233661321515468E-5</v>
      </c>
      <c r="E8" s="34">
        <v>2641.0161330000001</v>
      </c>
      <c r="F8" s="32">
        <v>31</v>
      </c>
      <c r="G8" s="35">
        <v>7.8116223442830186E-3</v>
      </c>
      <c r="H8" s="31">
        <v>2654.3364919999999</v>
      </c>
      <c r="I8" s="36">
        <v>46</v>
      </c>
      <c r="J8" s="37">
        <v>-2627.6957739999998</v>
      </c>
    </row>
    <row r="9" spans="1:13" ht="21" customHeight="1">
      <c r="A9" s="38">
        <v>2008</v>
      </c>
      <c r="B9" s="39">
        <v>22.264776000000001</v>
      </c>
      <c r="C9" s="40">
        <v>97</v>
      </c>
      <c r="D9" s="41">
        <v>1.8940977413766814E-5</v>
      </c>
      <c r="E9" s="42">
        <v>3294.5323800000001</v>
      </c>
      <c r="F9" s="40">
        <v>30</v>
      </c>
      <c r="G9" s="43">
        <v>7.6306013883355017E-3</v>
      </c>
      <c r="H9" s="39">
        <v>3316.7971560000001</v>
      </c>
      <c r="I9" s="44">
        <v>46</v>
      </c>
      <c r="J9" s="45">
        <v>-3272.2676040000001</v>
      </c>
    </row>
    <row r="10" spans="1:13" ht="21" customHeight="1">
      <c r="A10" s="46">
        <v>2009</v>
      </c>
      <c r="B10" s="47">
        <v>9.1101340000000004</v>
      </c>
      <c r="C10" s="48">
        <v>102</v>
      </c>
      <c r="D10" s="49">
        <v>1.263349891998615E-5</v>
      </c>
      <c r="E10" s="50">
        <v>3069.004269</v>
      </c>
      <c r="F10" s="48">
        <v>26</v>
      </c>
      <c r="G10" s="51">
        <v>8.5656948604877353E-3</v>
      </c>
      <c r="H10" s="31">
        <v>3078.114403</v>
      </c>
      <c r="I10" s="52">
        <v>40</v>
      </c>
      <c r="J10" s="37">
        <v>-3059.894135</v>
      </c>
    </row>
    <row r="11" spans="1:13" ht="21" customHeight="1">
      <c r="A11" s="38">
        <v>2010</v>
      </c>
      <c r="B11" s="39">
        <v>157.106998</v>
      </c>
      <c r="C11" s="40">
        <v>66</v>
      </c>
      <c r="D11" s="41">
        <v>1.6681831407028381E-4</v>
      </c>
      <c r="E11" s="42">
        <v>3490.3561549999999</v>
      </c>
      <c r="F11" s="40">
        <v>27</v>
      </c>
      <c r="G11" s="43">
        <v>8.7098746501782873E-3</v>
      </c>
      <c r="H11" s="39">
        <v>3647.4631530000001</v>
      </c>
      <c r="I11" s="44">
        <v>40</v>
      </c>
      <c r="J11" s="45">
        <v>-3333.2491570000002</v>
      </c>
    </row>
    <row r="12" spans="1:13" ht="21" customHeight="1">
      <c r="A12" s="46">
        <v>2011</v>
      </c>
      <c r="B12" s="47">
        <v>5.3682559999999997</v>
      </c>
      <c r="C12" s="48">
        <v>129</v>
      </c>
      <c r="D12" s="49">
        <v>3.925254577008529E-6</v>
      </c>
      <c r="E12" s="50">
        <v>3526.6230009999999</v>
      </c>
      <c r="F12" s="48">
        <v>30</v>
      </c>
      <c r="G12" s="51">
        <v>7.1468832863672716E-3</v>
      </c>
      <c r="H12" s="31">
        <v>3531.9912570000001</v>
      </c>
      <c r="I12" s="52">
        <v>48</v>
      </c>
      <c r="J12" s="37">
        <v>-3521.2547450000002</v>
      </c>
    </row>
    <row r="13" spans="1:13" ht="21" customHeight="1">
      <c r="A13" s="38">
        <v>2012</v>
      </c>
      <c r="B13" s="39">
        <v>32.728741999999997</v>
      </c>
      <c r="C13" s="40">
        <v>90</v>
      </c>
      <c r="D13" s="41">
        <v>2.2470781589814692E-5</v>
      </c>
      <c r="E13" s="42">
        <v>4274.5608700000003</v>
      </c>
      <c r="F13" s="40">
        <v>31</v>
      </c>
      <c r="G13" s="43">
        <v>7.3260637128769032E-3</v>
      </c>
      <c r="H13" s="39">
        <v>4307.2896119999996</v>
      </c>
      <c r="I13" s="44">
        <v>46</v>
      </c>
      <c r="J13" s="45">
        <v>-4241.832128</v>
      </c>
    </row>
    <row r="14" spans="1:13" ht="21" customHeight="1">
      <c r="A14" s="46">
        <v>2013</v>
      </c>
      <c r="B14" s="47">
        <v>16.482094</v>
      </c>
      <c r="C14" s="48">
        <v>115</v>
      </c>
      <c r="D14" s="49">
        <v>1.1693381754243485E-5</v>
      </c>
      <c r="E14" s="50">
        <v>4779.5687840000001</v>
      </c>
      <c r="F14" s="48">
        <v>33</v>
      </c>
      <c r="G14" s="51">
        <v>7.5796097911637762E-3</v>
      </c>
      <c r="H14" s="31">
        <v>4796.050878</v>
      </c>
      <c r="I14" s="52">
        <v>43</v>
      </c>
      <c r="J14" s="37">
        <v>-4763.0866900000001</v>
      </c>
    </row>
    <row r="15" spans="1:13" ht="21" customHeight="1">
      <c r="A15" s="38">
        <v>2014</v>
      </c>
      <c r="B15" s="39">
        <v>21.244377</v>
      </c>
      <c r="C15" s="40">
        <v>108</v>
      </c>
      <c r="D15" s="41">
        <v>1.6543898880796731E-5</v>
      </c>
      <c r="E15" s="42">
        <v>5279.3230890000004</v>
      </c>
      <c r="F15" s="40">
        <v>30</v>
      </c>
      <c r="G15" s="43">
        <v>8.0986645116877792E-3</v>
      </c>
      <c r="H15" s="39">
        <v>5300.5674660000004</v>
      </c>
      <c r="I15" s="44">
        <v>42</v>
      </c>
      <c r="J15" s="45">
        <v>-5258.0787120000005</v>
      </c>
    </row>
    <row r="16" spans="1:13" ht="21" customHeight="1">
      <c r="A16" s="46">
        <v>2015</v>
      </c>
      <c r="B16" s="47">
        <v>18.866837</v>
      </c>
      <c r="C16" s="48">
        <v>112</v>
      </c>
      <c r="D16" s="49">
        <v>2.4717036726272747E-5</v>
      </c>
      <c r="E16" s="50">
        <v>5506.4466119999997</v>
      </c>
      <c r="F16" s="48">
        <v>26</v>
      </c>
      <c r="G16" s="51">
        <v>8.4063605284297807E-3</v>
      </c>
      <c r="H16" s="47">
        <v>5525.3134490000002</v>
      </c>
      <c r="I16" s="52">
        <v>36</v>
      </c>
      <c r="J16" s="53">
        <v>-5487.5797750000002</v>
      </c>
    </row>
    <row r="17" spans="1:10" ht="21" customHeight="1">
      <c r="A17" s="54">
        <v>2016</v>
      </c>
      <c r="B17" s="55">
        <v>27.968292000000002</v>
      </c>
      <c r="C17" s="56">
        <v>98</v>
      </c>
      <c r="D17" s="57">
        <v>4.0626607787980813E-5</v>
      </c>
      <c r="E17" s="58">
        <v>4400.1213530000005</v>
      </c>
      <c r="F17" s="56">
        <v>25</v>
      </c>
      <c r="G17" s="59">
        <v>8.3710432017010308E-3</v>
      </c>
      <c r="H17" s="55">
        <v>4428.089645</v>
      </c>
      <c r="I17" s="60">
        <v>37</v>
      </c>
      <c r="J17" s="61">
        <v>-4372.153061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11.116709999999999</v>
      </c>
      <c r="F20" s="216" t="s">
        <v>612</v>
      </c>
      <c r="G20" s="214"/>
      <c r="H20" s="214"/>
      <c r="I20" s="215"/>
      <c r="J20" s="194">
        <v>1488.644777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613</v>
      </c>
      <c r="G21" s="179"/>
      <c r="H21" s="179"/>
      <c r="I21" s="180"/>
      <c r="J21" s="176"/>
    </row>
    <row r="22" spans="1:10" ht="14.25" customHeight="1">
      <c r="A22" s="182" t="s">
        <v>610</v>
      </c>
      <c r="B22" s="183"/>
      <c r="C22" s="183"/>
      <c r="D22" s="184"/>
      <c r="E22" s="192">
        <v>2.3944899999999998</v>
      </c>
      <c r="F22" s="187" t="s">
        <v>527</v>
      </c>
      <c r="G22" s="183"/>
      <c r="H22" s="183"/>
      <c r="I22" s="184"/>
      <c r="J22" s="192">
        <v>1119.7562809999999</v>
      </c>
    </row>
    <row r="23" spans="1:10" ht="14.25" customHeight="1">
      <c r="A23" s="188" t="s">
        <v>611</v>
      </c>
      <c r="B23" s="189"/>
      <c r="C23" s="189"/>
      <c r="D23" s="190"/>
      <c r="E23" s="193"/>
      <c r="F23" s="191" t="s">
        <v>528</v>
      </c>
      <c r="G23" s="189"/>
      <c r="H23" s="189"/>
      <c r="I23" s="190"/>
      <c r="J23" s="193"/>
    </row>
    <row r="24" spans="1:10" ht="14.25" customHeight="1">
      <c r="A24" s="172" t="s">
        <v>578</v>
      </c>
      <c r="B24" s="173"/>
      <c r="C24" s="173"/>
      <c r="D24" s="174"/>
      <c r="E24" s="175">
        <v>1.8137890000000001</v>
      </c>
      <c r="F24" s="177" t="s">
        <v>552</v>
      </c>
      <c r="G24" s="173"/>
      <c r="H24" s="173"/>
      <c r="I24" s="174"/>
      <c r="J24" s="175">
        <v>610.391389</v>
      </c>
    </row>
    <row r="25" spans="1:10" ht="14.25" customHeight="1">
      <c r="A25" s="178" t="s">
        <v>579</v>
      </c>
      <c r="B25" s="179"/>
      <c r="C25" s="179"/>
      <c r="D25" s="180"/>
      <c r="E25" s="176"/>
      <c r="F25" s="181" t="s">
        <v>553</v>
      </c>
      <c r="G25" s="179"/>
      <c r="H25" s="179"/>
      <c r="I25" s="180"/>
      <c r="J25" s="176"/>
    </row>
    <row r="26" spans="1:10" ht="14.25" customHeight="1">
      <c r="A26" s="182" t="s">
        <v>556</v>
      </c>
      <c r="B26" s="183"/>
      <c r="C26" s="183"/>
      <c r="D26" s="184"/>
      <c r="E26" s="185">
        <v>0.51527800000000001</v>
      </c>
      <c r="F26" s="187" t="s">
        <v>509</v>
      </c>
      <c r="G26" s="183"/>
      <c r="H26" s="183"/>
      <c r="I26" s="184"/>
      <c r="J26" s="185">
        <v>418.79400900000002</v>
      </c>
    </row>
    <row r="27" spans="1:10" ht="14.25" customHeight="1">
      <c r="A27" s="188" t="s">
        <v>557</v>
      </c>
      <c r="B27" s="189"/>
      <c r="C27" s="189"/>
      <c r="D27" s="190"/>
      <c r="E27" s="186"/>
      <c r="F27" s="191" t="s">
        <v>510</v>
      </c>
      <c r="G27" s="189"/>
      <c r="H27" s="189"/>
      <c r="I27" s="190"/>
      <c r="J27" s="186"/>
    </row>
    <row r="28" spans="1:10" ht="14.25" customHeight="1">
      <c r="A28" s="172"/>
      <c r="B28" s="173"/>
      <c r="C28" s="173"/>
      <c r="D28" s="174"/>
      <c r="E28" s="175"/>
      <c r="F28" s="177" t="s">
        <v>590</v>
      </c>
      <c r="G28" s="173"/>
      <c r="H28" s="173"/>
      <c r="I28" s="174"/>
      <c r="J28" s="175">
        <v>225.11919800000001</v>
      </c>
    </row>
    <row r="29" spans="1:10" ht="14.25" customHeight="1">
      <c r="A29" s="178"/>
      <c r="B29" s="179"/>
      <c r="C29" s="179"/>
      <c r="D29" s="180"/>
      <c r="E29" s="176"/>
      <c r="F29" s="181" t="s">
        <v>591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22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7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478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334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3.705632</v>
      </c>
      <c r="C8" s="32">
        <v>113</v>
      </c>
      <c r="D8" s="33">
        <v>4.2378995093277894E-6</v>
      </c>
      <c r="E8" s="34">
        <v>3159.2278099999999</v>
      </c>
      <c r="F8" s="32">
        <v>27</v>
      </c>
      <c r="G8" s="35">
        <v>9.3443937138101181E-3</v>
      </c>
      <c r="H8" s="31">
        <v>3162.933442</v>
      </c>
      <c r="I8" s="36">
        <v>41</v>
      </c>
      <c r="J8" s="37">
        <v>-3155.5221780000002</v>
      </c>
    </row>
    <row r="9" spans="1:13" ht="21" customHeight="1">
      <c r="A9" s="38">
        <v>2008</v>
      </c>
      <c r="B9" s="39">
        <v>72.674024000000003</v>
      </c>
      <c r="C9" s="40">
        <v>75</v>
      </c>
      <c r="D9" s="41">
        <v>6.1824877427536087E-5</v>
      </c>
      <c r="E9" s="42">
        <v>4226.8521639999999</v>
      </c>
      <c r="F9" s="40">
        <v>27</v>
      </c>
      <c r="G9" s="43">
        <v>9.7899854275851194E-3</v>
      </c>
      <c r="H9" s="39">
        <v>4299.5261879999998</v>
      </c>
      <c r="I9" s="44">
        <v>41</v>
      </c>
      <c r="J9" s="45">
        <v>-4154.17814</v>
      </c>
    </row>
    <row r="10" spans="1:13" ht="21" customHeight="1">
      <c r="A10" s="46">
        <v>2009</v>
      </c>
      <c r="B10" s="47">
        <v>40.132371999999997</v>
      </c>
      <c r="C10" s="48">
        <v>76</v>
      </c>
      <c r="D10" s="49">
        <v>5.5653657599161814E-5</v>
      </c>
      <c r="E10" s="50">
        <v>4396.7281929999999</v>
      </c>
      <c r="F10" s="48">
        <v>22</v>
      </c>
      <c r="G10" s="51">
        <v>1.2271417301746877E-2</v>
      </c>
      <c r="H10" s="31">
        <v>4436.860565</v>
      </c>
      <c r="I10" s="52">
        <v>34</v>
      </c>
      <c r="J10" s="37">
        <v>-4356.5958209999999</v>
      </c>
    </row>
    <row r="11" spans="1:13" ht="21" customHeight="1">
      <c r="A11" s="38">
        <v>2010</v>
      </c>
      <c r="B11" s="39">
        <v>22.254071</v>
      </c>
      <c r="C11" s="40">
        <v>97</v>
      </c>
      <c r="D11" s="41">
        <v>2.3629670560062481E-5</v>
      </c>
      <c r="E11" s="42">
        <v>2887.0582939999999</v>
      </c>
      <c r="F11" s="40">
        <v>29</v>
      </c>
      <c r="G11" s="43">
        <v>7.2043982710691522E-3</v>
      </c>
      <c r="H11" s="39">
        <v>2909.3123650000002</v>
      </c>
      <c r="I11" s="44">
        <v>46</v>
      </c>
      <c r="J11" s="45">
        <v>-2864.8042230000001</v>
      </c>
    </row>
    <row r="12" spans="1:13" ht="21" customHeight="1">
      <c r="A12" s="46">
        <v>2011</v>
      </c>
      <c r="B12" s="47">
        <v>7.6442269999999999</v>
      </c>
      <c r="C12" s="48">
        <v>118</v>
      </c>
      <c r="D12" s="49">
        <v>5.5894385475361409E-6</v>
      </c>
      <c r="E12" s="50">
        <v>4800.2365220000002</v>
      </c>
      <c r="F12" s="48">
        <v>25</v>
      </c>
      <c r="G12" s="51">
        <v>9.7279267332980122E-3</v>
      </c>
      <c r="H12" s="31">
        <v>4807.8807489999999</v>
      </c>
      <c r="I12" s="52">
        <v>41</v>
      </c>
      <c r="J12" s="37">
        <v>-4792.5922950000004</v>
      </c>
    </row>
    <row r="13" spans="1:13" ht="21" customHeight="1">
      <c r="A13" s="38">
        <v>2012</v>
      </c>
      <c r="B13" s="39">
        <v>17.538661000000001</v>
      </c>
      <c r="C13" s="40">
        <v>103</v>
      </c>
      <c r="D13" s="41">
        <v>1.204163058600911E-5</v>
      </c>
      <c r="E13" s="42">
        <v>4688.9712140000001</v>
      </c>
      <c r="F13" s="40">
        <v>30</v>
      </c>
      <c r="G13" s="43">
        <v>8.0363113092385939E-3</v>
      </c>
      <c r="H13" s="39">
        <v>4706.5098749999997</v>
      </c>
      <c r="I13" s="44">
        <v>42</v>
      </c>
      <c r="J13" s="45">
        <v>-4671.4325529999996</v>
      </c>
    </row>
    <row r="14" spans="1:13" ht="21" customHeight="1">
      <c r="A14" s="46">
        <v>2013</v>
      </c>
      <c r="B14" s="47">
        <v>16.646967</v>
      </c>
      <c r="C14" s="48">
        <v>114</v>
      </c>
      <c r="D14" s="49">
        <v>1.1810352506258816E-5</v>
      </c>
      <c r="E14" s="50">
        <v>5301.8740580000003</v>
      </c>
      <c r="F14" s="48">
        <v>31</v>
      </c>
      <c r="G14" s="51">
        <v>8.4079000298228623E-3</v>
      </c>
      <c r="H14" s="31">
        <v>5318.521025</v>
      </c>
      <c r="I14" s="52">
        <v>41</v>
      </c>
      <c r="J14" s="37">
        <v>-5285.2270909999997</v>
      </c>
    </row>
    <row r="15" spans="1:13" ht="21" customHeight="1">
      <c r="A15" s="38">
        <v>2014</v>
      </c>
      <c r="B15" s="39">
        <v>60.081758999999998</v>
      </c>
      <c r="C15" s="40">
        <v>94</v>
      </c>
      <c r="D15" s="41">
        <v>4.678821814715484E-5</v>
      </c>
      <c r="E15" s="42">
        <v>6054.6833919999999</v>
      </c>
      <c r="F15" s="40">
        <v>26</v>
      </c>
      <c r="G15" s="43">
        <v>9.2880940775276321E-3</v>
      </c>
      <c r="H15" s="39">
        <v>6114.7651509999996</v>
      </c>
      <c r="I15" s="44">
        <v>39</v>
      </c>
      <c r="J15" s="45">
        <v>-5994.6016330000002</v>
      </c>
    </row>
    <row r="16" spans="1:13" ht="21" customHeight="1">
      <c r="A16" s="46">
        <v>2015</v>
      </c>
      <c r="B16" s="47">
        <v>39.939165000000003</v>
      </c>
      <c r="C16" s="48">
        <v>95</v>
      </c>
      <c r="D16" s="49">
        <v>5.2323439701189291E-5</v>
      </c>
      <c r="E16" s="50">
        <v>6249.099432</v>
      </c>
      <c r="F16" s="48">
        <v>25</v>
      </c>
      <c r="G16" s="51">
        <v>9.5401238775140902E-3</v>
      </c>
      <c r="H16" s="47">
        <v>6289.0385969999998</v>
      </c>
      <c r="I16" s="52">
        <v>34</v>
      </c>
      <c r="J16" s="53">
        <v>-6209.1602670000002</v>
      </c>
    </row>
    <row r="17" spans="1:10" ht="21" customHeight="1">
      <c r="A17" s="54">
        <v>2016</v>
      </c>
      <c r="B17" s="55">
        <v>49.438262000000002</v>
      </c>
      <c r="C17" s="56">
        <v>90</v>
      </c>
      <c r="D17" s="57">
        <v>7.1813783980567556E-5</v>
      </c>
      <c r="E17" s="58">
        <v>3880.5099140000002</v>
      </c>
      <c r="F17" s="56">
        <v>30</v>
      </c>
      <c r="G17" s="59">
        <v>7.3825046012823345E-3</v>
      </c>
      <c r="H17" s="55">
        <v>3929.9481759999999</v>
      </c>
      <c r="I17" s="60">
        <v>40</v>
      </c>
      <c r="J17" s="61">
        <v>-3831.0716520000001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499</v>
      </c>
      <c r="B20" s="214"/>
      <c r="C20" s="214"/>
      <c r="D20" s="215"/>
      <c r="E20" s="194">
        <v>8.1804039999999993</v>
      </c>
      <c r="F20" s="216" t="s">
        <v>624</v>
      </c>
      <c r="G20" s="214"/>
      <c r="H20" s="214"/>
      <c r="I20" s="215"/>
      <c r="J20" s="194">
        <v>1377.6198460000001</v>
      </c>
    </row>
    <row r="21" spans="1:10" ht="14.25" customHeight="1">
      <c r="A21" s="178" t="s">
        <v>500</v>
      </c>
      <c r="B21" s="179"/>
      <c r="C21" s="179"/>
      <c r="D21" s="180"/>
      <c r="E21" s="176"/>
      <c r="F21" s="181" t="s">
        <v>539</v>
      </c>
      <c r="G21" s="179"/>
      <c r="H21" s="179"/>
      <c r="I21" s="180"/>
      <c r="J21" s="176"/>
    </row>
    <row r="22" spans="1:10" ht="14.25" customHeight="1">
      <c r="A22" s="182" t="s">
        <v>503</v>
      </c>
      <c r="B22" s="183"/>
      <c r="C22" s="183"/>
      <c r="D22" s="184"/>
      <c r="E22" s="192">
        <v>1.2211479999999999</v>
      </c>
      <c r="F22" s="187" t="s">
        <v>527</v>
      </c>
      <c r="G22" s="183"/>
      <c r="H22" s="183"/>
      <c r="I22" s="184"/>
      <c r="J22" s="192">
        <v>450.43120599999997</v>
      </c>
    </row>
    <row r="23" spans="1:10" ht="14.25" customHeight="1">
      <c r="A23" s="188" t="s">
        <v>504</v>
      </c>
      <c r="B23" s="189"/>
      <c r="C23" s="189"/>
      <c r="D23" s="190"/>
      <c r="E23" s="193"/>
      <c r="F23" s="191" t="s">
        <v>528</v>
      </c>
      <c r="G23" s="189"/>
      <c r="H23" s="189"/>
      <c r="I23" s="190"/>
      <c r="J23" s="193"/>
    </row>
    <row r="24" spans="1:10" ht="14.25" customHeight="1">
      <c r="A24" s="172"/>
      <c r="B24" s="173"/>
      <c r="C24" s="173"/>
      <c r="D24" s="174"/>
      <c r="E24" s="175"/>
      <c r="F24" s="177" t="s">
        <v>519</v>
      </c>
      <c r="G24" s="173"/>
      <c r="H24" s="173"/>
      <c r="I24" s="174"/>
      <c r="J24" s="175">
        <v>396.60258299999998</v>
      </c>
    </row>
    <row r="25" spans="1:10" ht="14.25" customHeight="1">
      <c r="A25" s="178"/>
      <c r="B25" s="179"/>
      <c r="C25" s="179"/>
      <c r="D25" s="180"/>
      <c r="E25" s="176"/>
      <c r="F25" s="181" t="s">
        <v>520</v>
      </c>
      <c r="G25" s="179"/>
      <c r="H25" s="179"/>
      <c r="I25" s="180"/>
      <c r="J25" s="176"/>
    </row>
    <row r="26" spans="1:10" ht="14.25" customHeight="1">
      <c r="A26" s="182"/>
      <c r="B26" s="183"/>
      <c r="C26" s="183"/>
      <c r="D26" s="184"/>
      <c r="E26" s="185"/>
      <c r="F26" s="187" t="s">
        <v>509</v>
      </c>
      <c r="G26" s="183"/>
      <c r="H26" s="183"/>
      <c r="I26" s="184"/>
      <c r="J26" s="185">
        <v>396.25437599999998</v>
      </c>
    </row>
    <row r="27" spans="1:10" ht="14.25" customHeight="1">
      <c r="A27" s="188"/>
      <c r="B27" s="189"/>
      <c r="C27" s="189"/>
      <c r="D27" s="190"/>
      <c r="E27" s="186"/>
      <c r="F27" s="191" t="s">
        <v>510</v>
      </c>
      <c r="G27" s="189"/>
      <c r="H27" s="189"/>
      <c r="I27" s="190"/>
      <c r="J27" s="186"/>
    </row>
    <row r="28" spans="1:10" ht="14.25" customHeight="1">
      <c r="A28" s="172"/>
      <c r="B28" s="173"/>
      <c r="C28" s="173"/>
      <c r="D28" s="174"/>
      <c r="E28" s="175"/>
      <c r="F28" s="177" t="s">
        <v>499</v>
      </c>
      <c r="G28" s="173"/>
      <c r="H28" s="173"/>
      <c r="I28" s="174"/>
      <c r="J28" s="175">
        <v>338.77123</v>
      </c>
    </row>
    <row r="29" spans="1:10" ht="14.25" customHeight="1">
      <c r="A29" s="178"/>
      <c r="B29" s="179"/>
      <c r="C29" s="179"/>
      <c r="D29" s="180"/>
      <c r="E29" s="176"/>
      <c r="F29" s="181" t="s">
        <v>500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21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A2" sqref="A2:J2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268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340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90.295983000000007</v>
      </c>
      <c r="C8" s="32">
        <v>69</v>
      </c>
      <c r="D8" s="33">
        <v>1.0326586721238656E-4</v>
      </c>
      <c r="E8" s="34">
        <v>1558.9421130000001</v>
      </c>
      <c r="F8" s="32">
        <v>39</v>
      </c>
      <c r="G8" s="35">
        <v>4.6110536362083563E-3</v>
      </c>
      <c r="H8" s="31">
        <v>1649.238096</v>
      </c>
      <c r="I8" s="36">
        <v>55</v>
      </c>
      <c r="J8" s="37">
        <v>-1468.6461300000001</v>
      </c>
    </row>
    <row r="9" spans="1:13" ht="21" customHeight="1">
      <c r="A9" s="38">
        <v>2008</v>
      </c>
      <c r="B9" s="39">
        <v>34.315680999999998</v>
      </c>
      <c r="C9" s="40">
        <v>92</v>
      </c>
      <c r="D9" s="41">
        <v>2.9192862248379546E-5</v>
      </c>
      <c r="E9" s="42">
        <v>1609.385166</v>
      </c>
      <c r="F9" s="40">
        <v>43</v>
      </c>
      <c r="G9" s="43">
        <v>3.7275629028864369E-3</v>
      </c>
      <c r="H9" s="39">
        <v>1643.7008470000001</v>
      </c>
      <c r="I9" s="44">
        <v>57</v>
      </c>
      <c r="J9" s="45">
        <v>-1575.069485</v>
      </c>
    </row>
    <row r="10" spans="1:13" ht="21" customHeight="1">
      <c r="A10" s="46">
        <v>2009</v>
      </c>
      <c r="B10" s="47">
        <v>16.561622</v>
      </c>
      <c r="C10" s="48">
        <v>91</v>
      </c>
      <c r="D10" s="49">
        <v>2.2966866749733743E-5</v>
      </c>
      <c r="E10" s="50">
        <v>1632.975835</v>
      </c>
      <c r="F10" s="48">
        <v>35</v>
      </c>
      <c r="G10" s="51">
        <v>4.5576908635965698E-3</v>
      </c>
      <c r="H10" s="31">
        <v>1649.5374569999999</v>
      </c>
      <c r="I10" s="52">
        <v>53</v>
      </c>
      <c r="J10" s="37">
        <v>-1616.414213</v>
      </c>
    </row>
    <row r="11" spans="1:13" ht="21" customHeight="1">
      <c r="A11" s="38">
        <v>2010</v>
      </c>
      <c r="B11" s="39">
        <v>5.0609349999999997</v>
      </c>
      <c r="C11" s="40">
        <v>117</v>
      </c>
      <c r="D11" s="41">
        <v>5.3737685467027495E-6</v>
      </c>
      <c r="E11" s="42">
        <v>2085.4542919999999</v>
      </c>
      <c r="F11" s="40">
        <v>34</v>
      </c>
      <c r="G11" s="43">
        <v>5.204066480716008E-3</v>
      </c>
      <c r="H11" s="39">
        <v>2090.5152269999999</v>
      </c>
      <c r="I11" s="44">
        <v>51</v>
      </c>
      <c r="J11" s="45">
        <v>-2080.3933569999999</v>
      </c>
    </row>
    <row r="12" spans="1:13" ht="21" customHeight="1">
      <c r="A12" s="46">
        <v>2011</v>
      </c>
      <c r="B12" s="47">
        <v>9.6749709999999993</v>
      </c>
      <c r="C12" s="48">
        <v>116</v>
      </c>
      <c r="D12" s="49">
        <v>7.0743131847987094E-6</v>
      </c>
      <c r="E12" s="50">
        <v>2363.7242799999999</v>
      </c>
      <c r="F12" s="48">
        <v>36</v>
      </c>
      <c r="G12" s="51">
        <v>4.790209088275754E-3</v>
      </c>
      <c r="H12" s="31">
        <v>2373.3992509999998</v>
      </c>
      <c r="I12" s="52">
        <v>54</v>
      </c>
      <c r="J12" s="37">
        <v>-2354.049309</v>
      </c>
    </row>
    <row r="13" spans="1:13" ht="21" customHeight="1">
      <c r="A13" s="38">
        <v>2012</v>
      </c>
      <c r="B13" s="39">
        <v>11.138308</v>
      </c>
      <c r="C13" s="40">
        <v>117</v>
      </c>
      <c r="D13" s="41">
        <v>7.6472993171593858E-6</v>
      </c>
      <c r="E13" s="42">
        <v>2611.1781099999998</v>
      </c>
      <c r="F13" s="40">
        <v>37</v>
      </c>
      <c r="G13" s="43">
        <v>4.4752333119845115E-3</v>
      </c>
      <c r="H13" s="39">
        <v>2622.3164179999999</v>
      </c>
      <c r="I13" s="44">
        <v>54</v>
      </c>
      <c r="J13" s="45">
        <v>-2600.0398019999998</v>
      </c>
    </row>
    <row r="14" spans="1:13" ht="21" customHeight="1">
      <c r="A14" s="46">
        <v>2013</v>
      </c>
      <c r="B14" s="47">
        <v>150.02617799999999</v>
      </c>
      <c r="C14" s="48">
        <v>71</v>
      </c>
      <c r="D14" s="49">
        <v>1.0643752987236242E-4</v>
      </c>
      <c r="E14" s="50">
        <v>2495.5290030000001</v>
      </c>
      <c r="F14" s="48">
        <v>39</v>
      </c>
      <c r="G14" s="51">
        <v>3.9574984522854767E-3</v>
      </c>
      <c r="H14" s="31">
        <v>2645.5551810000002</v>
      </c>
      <c r="I14" s="52">
        <v>52</v>
      </c>
      <c r="J14" s="37">
        <v>-2345.502825</v>
      </c>
    </row>
    <row r="15" spans="1:13" ht="21" customHeight="1">
      <c r="A15" s="38">
        <v>2014</v>
      </c>
      <c r="B15" s="39">
        <v>111.20105700000001</v>
      </c>
      <c r="C15" s="40">
        <v>82</v>
      </c>
      <c r="D15" s="41">
        <v>8.6596987167273187E-5</v>
      </c>
      <c r="E15" s="42">
        <v>2869.7796290000001</v>
      </c>
      <c r="F15" s="40">
        <v>41</v>
      </c>
      <c r="G15" s="43">
        <v>4.4023413695162125E-3</v>
      </c>
      <c r="H15" s="39">
        <v>2980.9806859999999</v>
      </c>
      <c r="I15" s="44">
        <v>55</v>
      </c>
      <c r="J15" s="45">
        <v>-2758.5785719999999</v>
      </c>
    </row>
    <row r="16" spans="1:13" ht="21" customHeight="1">
      <c r="A16" s="46">
        <v>2015</v>
      </c>
      <c r="B16" s="47">
        <v>94.996741999999998</v>
      </c>
      <c r="C16" s="48">
        <v>79</v>
      </c>
      <c r="D16" s="49">
        <v>1.2445318528433021E-4</v>
      </c>
      <c r="E16" s="50">
        <v>3149.1097690000001</v>
      </c>
      <c r="F16" s="48">
        <v>36</v>
      </c>
      <c r="G16" s="51">
        <v>4.8075562930408782E-3</v>
      </c>
      <c r="H16" s="47">
        <v>3244.106511</v>
      </c>
      <c r="I16" s="52">
        <v>46</v>
      </c>
      <c r="J16" s="53">
        <v>-3054.1130269999999</v>
      </c>
    </row>
    <row r="17" spans="1:10" ht="21" customHeight="1">
      <c r="A17" s="54">
        <v>2016</v>
      </c>
      <c r="B17" s="55">
        <v>19.439242</v>
      </c>
      <c r="C17" s="56">
        <v>103</v>
      </c>
      <c r="D17" s="57">
        <v>2.823735036911241E-5</v>
      </c>
      <c r="E17" s="58">
        <v>2931.2684880000002</v>
      </c>
      <c r="F17" s="56">
        <v>35</v>
      </c>
      <c r="G17" s="59">
        <v>5.5766132750186583E-3</v>
      </c>
      <c r="H17" s="55">
        <v>2950.7077300000001</v>
      </c>
      <c r="I17" s="60">
        <v>45</v>
      </c>
      <c r="J17" s="61">
        <v>-2911.8292459999998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2.7582239999999998</v>
      </c>
      <c r="F20" s="216" t="s">
        <v>527</v>
      </c>
      <c r="G20" s="214"/>
      <c r="H20" s="214"/>
      <c r="I20" s="215"/>
      <c r="J20" s="194">
        <v>1077.8072549999999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528</v>
      </c>
      <c r="G21" s="179"/>
      <c r="H21" s="179"/>
      <c r="I21" s="180"/>
      <c r="J21" s="176"/>
    </row>
    <row r="22" spans="1:10" ht="14.25" customHeight="1">
      <c r="A22" s="182" t="s">
        <v>614</v>
      </c>
      <c r="B22" s="183"/>
      <c r="C22" s="183"/>
      <c r="D22" s="184"/>
      <c r="E22" s="192">
        <v>1.6925669999999999</v>
      </c>
      <c r="F22" s="187" t="s">
        <v>495</v>
      </c>
      <c r="G22" s="183"/>
      <c r="H22" s="183"/>
      <c r="I22" s="184"/>
      <c r="J22" s="192">
        <v>838.72734300000002</v>
      </c>
    </row>
    <row r="23" spans="1:10" ht="14.25" customHeight="1">
      <c r="A23" s="188" t="s">
        <v>615</v>
      </c>
      <c r="B23" s="189"/>
      <c r="C23" s="189"/>
      <c r="D23" s="190"/>
      <c r="E23" s="193"/>
      <c r="F23" s="191" t="s">
        <v>496</v>
      </c>
      <c r="G23" s="189"/>
      <c r="H23" s="189"/>
      <c r="I23" s="190"/>
      <c r="J23" s="193"/>
    </row>
    <row r="24" spans="1:10" ht="14.25" customHeight="1">
      <c r="A24" s="172" t="s">
        <v>552</v>
      </c>
      <c r="B24" s="173"/>
      <c r="C24" s="173"/>
      <c r="D24" s="174"/>
      <c r="E24" s="175">
        <v>0.91216200000000003</v>
      </c>
      <c r="F24" s="177" t="s">
        <v>612</v>
      </c>
      <c r="G24" s="173"/>
      <c r="H24" s="173"/>
      <c r="I24" s="174"/>
      <c r="J24" s="175">
        <v>281.78686900000002</v>
      </c>
    </row>
    <row r="25" spans="1:10" ht="14.25" customHeight="1">
      <c r="A25" s="178" t="s">
        <v>553</v>
      </c>
      <c r="B25" s="179"/>
      <c r="C25" s="179"/>
      <c r="D25" s="180"/>
      <c r="E25" s="176"/>
      <c r="F25" s="181" t="s">
        <v>613</v>
      </c>
      <c r="G25" s="179"/>
      <c r="H25" s="179"/>
      <c r="I25" s="180"/>
      <c r="J25" s="176"/>
    </row>
    <row r="26" spans="1:10" ht="14.25" customHeight="1">
      <c r="A26" s="182"/>
      <c r="B26" s="183"/>
      <c r="C26" s="183"/>
      <c r="D26" s="184"/>
      <c r="E26" s="185"/>
      <c r="F26" s="187" t="s">
        <v>509</v>
      </c>
      <c r="G26" s="183"/>
      <c r="H26" s="183"/>
      <c r="I26" s="184"/>
      <c r="J26" s="185">
        <v>216.03529800000001</v>
      </c>
    </row>
    <row r="27" spans="1:10" ht="14.25" customHeight="1">
      <c r="A27" s="188"/>
      <c r="B27" s="189"/>
      <c r="C27" s="189"/>
      <c r="D27" s="190"/>
      <c r="E27" s="186"/>
      <c r="F27" s="191" t="s">
        <v>510</v>
      </c>
      <c r="G27" s="189"/>
      <c r="H27" s="189"/>
      <c r="I27" s="190"/>
      <c r="J27" s="186"/>
    </row>
    <row r="28" spans="1:10" ht="14.25" customHeight="1">
      <c r="A28" s="172"/>
      <c r="B28" s="173"/>
      <c r="C28" s="173"/>
      <c r="D28" s="174"/>
      <c r="E28" s="175"/>
      <c r="F28" s="177" t="s">
        <v>616</v>
      </c>
      <c r="G28" s="173"/>
      <c r="H28" s="173"/>
      <c r="I28" s="174"/>
      <c r="J28" s="175">
        <v>83.190152999999995</v>
      </c>
    </row>
    <row r="29" spans="1:10" ht="14.25" customHeight="1">
      <c r="A29" s="178"/>
      <c r="B29" s="179"/>
      <c r="C29" s="179"/>
      <c r="D29" s="180"/>
      <c r="E29" s="176"/>
      <c r="F29" s="181" t="s">
        <v>617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20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A20" sqref="A20:D20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224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281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5711.4235669999998</v>
      </c>
      <c r="C8" s="32">
        <v>28</v>
      </c>
      <c r="D8" s="33">
        <v>6.5317978504483105E-3</v>
      </c>
      <c r="E8" s="34">
        <v>846.65606600000001</v>
      </c>
      <c r="F8" s="32">
        <v>47</v>
      </c>
      <c r="G8" s="35">
        <v>2.5042472707562055E-3</v>
      </c>
      <c r="H8" s="31">
        <v>6558.0796330000003</v>
      </c>
      <c r="I8" s="36">
        <v>31</v>
      </c>
      <c r="J8" s="37">
        <v>4864.7675010000003</v>
      </c>
    </row>
    <row r="9" spans="1:13" ht="21" customHeight="1">
      <c r="A9" s="38">
        <v>2008</v>
      </c>
      <c r="B9" s="39">
        <v>5628.8630919999996</v>
      </c>
      <c r="C9" s="40">
        <v>30</v>
      </c>
      <c r="D9" s="41">
        <v>4.7885578858173836E-3</v>
      </c>
      <c r="E9" s="42">
        <v>1167.8685499999999</v>
      </c>
      <c r="F9" s="40">
        <v>45</v>
      </c>
      <c r="G9" s="43">
        <v>2.7049481841861177E-3</v>
      </c>
      <c r="H9" s="39">
        <v>6796.7316419999997</v>
      </c>
      <c r="I9" s="44">
        <v>32</v>
      </c>
      <c r="J9" s="45">
        <v>4460.9945420000004</v>
      </c>
    </row>
    <row r="10" spans="1:13" ht="21" customHeight="1">
      <c r="A10" s="46">
        <v>2009</v>
      </c>
      <c r="B10" s="47">
        <v>4931.8886759999996</v>
      </c>
      <c r="C10" s="48">
        <v>27</v>
      </c>
      <c r="D10" s="49">
        <v>6.8393077710753678E-3</v>
      </c>
      <c r="E10" s="50">
        <v>1103.3233319999999</v>
      </c>
      <c r="F10" s="48">
        <v>43</v>
      </c>
      <c r="G10" s="51">
        <v>3.0794127886462721E-3</v>
      </c>
      <c r="H10" s="31">
        <v>6035.2120080000004</v>
      </c>
      <c r="I10" s="52">
        <v>31</v>
      </c>
      <c r="J10" s="37">
        <v>3828.5653440000001</v>
      </c>
    </row>
    <row r="11" spans="1:13" ht="21" customHeight="1">
      <c r="A11" s="38">
        <v>2010</v>
      </c>
      <c r="B11" s="39">
        <v>5188.7150689999999</v>
      </c>
      <c r="C11" s="40">
        <v>29</v>
      </c>
      <c r="D11" s="41">
        <v>5.5094471348861003E-3</v>
      </c>
      <c r="E11" s="42">
        <v>1399.5001420000001</v>
      </c>
      <c r="F11" s="40">
        <v>43</v>
      </c>
      <c r="G11" s="43">
        <v>3.4923286531275814E-3</v>
      </c>
      <c r="H11" s="39">
        <v>6588.2152109999997</v>
      </c>
      <c r="I11" s="44">
        <v>32</v>
      </c>
      <c r="J11" s="45">
        <v>3789.214927</v>
      </c>
    </row>
    <row r="12" spans="1:13" ht="21" customHeight="1">
      <c r="A12" s="46">
        <v>2011</v>
      </c>
      <c r="B12" s="47">
        <v>5954.2656859999997</v>
      </c>
      <c r="C12" s="48">
        <v>29</v>
      </c>
      <c r="D12" s="49">
        <v>4.3537433081984774E-3</v>
      </c>
      <c r="E12" s="50">
        <v>1738.2999170000001</v>
      </c>
      <c r="F12" s="48">
        <v>42</v>
      </c>
      <c r="G12" s="51">
        <v>3.5227543800338628E-3</v>
      </c>
      <c r="H12" s="31">
        <v>7692.565603</v>
      </c>
      <c r="I12" s="52">
        <v>33</v>
      </c>
      <c r="J12" s="37">
        <v>4215.9657690000004</v>
      </c>
    </row>
    <row r="13" spans="1:13" ht="21" customHeight="1">
      <c r="A13" s="38">
        <v>2012</v>
      </c>
      <c r="B13" s="39">
        <v>6078.0439319999996</v>
      </c>
      <c r="C13" s="40">
        <v>30</v>
      </c>
      <c r="D13" s="41">
        <v>4.1730414719047407E-3</v>
      </c>
      <c r="E13" s="42">
        <v>1555.7300769999999</v>
      </c>
      <c r="F13" s="40">
        <v>47</v>
      </c>
      <c r="G13" s="43">
        <v>2.6663271411411418E-3</v>
      </c>
      <c r="H13" s="39">
        <v>7633.7740089999998</v>
      </c>
      <c r="I13" s="44">
        <v>34</v>
      </c>
      <c r="J13" s="45">
        <v>4522.3138550000003</v>
      </c>
    </row>
    <row r="14" spans="1:13" ht="21" customHeight="1">
      <c r="A14" s="46">
        <v>2013</v>
      </c>
      <c r="B14" s="47">
        <v>6118.7688589999998</v>
      </c>
      <c r="C14" s="48">
        <v>29</v>
      </c>
      <c r="D14" s="49">
        <v>4.341020026597581E-3</v>
      </c>
      <c r="E14" s="50">
        <v>1876.194268</v>
      </c>
      <c r="F14" s="48">
        <v>47</v>
      </c>
      <c r="G14" s="51">
        <v>2.9753354510690423E-3</v>
      </c>
      <c r="H14" s="31">
        <v>7994.963127</v>
      </c>
      <c r="I14" s="52">
        <v>35</v>
      </c>
      <c r="J14" s="37">
        <v>4242.5745909999996</v>
      </c>
    </row>
    <row r="15" spans="1:13" ht="21" customHeight="1">
      <c r="A15" s="38">
        <v>2014</v>
      </c>
      <c r="B15" s="39">
        <v>5770.2607379999999</v>
      </c>
      <c r="C15" s="40">
        <v>31</v>
      </c>
      <c r="D15" s="41">
        <v>4.4935471708727219E-3</v>
      </c>
      <c r="E15" s="42">
        <v>1964.5174050000001</v>
      </c>
      <c r="F15" s="40">
        <v>47</v>
      </c>
      <c r="G15" s="43">
        <v>3.0136377566314294E-3</v>
      </c>
      <c r="H15" s="39">
        <v>7734.7781429999995</v>
      </c>
      <c r="I15" s="44">
        <v>35</v>
      </c>
      <c r="J15" s="45">
        <v>3805.7433329999999</v>
      </c>
    </row>
    <row r="16" spans="1:13" ht="21" customHeight="1">
      <c r="A16" s="46">
        <v>2015</v>
      </c>
      <c r="B16" s="47">
        <v>6393.9845779999996</v>
      </c>
      <c r="C16" s="48">
        <v>25</v>
      </c>
      <c r="D16" s="49">
        <v>8.3766214570914852E-3</v>
      </c>
      <c r="E16" s="50">
        <v>1813.2835909999999</v>
      </c>
      <c r="F16" s="48">
        <v>46</v>
      </c>
      <c r="G16" s="51">
        <v>2.7682308901375778E-3</v>
      </c>
      <c r="H16" s="47">
        <v>8207.2681690000009</v>
      </c>
      <c r="I16" s="52">
        <v>32</v>
      </c>
      <c r="J16" s="53">
        <v>4580.7009870000002</v>
      </c>
    </row>
    <row r="17" spans="1:10" ht="21" customHeight="1">
      <c r="A17" s="54">
        <v>2016</v>
      </c>
      <c r="B17" s="55">
        <v>7089.0840429999998</v>
      </c>
      <c r="C17" s="56">
        <v>24</v>
      </c>
      <c r="D17" s="57">
        <v>1.0297569726138239E-2</v>
      </c>
      <c r="E17" s="58">
        <v>1710.261712</v>
      </c>
      <c r="F17" s="56">
        <v>43</v>
      </c>
      <c r="G17" s="59">
        <v>3.25369996161721E-3</v>
      </c>
      <c r="H17" s="55">
        <v>8799.3457550000003</v>
      </c>
      <c r="I17" s="60">
        <v>29</v>
      </c>
      <c r="J17" s="61">
        <v>5378.8223310000003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495</v>
      </c>
      <c r="B20" s="214"/>
      <c r="C20" s="214"/>
      <c r="D20" s="215"/>
      <c r="E20" s="194">
        <v>731.96342100000004</v>
      </c>
      <c r="F20" s="216" t="s">
        <v>489</v>
      </c>
      <c r="G20" s="214"/>
      <c r="H20" s="214"/>
      <c r="I20" s="215"/>
      <c r="J20" s="194">
        <v>171.08779799999999</v>
      </c>
    </row>
    <row r="21" spans="1:10" ht="14.25" customHeight="1">
      <c r="A21" s="178" t="s">
        <v>496</v>
      </c>
      <c r="B21" s="179"/>
      <c r="C21" s="179"/>
      <c r="D21" s="180"/>
      <c r="E21" s="176"/>
      <c r="F21" s="181" t="s">
        <v>490</v>
      </c>
      <c r="G21" s="179"/>
      <c r="H21" s="179"/>
      <c r="I21" s="180"/>
      <c r="J21" s="176"/>
    </row>
    <row r="22" spans="1:10" ht="14.25" customHeight="1">
      <c r="A22" s="182" t="s">
        <v>511</v>
      </c>
      <c r="B22" s="183"/>
      <c r="C22" s="183"/>
      <c r="D22" s="184"/>
      <c r="E22" s="192">
        <v>531.11495500000001</v>
      </c>
      <c r="F22" s="187" t="s">
        <v>515</v>
      </c>
      <c r="G22" s="183"/>
      <c r="H22" s="183"/>
      <c r="I22" s="184"/>
      <c r="J22" s="192">
        <v>162.55685199999999</v>
      </c>
    </row>
    <row r="23" spans="1:10" ht="14.25" customHeight="1">
      <c r="A23" s="188" t="s">
        <v>512</v>
      </c>
      <c r="B23" s="189"/>
      <c r="C23" s="189"/>
      <c r="D23" s="190"/>
      <c r="E23" s="193"/>
      <c r="F23" s="191" t="s">
        <v>516</v>
      </c>
      <c r="G23" s="189"/>
      <c r="H23" s="189"/>
      <c r="I23" s="190"/>
      <c r="J23" s="193"/>
    </row>
    <row r="24" spans="1:10" ht="14.25" customHeight="1">
      <c r="A24" s="172" t="s">
        <v>489</v>
      </c>
      <c r="B24" s="173"/>
      <c r="C24" s="173"/>
      <c r="D24" s="174"/>
      <c r="E24" s="175">
        <v>458.921899</v>
      </c>
      <c r="F24" s="177" t="s">
        <v>517</v>
      </c>
      <c r="G24" s="173"/>
      <c r="H24" s="173"/>
      <c r="I24" s="174"/>
      <c r="J24" s="175">
        <v>155.28867299999999</v>
      </c>
    </row>
    <row r="25" spans="1:10" ht="14.25" customHeight="1">
      <c r="A25" s="178" t="s">
        <v>490</v>
      </c>
      <c r="B25" s="179"/>
      <c r="C25" s="179"/>
      <c r="D25" s="180"/>
      <c r="E25" s="176"/>
      <c r="F25" s="181" t="s">
        <v>518</v>
      </c>
      <c r="G25" s="179"/>
      <c r="H25" s="179"/>
      <c r="I25" s="180"/>
      <c r="J25" s="176"/>
    </row>
    <row r="26" spans="1:10" ht="14.25" customHeight="1">
      <c r="A26" s="182" t="s">
        <v>513</v>
      </c>
      <c r="B26" s="183"/>
      <c r="C26" s="183"/>
      <c r="D26" s="184"/>
      <c r="E26" s="185">
        <v>388.11393800000002</v>
      </c>
      <c r="F26" s="187" t="s">
        <v>513</v>
      </c>
      <c r="G26" s="183"/>
      <c r="H26" s="183"/>
      <c r="I26" s="184"/>
      <c r="J26" s="185">
        <v>130.56764999999999</v>
      </c>
    </row>
    <row r="27" spans="1:10" ht="14.25" customHeight="1">
      <c r="A27" s="188" t="s">
        <v>514</v>
      </c>
      <c r="B27" s="189"/>
      <c r="C27" s="189"/>
      <c r="D27" s="190"/>
      <c r="E27" s="186"/>
      <c r="F27" s="191" t="s">
        <v>514</v>
      </c>
      <c r="G27" s="189"/>
      <c r="H27" s="189"/>
      <c r="I27" s="190"/>
      <c r="J27" s="186"/>
    </row>
    <row r="28" spans="1:10" ht="14.25" customHeight="1">
      <c r="A28" s="172" t="s">
        <v>499</v>
      </c>
      <c r="B28" s="173"/>
      <c r="C28" s="173"/>
      <c r="D28" s="174"/>
      <c r="E28" s="175">
        <v>345.99892699999998</v>
      </c>
      <c r="F28" s="177" t="s">
        <v>507</v>
      </c>
      <c r="G28" s="173"/>
      <c r="H28" s="173"/>
      <c r="I28" s="174"/>
      <c r="J28" s="175">
        <v>127.34616699999999</v>
      </c>
    </row>
    <row r="29" spans="1:10" ht="14.25" customHeight="1">
      <c r="A29" s="178" t="s">
        <v>500</v>
      </c>
      <c r="B29" s="179"/>
      <c r="C29" s="179"/>
      <c r="D29" s="180"/>
      <c r="E29" s="176"/>
      <c r="F29" s="181" t="s">
        <v>508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78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6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267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339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2315.6097519999998</v>
      </c>
      <c r="C8" s="32">
        <v>35</v>
      </c>
      <c r="D8" s="33">
        <v>2.6482180183556932E-3</v>
      </c>
      <c r="E8" s="34">
        <v>259.29142100000001</v>
      </c>
      <c r="F8" s="32">
        <v>63</v>
      </c>
      <c r="G8" s="35">
        <v>7.6693460242656343E-4</v>
      </c>
      <c r="H8" s="31">
        <v>2574.9011730000002</v>
      </c>
      <c r="I8" s="36">
        <v>48</v>
      </c>
      <c r="J8" s="37">
        <v>2056.3183309999999</v>
      </c>
    </row>
    <row r="9" spans="1:13" ht="21" customHeight="1">
      <c r="A9" s="38">
        <v>2008</v>
      </c>
      <c r="B9" s="39">
        <v>3577.3664739999999</v>
      </c>
      <c r="C9" s="40">
        <v>33</v>
      </c>
      <c r="D9" s="41">
        <v>3.0433190787457561E-3</v>
      </c>
      <c r="E9" s="42">
        <v>377.58964400000002</v>
      </c>
      <c r="F9" s="40">
        <v>60</v>
      </c>
      <c r="G9" s="43">
        <v>8.7455084042230833E-4</v>
      </c>
      <c r="H9" s="39">
        <v>3954.9561180000001</v>
      </c>
      <c r="I9" s="44">
        <v>43</v>
      </c>
      <c r="J9" s="45">
        <v>3199.7768299999998</v>
      </c>
    </row>
    <row r="10" spans="1:13" ht="21" customHeight="1">
      <c r="A10" s="46">
        <v>2009</v>
      </c>
      <c r="B10" s="47">
        <v>1814.267249</v>
      </c>
      <c r="C10" s="48">
        <v>38</v>
      </c>
      <c r="D10" s="49">
        <v>2.5159392091057874E-3</v>
      </c>
      <c r="E10" s="50">
        <v>431.408501</v>
      </c>
      <c r="F10" s="48">
        <v>55</v>
      </c>
      <c r="G10" s="51">
        <v>1.2040757378908743E-3</v>
      </c>
      <c r="H10" s="31">
        <v>2245.6757499999999</v>
      </c>
      <c r="I10" s="52">
        <v>48</v>
      </c>
      <c r="J10" s="37">
        <v>1382.8587480000001</v>
      </c>
    </row>
    <row r="11" spans="1:13" ht="21" customHeight="1">
      <c r="A11" s="38">
        <v>2010</v>
      </c>
      <c r="B11" s="39">
        <v>2698.5867189999999</v>
      </c>
      <c r="C11" s="40">
        <v>35</v>
      </c>
      <c r="D11" s="41">
        <v>2.865395511128274E-3</v>
      </c>
      <c r="E11" s="42">
        <v>529.61268800000005</v>
      </c>
      <c r="F11" s="40">
        <v>58</v>
      </c>
      <c r="G11" s="43">
        <v>1.3216015560520878E-3</v>
      </c>
      <c r="H11" s="39">
        <v>3228.1994070000001</v>
      </c>
      <c r="I11" s="44">
        <v>42</v>
      </c>
      <c r="J11" s="45">
        <v>2168.9740310000002</v>
      </c>
    </row>
    <row r="12" spans="1:13" ht="21" customHeight="1">
      <c r="A12" s="46">
        <v>2011</v>
      </c>
      <c r="B12" s="47">
        <v>4352.5737980000004</v>
      </c>
      <c r="C12" s="48">
        <v>34</v>
      </c>
      <c r="D12" s="49">
        <v>3.1825904394959734E-3</v>
      </c>
      <c r="E12" s="50">
        <v>624.38824999999997</v>
      </c>
      <c r="F12" s="48">
        <v>57</v>
      </c>
      <c r="G12" s="51">
        <v>1.2653549718423984E-3</v>
      </c>
      <c r="H12" s="31">
        <v>4976.9620480000003</v>
      </c>
      <c r="I12" s="52">
        <v>40</v>
      </c>
      <c r="J12" s="37">
        <v>3728.1855479999999</v>
      </c>
    </row>
    <row r="13" spans="1:13" ht="21" customHeight="1">
      <c r="A13" s="38">
        <v>2012</v>
      </c>
      <c r="B13" s="39">
        <v>3615.9812670000001</v>
      </c>
      <c r="C13" s="40">
        <v>35</v>
      </c>
      <c r="D13" s="41">
        <v>2.4826473710360883E-3</v>
      </c>
      <c r="E13" s="42">
        <v>760.55426699999998</v>
      </c>
      <c r="F13" s="40">
        <v>58</v>
      </c>
      <c r="G13" s="43">
        <v>1.3034950692238925E-3</v>
      </c>
      <c r="H13" s="39">
        <v>4376.5355339999996</v>
      </c>
      <c r="I13" s="44">
        <v>45</v>
      </c>
      <c r="J13" s="45">
        <v>2855.4270000000001</v>
      </c>
    </row>
    <row r="14" spans="1:13" ht="21" customHeight="1">
      <c r="A14" s="46">
        <v>2013</v>
      </c>
      <c r="B14" s="47">
        <v>3011.1557509999998</v>
      </c>
      <c r="C14" s="48">
        <v>35</v>
      </c>
      <c r="D14" s="49">
        <v>2.1362937086712853E-3</v>
      </c>
      <c r="E14" s="50">
        <v>882.397873</v>
      </c>
      <c r="F14" s="48">
        <v>54</v>
      </c>
      <c r="G14" s="51">
        <v>1.3993378608301017E-3</v>
      </c>
      <c r="H14" s="31">
        <v>3893.5536240000001</v>
      </c>
      <c r="I14" s="52">
        <v>48</v>
      </c>
      <c r="J14" s="37">
        <v>2128.7578779999999</v>
      </c>
    </row>
    <row r="15" spans="1:13" ht="21" customHeight="1">
      <c r="A15" s="38">
        <v>2014</v>
      </c>
      <c r="B15" s="39">
        <v>3964.6858609999999</v>
      </c>
      <c r="C15" s="40">
        <v>34</v>
      </c>
      <c r="D15" s="41">
        <v>3.0874693091027584E-3</v>
      </c>
      <c r="E15" s="42">
        <v>774.29393000000005</v>
      </c>
      <c r="F15" s="40">
        <v>56</v>
      </c>
      <c r="G15" s="43">
        <v>1.1877937127151761E-3</v>
      </c>
      <c r="H15" s="39">
        <v>4738.9797909999998</v>
      </c>
      <c r="I15" s="44">
        <v>45</v>
      </c>
      <c r="J15" s="45">
        <v>3190.3919310000001</v>
      </c>
    </row>
    <row r="16" spans="1:13" ht="21" customHeight="1">
      <c r="A16" s="46">
        <v>2015</v>
      </c>
      <c r="B16" s="47">
        <v>2577.7970220000002</v>
      </c>
      <c r="C16" s="48">
        <v>36</v>
      </c>
      <c r="D16" s="49">
        <v>3.3771163478886535E-3</v>
      </c>
      <c r="E16" s="50">
        <v>965.14121499999999</v>
      </c>
      <c r="F16" s="48">
        <v>55</v>
      </c>
      <c r="G16" s="51">
        <v>1.473422986877905E-3</v>
      </c>
      <c r="H16" s="47">
        <v>3542.9382369999998</v>
      </c>
      <c r="I16" s="52">
        <v>44</v>
      </c>
      <c r="J16" s="53">
        <v>1612.6558070000001</v>
      </c>
    </row>
    <row r="17" spans="1:10" ht="21" customHeight="1">
      <c r="A17" s="54">
        <v>2016</v>
      </c>
      <c r="B17" s="55">
        <v>1947.552989</v>
      </c>
      <c r="C17" s="56">
        <v>39</v>
      </c>
      <c r="D17" s="57">
        <v>2.8290061985341368E-3</v>
      </c>
      <c r="E17" s="58">
        <v>844.45951500000001</v>
      </c>
      <c r="F17" s="56">
        <v>54</v>
      </c>
      <c r="G17" s="59">
        <v>1.6065482097062742E-3</v>
      </c>
      <c r="H17" s="55">
        <v>2792.0125039999998</v>
      </c>
      <c r="I17" s="60">
        <v>48</v>
      </c>
      <c r="J17" s="61">
        <v>1103.093474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1820.274678</v>
      </c>
      <c r="F20" s="216" t="s">
        <v>572</v>
      </c>
      <c r="G20" s="214"/>
      <c r="H20" s="214"/>
      <c r="I20" s="215"/>
      <c r="J20" s="194">
        <v>128.44931800000001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573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118.90757000000001</v>
      </c>
      <c r="F22" s="187" t="s">
        <v>527</v>
      </c>
      <c r="G22" s="183"/>
      <c r="H22" s="183"/>
      <c r="I22" s="184"/>
      <c r="J22" s="192">
        <v>118.05763899999999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528</v>
      </c>
      <c r="G23" s="189"/>
      <c r="H23" s="189"/>
      <c r="I23" s="190"/>
      <c r="J23" s="193"/>
    </row>
    <row r="24" spans="1:10" ht="14.25" customHeight="1">
      <c r="A24" s="172" t="s">
        <v>596</v>
      </c>
      <c r="B24" s="173"/>
      <c r="C24" s="173"/>
      <c r="D24" s="174"/>
      <c r="E24" s="175">
        <v>1.8559909999999999</v>
      </c>
      <c r="F24" s="177" t="s">
        <v>509</v>
      </c>
      <c r="G24" s="173"/>
      <c r="H24" s="173"/>
      <c r="I24" s="174"/>
      <c r="J24" s="175">
        <v>117.067982</v>
      </c>
    </row>
    <row r="25" spans="1:10" ht="14.25" customHeight="1">
      <c r="A25" s="178" t="s">
        <v>597</v>
      </c>
      <c r="B25" s="179"/>
      <c r="C25" s="179"/>
      <c r="D25" s="180"/>
      <c r="E25" s="176"/>
      <c r="F25" s="181" t="s">
        <v>510</v>
      </c>
      <c r="G25" s="179"/>
      <c r="H25" s="179"/>
      <c r="I25" s="180"/>
      <c r="J25" s="176"/>
    </row>
    <row r="26" spans="1:10" ht="14.25" customHeight="1">
      <c r="A26" s="182" t="s">
        <v>618</v>
      </c>
      <c r="B26" s="183"/>
      <c r="C26" s="183"/>
      <c r="D26" s="184"/>
      <c r="E26" s="185">
        <v>1.011744</v>
      </c>
      <c r="F26" s="187" t="s">
        <v>525</v>
      </c>
      <c r="G26" s="183"/>
      <c r="H26" s="183"/>
      <c r="I26" s="184"/>
      <c r="J26" s="185">
        <v>57.113382999999999</v>
      </c>
    </row>
    <row r="27" spans="1:10" ht="14.25" customHeight="1">
      <c r="A27" s="188" t="s">
        <v>619</v>
      </c>
      <c r="B27" s="189"/>
      <c r="C27" s="189"/>
      <c r="D27" s="190"/>
      <c r="E27" s="186"/>
      <c r="F27" s="191" t="s">
        <v>526</v>
      </c>
      <c r="G27" s="189"/>
      <c r="H27" s="189"/>
      <c r="I27" s="190"/>
      <c r="J27" s="186"/>
    </row>
    <row r="28" spans="1:10" ht="14.25" customHeight="1">
      <c r="A28" s="172"/>
      <c r="B28" s="173"/>
      <c r="C28" s="173"/>
      <c r="D28" s="174"/>
      <c r="E28" s="175"/>
      <c r="F28" s="177" t="s">
        <v>499</v>
      </c>
      <c r="G28" s="173"/>
      <c r="H28" s="173"/>
      <c r="I28" s="174"/>
      <c r="J28" s="175">
        <v>48.669071000000002</v>
      </c>
    </row>
    <row r="29" spans="1:10" ht="14.25" customHeight="1">
      <c r="A29" s="178"/>
      <c r="B29" s="179"/>
      <c r="C29" s="179"/>
      <c r="D29" s="180"/>
      <c r="E29" s="176"/>
      <c r="F29" s="181" t="s">
        <v>500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19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7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270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342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33.204965000000001</v>
      </c>
      <c r="C8" s="32">
        <v>80</v>
      </c>
      <c r="D8" s="33">
        <v>3.7974441304680664E-5</v>
      </c>
      <c r="E8" s="34">
        <v>724.84430299999997</v>
      </c>
      <c r="F8" s="32">
        <v>50</v>
      </c>
      <c r="G8" s="35">
        <v>2.1439512930991438E-3</v>
      </c>
      <c r="H8" s="31">
        <v>758.04926799999998</v>
      </c>
      <c r="I8" s="36">
        <v>63</v>
      </c>
      <c r="J8" s="37">
        <v>-691.63933799999995</v>
      </c>
    </row>
    <row r="9" spans="1:13" ht="21" customHeight="1">
      <c r="A9" s="38">
        <v>2008</v>
      </c>
      <c r="B9" s="39">
        <v>9.0133679999999998</v>
      </c>
      <c r="C9" s="40">
        <v>113</v>
      </c>
      <c r="D9" s="41">
        <v>7.6678067504460202E-6</v>
      </c>
      <c r="E9" s="42">
        <v>930.60677199999998</v>
      </c>
      <c r="F9" s="40">
        <v>48</v>
      </c>
      <c r="G9" s="43">
        <v>2.1554164619919805E-3</v>
      </c>
      <c r="H9" s="39">
        <v>939.62013999999999</v>
      </c>
      <c r="I9" s="44">
        <v>63</v>
      </c>
      <c r="J9" s="45">
        <v>-921.59340399999996</v>
      </c>
    </row>
    <row r="10" spans="1:13" ht="21" customHeight="1">
      <c r="A10" s="46">
        <v>2009</v>
      </c>
      <c r="B10" s="47">
        <v>1.3152569999999999</v>
      </c>
      <c r="C10" s="48">
        <v>133</v>
      </c>
      <c r="D10" s="49">
        <v>1.8239356181812721E-6</v>
      </c>
      <c r="E10" s="50">
        <v>986.49246300000004</v>
      </c>
      <c r="F10" s="48">
        <v>45</v>
      </c>
      <c r="G10" s="51">
        <v>2.7533338762615414E-3</v>
      </c>
      <c r="H10" s="31">
        <v>987.80772000000002</v>
      </c>
      <c r="I10" s="52">
        <v>60</v>
      </c>
      <c r="J10" s="37">
        <v>-985.17720599999996</v>
      </c>
    </row>
    <row r="11" spans="1:13" ht="21" customHeight="1">
      <c r="A11" s="38">
        <v>2010</v>
      </c>
      <c r="B11" s="39">
        <v>2.4593189999999998</v>
      </c>
      <c r="C11" s="40">
        <v>129</v>
      </c>
      <c r="D11" s="41">
        <v>2.6113378434041258E-6</v>
      </c>
      <c r="E11" s="42">
        <v>1202.656334</v>
      </c>
      <c r="F11" s="40">
        <v>45</v>
      </c>
      <c r="G11" s="43">
        <v>3.0011223643688452E-3</v>
      </c>
      <c r="H11" s="39">
        <v>1205.1156530000001</v>
      </c>
      <c r="I11" s="44">
        <v>60</v>
      </c>
      <c r="J11" s="45">
        <v>-1200.197015</v>
      </c>
    </row>
    <row r="12" spans="1:13" ht="21" customHeight="1">
      <c r="A12" s="46">
        <v>2011</v>
      </c>
      <c r="B12" s="47">
        <v>2.1139549999999998</v>
      </c>
      <c r="C12" s="48">
        <v>140</v>
      </c>
      <c r="D12" s="49">
        <v>1.5457183001965749E-6</v>
      </c>
      <c r="E12" s="50">
        <v>1293.961497</v>
      </c>
      <c r="F12" s="48">
        <v>50</v>
      </c>
      <c r="G12" s="51">
        <v>2.62227966910265E-3</v>
      </c>
      <c r="H12" s="31">
        <v>1296.075452</v>
      </c>
      <c r="I12" s="52">
        <v>64</v>
      </c>
      <c r="J12" s="37">
        <v>-1291.847542</v>
      </c>
    </row>
    <row r="13" spans="1:13" ht="21" customHeight="1">
      <c r="A13" s="38">
        <v>2012</v>
      </c>
      <c r="B13" s="39">
        <v>4.4233419999999999</v>
      </c>
      <c r="C13" s="40">
        <v>134</v>
      </c>
      <c r="D13" s="41">
        <v>3.0369621899630026E-6</v>
      </c>
      <c r="E13" s="42">
        <v>1451.208981</v>
      </c>
      <c r="F13" s="40">
        <v>50</v>
      </c>
      <c r="G13" s="43">
        <v>2.4871910305736661E-3</v>
      </c>
      <c r="H13" s="39">
        <v>1455.632323</v>
      </c>
      <c r="I13" s="44">
        <v>63</v>
      </c>
      <c r="J13" s="45">
        <v>-1446.7856389999999</v>
      </c>
    </row>
    <row r="14" spans="1:13" ht="21" customHeight="1">
      <c r="A14" s="46">
        <v>2013</v>
      </c>
      <c r="B14" s="47">
        <v>3.193641</v>
      </c>
      <c r="C14" s="48">
        <v>143</v>
      </c>
      <c r="D14" s="49">
        <v>2.2657596418879734E-6</v>
      </c>
      <c r="E14" s="50">
        <v>1807.6154039999999</v>
      </c>
      <c r="F14" s="48">
        <v>48</v>
      </c>
      <c r="G14" s="51">
        <v>2.8665806548662204E-3</v>
      </c>
      <c r="H14" s="31">
        <v>1810.809045</v>
      </c>
      <c r="I14" s="52">
        <v>58</v>
      </c>
      <c r="J14" s="37">
        <v>-1804.4217630000001</v>
      </c>
    </row>
    <row r="15" spans="1:13" ht="21" customHeight="1">
      <c r="A15" s="38">
        <v>2014</v>
      </c>
      <c r="B15" s="39">
        <v>13.449745</v>
      </c>
      <c r="C15" s="40">
        <v>115</v>
      </c>
      <c r="D15" s="41">
        <v>1.0473887808171614E-5</v>
      </c>
      <c r="E15" s="42">
        <v>2257.3694869999999</v>
      </c>
      <c r="F15" s="40">
        <v>43</v>
      </c>
      <c r="G15" s="43">
        <v>3.4628829957813077E-3</v>
      </c>
      <c r="H15" s="39">
        <v>2270.8192319999998</v>
      </c>
      <c r="I15" s="44">
        <v>56</v>
      </c>
      <c r="J15" s="45">
        <v>-2243.919742</v>
      </c>
    </row>
    <row r="16" spans="1:13" ht="21" customHeight="1">
      <c r="A16" s="46">
        <v>2015</v>
      </c>
      <c r="B16" s="47">
        <v>36.644807999999998</v>
      </c>
      <c r="C16" s="48">
        <v>98</v>
      </c>
      <c r="D16" s="49">
        <v>4.8007573562182859E-5</v>
      </c>
      <c r="E16" s="50">
        <v>2732.4692879999998</v>
      </c>
      <c r="F16" s="48">
        <v>39</v>
      </c>
      <c r="G16" s="51">
        <v>4.1714963544242619E-3</v>
      </c>
      <c r="H16" s="47">
        <v>2769.1140959999998</v>
      </c>
      <c r="I16" s="52">
        <v>54</v>
      </c>
      <c r="J16" s="53">
        <v>-2695.8244800000002</v>
      </c>
    </row>
    <row r="17" spans="1:10" ht="21" customHeight="1">
      <c r="A17" s="54">
        <v>2016</v>
      </c>
      <c r="B17" s="55">
        <v>28.573208999999999</v>
      </c>
      <c r="C17" s="56">
        <v>97</v>
      </c>
      <c r="D17" s="57">
        <v>4.1505307341864256E-5</v>
      </c>
      <c r="E17" s="58">
        <v>2123.8361110000001</v>
      </c>
      <c r="F17" s="56">
        <v>39</v>
      </c>
      <c r="G17" s="59">
        <v>4.0405076160893111E-3</v>
      </c>
      <c r="H17" s="55">
        <v>2152.4093200000002</v>
      </c>
      <c r="I17" s="60">
        <v>54</v>
      </c>
      <c r="J17" s="61">
        <v>-2095.2629019999999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3.151675</v>
      </c>
      <c r="F20" s="216" t="s">
        <v>509</v>
      </c>
      <c r="G20" s="214"/>
      <c r="H20" s="214"/>
      <c r="I20" s="215"/>
      <c r="J20" s="194">
        <v>707.57711900000004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510</v>
      </c>
      <c r="G21" s="179"/>
      <c r="H21" s="179"/>
      <c r="I21" s="180"/>
      <c r="J21" s="176"/>
    </row>
    <row r="22" spans="1:10" ht="14.25" customHeight="1">
      <c r="A22" s="182" t="s">
        <v>614</v>
      </c>
      <c r="B22" s="183"/>
      <c r="C22" s="183"/>
      <c r="D22" s="184"/>
      <c r="E22" s="192">
        <v>1.322824</v>
      </c>
      <c r="F22" s="187" t="s">
        <v>624</v>
      </c>
      <c r="G22" s="183"/>
      <c r="H22" s="183"/>
      <c r="I22" s="184"/>
      <c r="J22" s="192">
        <v>504.51741600000003</v>
      </c>
    </row>
    <row r="23" spans="1:10" ht="14.25" customHeight="1">
      <c r="A23" s="188" t="s">
        <v>615</v>
      </c>
      <c r="B23" s="189"/>
      <c r="C23" s="189"/>
      <c r="D23" s="190"/>
      <c r="E23" s="193"/>
      <c r="F23" s="191" t="s">
        <v>539</v>
      </c>
      <c r="G23" s="189"/>
      <c r="H23" s="189"/>
      <c r="I23" s="190"/>
      <c r="J23" s="193"/>
    </row>
    <row r="24" spans="1:10" ht="14.25" customHeight="1">
      <c r="A24" s="172"/>
      <c r="B24" s="173"/>
      <c r="C24" s="173"/>
      <c r="D24" s="174"/>
      <c r="E24" s="175"/>
      <c r="F24" s="177" t="s">
        <v>519</v>
      </c>
      <c r="G24" s="173"/>
      <c r="H24" s="173"/>
      <c r="I24" s="174"/>
      <c r="J24" s="175">
        <v>258.57702</v>
      </c>
    </row>
    <row r="25" spans="1:10" ht="14.25" customHeight="1">
      <c r="A25" s="178"/>
      <c r="B25" s="179"/>
      <c r="C25" s="179"/>
      <c r="D25" s="180"/>
      <c r="E25" s="176"/>
      <c r="F25" s="181" t="s">
        <v>520</v>
      </c>
      <c r="G25" s="179"/>
      <c r="H25" s="179"/>
      <c r="I25" s="180"/>
      <c r="J25" s="176"/>
    </row>
    <row r="26" spans="1:10" ht="14.25" customHeight="1">
      <c r="A26" s="182"/>
      <c r="B26" s="183"/>
      <c r="C26" s="183"/>
      <c r="D26" s="184"/>
      <c r="E26" s="185"/>
      <c r="F26" s="187" t="s">
        <v>550</v>
      </c>
      <c r="G26" s="183"/>
      <c r="H26" s="183"/>
      <c r="I26" s="184"/>
      <c r="J26" s="185">
        <v>92.812124999999995</v>
      </c>
    </row>
    <row r="27" spans="1:10" ht="14.25" customHeight="1">
      <c r="A27" s="188"/>
      <c r="B27" s="189"/>
      <c r="C27" s="189"/>
      <c r="D27" s="190"/>
      <c r="E27" s="186"/>
      <c r="F27" s="191" t="s">
        <v>551</v>
      </c>
      <c r="G27" s="189"/>
      <c r="H27" s="189"/>
      <c r="I27" s="190"/>
      <c r="J27" s="186"/>
    </row>
    <row r="28" spans="1:10" ht="14.25" customHeight="1">
      <c r="A28" s="172"/>
      <c r="B28" s="173"/>
      <c r="C28" s="173"/>
      <c r="D28" s="174"/>
      <c r="E28" s="175"/>
      <c r="F28" s="177" t="s">
        <v>507</v>
      </c>
      <c r="G28" s="173"/>
      <c r="H28" s="173"/>
      <c r="I28" s="174"/>
      <c r="J28" s="175">
        <v>89.904343999999995</v>
      </c>
    </row>
    <row r="29" spans="1:10" ht="14.25" customHeight="1">
      <c r="A29" s="178"/>
      <c r="B29" s="179"/>
      <c r="C29" s="179"/>
      <c r="D29" s="180"/>
      <c r="E29" s="176"/>
      <c r="F29" s="181" t="s">
        <v>508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18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0" zoomScaleNormal="100" workbookViewId="0">
      <selection activeCell="A22" sqref="A22:D22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269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341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9.1791929999999997</v>
      </c>
      <c r="C8" s="32">
        <v>97</v>
      </c>
      <c r="D8" s="33">
        <v>1.0497668821600494E-5</v>
      </c>
      <c r="E8" s="34">
        <v>4817.5285180000001</v>
      </c>
      <c r="F8" s="32">
        <v>15</v>
      </c>
      <c r="G8" s="35">
        <v>1.4249331136300732E-2</v>
      </c>
      <c r="H8" s="31">
        <v>4826.707711</v>
      </c>
      <c r="I8" s="36">
        <v>35</v>
      </c>
      <c r="J8" s="37">
        <v>-4808.3493250000001</v>
      </c>
    </row>
    <row r="9" spans="1:13" ht="21" customHeight="1">
      <c r="A9" s="38">
        <v>2008</v>
      </c>
      <c r="B9" s="39">
        <v>99.516172999999995</v>
      </c>
      <c r="C9" s="40">
        <v>70</v>
      </c>
      <c r="D9" s="41">
        <v>8.4659894404395114E-5</v>
      </c>
      <c r="E9" s="42">
        <v>4533.0464529999999</v>
      </c>
      <c r="F9" s="40">
        <v>24</v>
      </c>
      <c r="G9" s="43">
        <v>1.0499174561960482E-2</v>
      </c>
      <c r="H9" s="39">
        <v>4632.5626259999999</v>
      </c>
      <c r="I9" s="44">
        <v>39</v>
      </c>
      <c r="J9" s="45">
        <v>-4433.5302799999999</v>
      </c>
    </row>
    <row r="10" spans="1:13" ht="21" customHeight="1">
      <c r="A10" s="46">
        <v>2009</v>
      </c>
      <c r="B10" s="47">
        <v>7.8688219999999998</v>
      </c>
      <c r="C10" s="48">
        <v>103</v>
      </c>
      <c r="D10" s="49">
        <v>1.0912106697724013E-5</v>
      </c>
      <c r="E10" s="50">
        <v>2583.0091590000002</v>
      </c>
      <c r="F10" s="48">
        <v>30</v>
      </c>
      <c r="G10" s="51">
        <v>7.2092660480554873E-3</v>
      </c>
      <c r="H10" s="31">
        <v>2590.8779810000001</v>
      </c>
      <c r="I10" s="52">
        <v>46</v>
      </c>
      <c r="J10" s="37">
        <v>-2575.1403369999998</v>
      </c>
    </row>
    <row r="11" spans="1:13" ht="21" customHeight="1">
      <c r="A11" s="38">
        <v>2010</v>
      </c>
      <c r="B11" s="39">
        <v>11.663224</v>
      </c>
      <c r="C11" s="40">
        <v>103</v>
      </c>
      <c r="D11" s="41">
        <v>1.2384167408660382E-5</v>
      </c>
      <c r="E11" s="42">
        <v>1670.722591</v>
      </c>
      <c r="F11" s="40">
        <v>38</v>
      </c>
      <c r="G11" s="43">
        <v>4.1691402529181404E-3</v>
      </c>
      <c r="H11" s="39">
        <v>1682.3858150000001</v>
      </c>
      <c r="I11" s="44">
        <v>57</v>
      </c>
      <c r="J11" s="45">
        <v>-1659.0593670000001</v>
      </c>
    </row>
    <row r="12" spans="1:13" ht="21" customHeight="1">
      <c r="A12" s="46">
        <v>2011</v>
      </c>
      <c r="B12" s="47">
        <v>14.678345</v>
      </c>
      <c r="C12" s="48">
        <v>105</v>
      </c>
      <c r="D12" s="49">
        <v>1.0732767009278294E-5</v>
      </c>
      <c r="E12" s="50">
        <v>2290.555848</v>
      </c>
      <c r="F12" s="48">
        <v>37</v>
      </c>
      <c r="G12" s="51">
        <v>4.6419294894634562E-3</v>
      </c>
      <c r="H12" s="31">
        <v>2305.2341929999998</v>
      </c>
      <c r="I12" s="52">
        <v>55</v>
      </c>
      <c r="J12" s="37">
        <v>-2275.8775030000002</v>
      </c>
    </row>
    <row r="13" spans="1:13" ht="21" customHeight="1">
      <c r="A13" s="38">
        <v>2012</v>
      </c>
      <c r="B13" s="39">
        <v>16.606425000000002</v>
      </c>
      <c r="C13" s="40">
        <v>104</v>
      </c>
      <c r="D13" s="41">
        <v>1.1401579356842938E-5</v>
      </c>
      <c r="E13" s="42">
        <v>2518.4712450000002</v>
      </c>
      <c r="F13" s="40">
        <v>38</v>
      </c>
      <c r="G13" s="43">
        <v>4.3163453185118446E-3</v>
      </c>
      <c r="H13" s="39">
        <v>2535.0776700000001</v>
      </c>
      <c r="I13" s="44">
        <v>55</v>
      </c>
      <c r="J13" s="45">
        <v>-2501.8648199999998</v>
      </c>
    </row>
    <row r="14" spans="1:13" ht="21" customHeight="1">
      <c r="A14" s="46">
        <v>2013</v>
      </c>
      <c r="B14" s="47">
        <v>21.837565000000001</v>
      </c>
      <c r="C14" s="48">
        <v>104</v>
      </c>
      <c r="D14" s="49">
        <v>1.5492872697371226E-5</v>
      </c>
      <c r="E14" s="50">
        <v>2587.9182430000001</v>
      </c>
      <c r="F14" s="48">
        <v>38</v>
      </c>
      <c r="G14" s="51">
        <v>4.1040125877125902E-3</v>
      </c>
      <c r="H14" s="31">
        <v>2609.7558079999999</v>
      </c>
      <c r="I14" s="52">
        <v>53</v>
      </c>
      <c r="J14" s="37">
        <v>-2566.0806779999998</v>
      </c>
    </row>
    <row r="15" spans="1:13" ht="21" customHeight="1">
      <c r="A15" s="38">
        <v>2014</v>
      </c>
      <c r="B15" s="39">
        <v>81.572230000000005</v>
      </c>
      <c r="C15" s="40">
        <v>89</v>
      </c>
      <c r="D15" s="41">
        <v>6.3523760880401133E-5</v>
      </c>
      <c r="E15" s="42">
        <v>3433.0446029999998</v>
      </c>
      <c r="F15" s="40">
        <v>38</v>
      </c>
      <c r="G15" s="43">
        <v>5.2664093529884281E-3</v>
      </c>
      <c r="H15" s="39">
        <v>3514.616833</v>
      </c>
      <c r="I15" s="44">
        <v>50</v>
      </c>
      <c r="J15" s="45">
        <v>-3351.4723730000001</v>
      </c>
    </row>
    <row r="16" spans="1:13" ht="21" customHeight="1">
      <c r="A16" s="46">
        <v>2015</v>
      </c>
      <c r="B16" s="47">
        <v>41.667611999999998</v>
      </c>
      <c r="C16" s="48">
        <v>94</v>
      </c>
      <c r="D16" s="49">
        <v>5.4587840881864991E-5</v>
      </c>
      <c r="E16" s="50">
        <v>2902.1762480000002</v>
      </c>
      <c r="F16" s="48">
        <v>38</v>
      </c>
      <c r="G16" s="51">
        <v>4.4305777530952006E-3</v>
      </c>
      <c r="H16" s="47">
        <v>2943.8438599999999</v>
      </c>
      <c r="I16" s="52">
        <v>52</v>
      </c>
      <c r="J16" s="53">
        <v>-2860.508636</v>
      </c>
    </row>
    <row r="17" spans="1:10" ht="21" customHeight="1">
      <c r="A17" s="54">
        <v>2016</v>
      </c>
      <c r="B17" s="55">
        <v>27.690194999999999</v>
      </c>
      <c r="C17" s="56">
        <v>99</v>
      </c>
      <c r="D17" s="57">
        <v>4.0222645409941632E-5</v>
      </c>
      <c r="E17" s="58">
        <v>1589.8484410000001</v>
      </c>
      <c r="F17" s="56">
        <v>45</v>
      </c>
      <c r="G17" s="59">
        <v>3.0246188493629105E-3</v>
      </c>
      <c r="H17" s="55">
        <v>1617.538636</v>
      </c>
      <c r="I17" s="60">
        <v>57</v>
      </c>
      <c r="J17" s="61">
        <v>-1562.158246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17.873199</v>
      </c>
      <c r="F20" s="216" t="s">
        <v>519</v>
      </c>
      <c r="G20" s="214"/>
      <c r="H20" s="214"/>
      <c r="I20" s="215"/>
      <c r="J20" s="194">
        <v>441.75895300000002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520</v>
      </c>
      <c r="G21" s="179"/>
      <c r="H21" s="179"/>
      <c r="I21" s="180"/>
      <c r="J21" s="176"/>
    </row>
    <row r="22" spans="1:10" ht="14.25" customHeight="1">
      <c r="A22" s="182"/>
      <c r="B22" s="183"/>
      <c r="C22" s="183"/>
      <c r="D22" s="184"/>
      <c r="E22" s="192"/>
      <c r="F22" s="187" t="s">
        <v>556</v>
      </c>
      <c r="G22" s="183"/>
      <c r="H22" s="183"/>
      <c r="I22" s="184"/>
      <c r="J22" s="192">
        <v>349.70440200000002</v>
      </c>
    </row>
    <row r="23" spans="1:10" ht="14.25" customHeight="1">
      <c r="A23" s="188"/>
      <c r="B23" s="189"/>
      <c r="C23" s="189"/>
      <c r="D23" s="190"/>
      <c r="E23" s="193"/>
      <c r="F23" s="191" t="s">
        <v>557</v>
      </c>
      <c r="G23" s="189"/>
      <c r="H23" s="189"/>
      <c r="I23" s="190"/>
      <c r="J23" s="193"/>
    </row>
    <row r="24" spans="1:10" ht="14.25" customHeight="1">
      <c r="A24" s="172"/>
      <c r="B24" s="173"/>
      <c r="C24" s="173"/>
      <c r="D24" s="174"/>
      <c r="E24" s="175"/>
      <c r="F24" s="177" t="s">
        <v>509</v>
      </c>
      <c r="G24" s="173"/>
      <c r="H24" s="173"/>
      <c r="I24" s="174"/>
      <c r="J24" s="175">
        <v>252.09553199999999</v>
      </c>
    </row>
    <row r="25" spans="1:10" ht="14.25" customHeight="1">
      <c r="A25" s="178"/>
      <c r="B25" s="179"/>
      <c r="C25" s="179"/>
      <c r="D25" s="180"/>
      <c r="E25" s="176"/>
      <c r="F25" s="181" t="s">
        <v>510</v>
      </c>
      <c r="G25" s="179"/>
      <c r="H25" s="179"/>
      <c r="I25" s="180"/>
      <c r="J25" s="176"/>
    </row>
    <row r="26" spans="1:10" ht="14.25" customHeight="1">
      <c r="A26" s="182"/>
      <c r="B26" s="183"/>
      <c r="C26" s="183"/>
      <c r="D26" s="184"/>
      <c r="E26" s="185"/>
      <c r="F26" s="187" t="s">
        <v>513</v>
      </c>
      <c r="G26" s="183"/>
      <c r="H26" s="183"/>
      <c r="I26" s="184"/>
      <c r="J26" s="185">
        <v>223.845214</v>
      </c>
    </row>
    <row r="27" spans="1:10" ht="14.25" customHeight="1">
      <c r="A27" s="188"/>
      <c r="B27" s="189"/>
      <c r="C27" s="189"/>
      <c r="D27" s="190"/>
      <c r="E27" s="186"/>
      <c r="F27" s="191" t="s">
        <v>514</v>
      </c>
      <c r="G27" s="189"/>
      <c r="H27" s="189"/>
      <c r="I27" s="190"/>
      <c r="J27" s="186"/>
    </row>
    <row r="28" spans="1:10" ht="14.25" customHeight="1">
      <c r="A28" s="172"/>
      <c r="B28" s="173"/>
      <c r="C28" s="173"/>
      <c r="D28" s="174"/>
      <c r="E28" s="175"/>
      <c r="F28" s="177" t="s">
        <v>590</v>
      </c>
      <c r="G28" s="173"/>
      <c r="H28" s="173"/>
      <c r="I28" s="174"/>
      <c r="J28" s="175">
        <v>40.193522999999999</v>
      </c>
    </row>
    <row r="29" spans="1:10" ht="14.25" customHeight="1">
      <c r="A29" s="178"/>
      <c r="B29" s="179"/>
      <c r="C29" s="179"/>
      <c r="D29" s="180"/>
      <c r="E29" s="176"/>
      <c r="F29" s="181" t="s">
        <v>591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17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7" zoomScaleNormal="100" workbookViewId="0">
      <selection activeCell="A20" sqref="A20:D20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271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343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14.113467999999999</v>
      </c>
      <c r="C8" s="32">
        <v>87</v>
      </c>
      <c r="D8" s="33">
        <v>1.6140690471183716E-5</v>
      </c>
      <c r="E8" s="34">
        <v>545.30154000000005</v>
      </c>
      <c r="F8" s="32">
        <v>52</v>
      </c>
      <c r="G8" s="35">
        <v>1.6128980209587913E-3</v>
      </c>
      <c r="H8" s="31">
        <v>559.41500799999994</v>
      </c>
      <c r="I8" s="36">
        <v>67</v>
      </c>
      <c r="J8" s="37">
        <v>-531.18807200000003</v>
      </c>
    </row>
    <row r="9" spans="1:13" ht="21" customHeight="1">
      <c r="A9" s="38">
        <v>2008</v>
      </c>
      <c r="B9" s="39">
        <v>45.355575000000002</v>
      </c>
      <c r="C9" s="40">
        <v>88</v>
      </c>
      <c r="D9" s="41">
        <v>3.8584664928288823E-5</v>
      </c>
      <c r="E9" s="42">
        <v>795.70418800000004</v>
      </c>
      <c r="F9" s="40">
        <v>50</v>
      </c>
      <c r="G9" s="43">
        <v>1.842963061621866E-3</v>
      </c>
      <c r="H9" s="39">
        <v>841.05976299999998</v>
      </c>
      <c r="I9" s="44">
        <v>65</v>
      </c>
      <c r="J9" s="45">
        <v>-750.348613</v>
      </c>
    </row>
    <row r="10" spans="1:13" ht="21" customHeight="1">
      <c r="A10" s="46">
        <v>2009</v>
      </c>
      <c r="B10" s="47">
        <v>11.406058</v>
      </c>
      <c r="C10" s="48">
        <v>98</v>
      </c>
      <c r="D10" s="49">
        <v>1.5817376717433508E-5</v>
      </c>
      <c r="E10" s="50">
        <v>645.13834899999995</v>
      </c>
      <c r="F10" s="48">
        <v>50</v>
      </c>
      <c r="G10" s="51">
        <v>1.8006029825867419E-3</v>
      </c>
      <c r="H10" s="31">
        <v>656.54440699999998</v>
      </c>
      <c r="I10" s="52">
        <v>63</v>
      </c>
      <c r="J10" s="37">
        <v>-633.73229100000003</v>
      </c>
    </row>
    <row r="11" spans="1:13" ht="21" customHeight="1">
      <c r="A11" s="38">
        <v>2010</v>
      </c>
      <c r="B11" s="39">
        <v>7.7367379999999999</v>
      </c>
      <c r="C11" s="40">
        <v>108</v>
      </c>
      <c r="D11" s="41">
        <v>8.2149719999328068E-6</v>
      </c>
      <c r="E11" s="42">
        <v>1114.7653620000001</v>
      </c>
      <c r="F11" s="40">
        <v>46</v>
      </c>
      <c r="G11" s="43">
        <v>2.7817982280895978E-3</v>
      </c>
      <c r="H11" s="39">
        <v>1122.5020999999999</v>
      </c>
      <c r="I11" s="44">
        <v>61</v>
      </c>
      <c r="J11" s="45">
        <v>-1107.028624</v>
      </c>
    </row>
    <row r="12" spans="1:13" ht="21" customHeight="1">
      <c r="A12" s="46">
        <v>2011</v>
      </c>
      <c r="B12" s="47">
        <v>11.279436</v>
      </c>
      <c r="C12" s="48">
        <v>110</v>
      </c>
      <c r="D12" s="49">
        <v>8.2474937456549715E-6</v>
      </c>
      <c r="E12" s="50">
        <v>1917.271362</v>
      </c>
      <c r="F12" s="48">
        <v>40</v>
      </c>
      <c r="G12" s="51">
        <v>3.8854492381587046E-3</v>
      </c>
      <c r="H12" s="31">
        <v>1928.550798</v>
      </c>
      <c r="I12" s="52">
        <v>58</v>
      </c>
      <c r="J12" s="37">
        <v>-1905.9919259999999</v>
      </c>
    </row>
    <row r="13" spans="1:13" ht="21" customHeight="1">
      <c r="A13" s="38">
        <v>2012</v>
      </c>
      <c r="B13" s="39">
        <v>77.708787000000001</v>
      </c>
      <c r="C13" s="40">
        <v>79</v>
      </c>
      <c r="D13" s="41">
        <v>5.335301858795646E-5</v>
      </c>
      <c r="E13" s="42">
        <v>1681.2565219999999</v>
      </c>
      <c r="F13" s="40">
        <v>45</v>
      </c>
      <c r="G13" s="43">
        <v>2.8814637976746905E-3</v>
      </c>
      <c r="H13" s="39">
        <v>1758.9653089999999</v>
      </c>
      <c r="I13" s="44">
        <v>61</v>
      </c>
      <c r="J13" s="45">
        <v>-1603.5477350000001</v>
      </c>
    </row>
    <row r="14" spans="1:13" ht="21" customHeight="1">
      <c r="A14" s="46">
        <v>2013</v>
      </c>
      <c r="B14" s="47">
        <v>17.900141999999999</v>
      </c>
      <c r="C14" s="48">
        <v>110</v>
      </c>
      <c r="D14" s="49">
        <v>1.2699429687827741E-5</v>
      </c>
      <c r="E14" s="50">
        <v>1926.128741</v>
      </c>
      <c r="F14" s="48">
        <v>46</v>
      </c>
      <c r="G14" s="51">
        <v>3.0545233103868971E-3</v>
      </c>
      <c r="H14" s="31">
        <v>1944.028883</v>
      </c>
      <c r="I14" s="52">
        <v>56</v>
      </c>
      <c r="J14" s="37">
        <v>-1908.228599</v>
      </c>
    </row>
    <row r="15" spans="1:13" ht="21" customHeight="1">
      <c r="A15" s="38">
        <v>2014</v>
      </c>
      <c r="B15" s="39">
        <v>51.649152999999998</v>
      </c>
      <c r="C15" s="40">
        <v>96</v>
      </c>
      <c r="D15" s="41">
        <v>4.0221389618099848E-5</v>
      </c>
      <c r="E15" s="42">
        <v>1599.4853029999999</v>
      </c>
      <c r="F15" s="40">
        <v>48</v>
      </c>
      <c r="G15" s="43">
        <v>2.4536658662476256E-3</v>
      </c>
      <c r="H15" s="39">
        <v>1651.134456</v>
      </c>
      <c r="I15" s="44">
        <v>59</v>
      </c>
      <c r="J15" s="45">
        <v>-1547.8361500000001</v>
      </c>
    </row>
    <row r="16" spans="1:13" ht="21" customHeight="1">
      <c r="A16" s="46">
        <v>2015</v>
      </c>
      <c r="B16" s="47">
        <v>25.776661000000001</v>
      </c>
      <c r="C16" s="48">
        <v>102</v>
      </c>
      <c r="D16" s="49">
        <v>3.3769448297967617E-5</v>
      </c>
      <c r="E16" s="50">
        <v>2037.5939760000001</v>
      </c>
      <c r="F16" s="48">
        <v>44</v>
      </c>
      <c r="G16" s="51">
        <v>3.1106720503717646E-3</v>
      </c>
      <c r="H16" s="47">
        <v>2063.370637</v>
      </c>
      <c r="I16" s="52">
        <v>59</v>
      </c>
      <c r="J16" s="53">
        <v>-2011.817315</v>
      </c>
    </row>
    <row r="17" spans="1:10" ht="21" customHeight="1">
      <c r="A17" s="54">
        <v>2016</v>
      </c>
      <c r="B17" s="55">
        <v>40.599260000000001</v>
      </c>
      <c r="C17" s="56">
        <v>94</v>
      </c>
      <c r="D17" s="57">
        <v>5.8974291762337788E-5</v>
      </c>
      <c r="E17" s="58">
        <v>1411.758155</v>
      </c>
      <c r="F17" s="56">
        <v>48</v>
      </c>
      <c r="G17" s="59">
        <v>2.685809676090254E-3</v>
      </c>
      <c r="H17" s="55">
        <v>1452.3574149999999</v>
      </c>
      <c r="I17" s="60">
        <v>58</v>
      </c>
      <c r="J17" s="61">
        <v>-1371.158895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19.635670999999999</v>
      </c>
      <c r="F20" s="216" t="s">
        <v>550</v>
      </c>
      <c r="G20" s="214"/>
      <c r="H20" s="214"/>
      <c r="I20" s="215"/>
      <c r="J20" s="194">
        <v>351.21752600000002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551</v>
      </c>
      <c r="G21" s="179"/>
      <c r="H21" s="179"/>
      <c r="I21" s="180"/>
      <c r="J21" s="176"/>
    </row>
    <row r="22" spans="1:10" ht="14.25" customHeight="1">
      <c r="A22" s="182" t="s">
        <v>493</v>
      </c>
      <c r="B22" s="183"/>
      <c r="C22" s="183"/>
      <c r="D22" s="184"/>
      <c r="E22" s="192">
        <v>18.236301999999998</v>
      </c>
      <c r="F22" s="187" t="s">
        <v>556</v>
      </c>
      <c r="G22" s="183"/>
      <c r="H22" s="183"/>
      <c r="I22" s="184"/>
      <c r="J22" s="192">
        <v>187.38863799999999</v>
      </c>
    </row>
    <row r="23" spans="1:10" ht="14.25" customHeight="1">
      <c r="A23" s="188" t="s">
        <v>494</v>
      </c>
      <c r="B23" s="189"/>
      <c r="C23" s="189"/>
      <c r="D23" s="190"/>
      <c r="E23" s="193"/>
      <c r="F23" s="191" t="s">
        <v>557</v>
      </c>
      <c r="G23" s="189"/>
      <c r="H23" s="189"/>
      <c r="I23" s="190"/>
      <c r="J23" s="193"/>
    </row>
    <row r="24" spans="1:10" ht="14.25" customHeight="1">
      <c r="A24" s="172" t="s">
        <v>596</v>
      </c>
      <c r="B24" s="173"/>
      <c r="C24" s="173"/>
      <c r="D24" s="174"/>
      <c r="E24" s="175">
        <v>1.041331</v>
      </c>
      <c r="F24" s="177" t="s">
        <v>519</v>
      </c>
      <c r="G24" s="173"/>
      <c r="H24" s="173"/>
      <c r="I24" s="174"/>
      <c r="J24" s="175">
        <v>141.414897</v>
      </c>
    </row>
    <row r="25" spans="1:10" ht="14.25" customHeight="1">
      <c r="A25" s="178" t="s">
        <v>597</v>
      </c>
      <c r="B25" s="179"/>
      <c r="C25" s="179"/>
      <c r="D25" s="180"/>
      <c r="E25" s="176"/>
      <c r="F25" s="181" t="s">
        <v>520</v>
      </c>
      <c r="G25" s="179"/>
      <c r="H25" s="179"/>
      <c r="I25" s="180"/>
      <c r="J25" s="176"/>
    </row>
    <row r="26" spans="1:10" ht="14.25" customHeight="1">
      <c r="A26" s="182" t="s">
        <v>574</v>
      </c>
      <c r="B26" s="183"/>
      <c r="C26" s="183"/>
      <c r="D26" s="184"/>
      <c r="E26" s="185">
        <v>0.96313899999999997</v>
      </c>
      <c r="F26" s="187" t="s">
        <v>582</v>
      </c>
      <c r="G26" s="183"/>
      <c r="H26" s="183"/>
      <c r="I26" s="184"/>
      <c r="J26" s="185">
        <v>127.30663800000001</v>
      </c>
    </row>
    <row r="27" spans="1:10" ht="14.25" customHeight="1">
      <c r="A27" s="188" t="s">
        <v>575</v>
      </c>
      <c r="B27" s="189"/>
      <c r="C27" s="189"/>
      <c r="D27" s="190"/>
      <c r="E27" s="186"/>
      <c r="F27" s="191" t="s">
        <v>583</v>
      </c>
      <c r="G27" s="189"/>
      <c r="H27" s="189"/>
      <c r="I27" s="190"/>
      <c r="J27" s="186"/>
    </row>
    <row r="28" spans="1:10" ht="14.25" customHeight="1">
      <c r="A28" s="172"/>
      <c r="B28" s="173"/>
      <c r="C28" s="173"/>
      <c r="D28" s="174"/>
      <c r="E28" s="175"/>
      <c r="F28" s="177" t="s">
        <v>499</v>
      </c>
      <c r="G28" s="173"/>
      <c r="H28" s="173"/>
      <c r="I28" s="174"/>
      <c r="J28" s="175">
        <v>127.200157</v>
      </c>
    </row>
    <row r="29" spans="1:10" ht="14.25" customHeight="1">
      <c r="A29" s="178"/>
      <c r="B29" s="179"/>
      <c r="C29" s="179"/>
      <c r="D29" s="180"/>
      <c r="E29" s="176"/>
      <c r="F29" s="181" t="s">
        <v>500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16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272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344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2.1218720000000002</v>
      </c>
      <c r="C8" s="32">
        <v>120</v>
      </c>
      <c r="D8" s="33">
        <v>2.4266522708289368E-6</v>
      </c>
      <c r="E8" s="34">
        <v>1918.231996</v>
      </c>
      <c r="F8" s="32">
        <v>34</v>
      </c>
      <c r="G8" s="35">
        <v>5.673764629544659E-3</v>
      </c>
      <c r="H8" s="31">
        <v>1920.3538679999999</v>
      </c>
      <c r="I8" s="36">
        <v>51</v>
      </c>
      <c r="J8" s="37">
        <v>-1916.110124</v>
      </c>
    </row>
    <row r="9" spans="1:13" ht="21" customHeight="1">
      <c r="A9" s="38">
        <v>2008</v>
      </c>
      <c r="B9" s="39">
        <v>46.705745999999998</v>
      </c>
      <c r="C9" s="40">
        <v>87</v>
      </c>
      <c r="D9" s="41">
        <v>3.9733275559526383E-5</v>
      </c>
      <c r="E9" s="42">
        <v>2329.7523329999999</v>
      </c>
      <c r="F9" s="40">
        <v>35</v>
      </c>
      <c r="G9" s="43">
        <v>5.3960348043893477E-3</v>
      </c>
      <c r="H9" s="39">
        <v>2376.458079</v>
      </c>
      <c r="I9" s="44">
        <v>52</v>
      </c>
      <c r="J9" s="45">
        <v>-2283.0465869999998</v>
      </c>
    </row>
    <row r="10" spans="1:13" ht="21" customHeight="1">
      <c r="A10" s="46">
        <v>2009</v>
      </c>
      <c r="B10" s="47">
        <v>6.3552590000000002</v>
      </c>
      <c r="C10" s="48">
        <v>105</v>
      </c>
      <c r="D10" s="49">
        <v>8.813169785727878E-6</v>
      </c>
      <c r="E10" s="50">
        <v>1885.266091</v>
      </c>
      <c r="F10" s="48">
        <v>33</v>
      </c>
      <c r="G10" s="51">
        <v>5.2618415130430383E-3</v>
      </c>
      <c r="H10" s="31">
        <v>1891.6213499999999</v>
      </c>
      <c r="I10" s="52">
        <v>51</v>
      </c>
      <c r="J10" s="37">
        <v>-1878.910832</v>
      </c>
    </row>
    <row r="11" spans="1:13" ht="21" customHeight="1">
      <c r="A11" s="38">
        <v>2010</v>
      </c>
      <c r="B11" s="39">
        <v>3.6450999999999998</v>
      </c>
      <c r="C11" s="40">
        <v>125</v>
      </c>
      <c r="D11" s="41">
        <v>3.8704159862922946E-6</v>
      </c>
      <c r="E11" s="42">
        <v>2520.5817550000002</v>
      </c>
      <c r="F11" s="40">
        <v>30</v>
      </c>
      <c r="G11" s="43">
        <v>6.2898885261685848E-3</v>
      </c>
      <c r="H11" s="39">
        <v>2524.2268549999999</v>
      </c>
      <c r="I11" s="44">
        <v>49</v>
      </c>
      <c r="J11" s="45">
        <v>-2516.936655</v>
      </c>
    </row>
    <row r="12" spans="1:13" ht="21" customHeight="1">
      <c r="A12" s="46">
        <v>2011</v>
      </c>
      <c r="B12" s="47">
        <v>22.043707000000001</v>
      </c>
      <c r="C12" s="48">
        <v>99</v>
      </c>
      <c r="D12" s="49">
        <v>1.6118300206991794E-5</v>
      </c>
      <c r="E12" s="50">
        <v>3852.372644</v>
      </c>
      <c r="F12" s="48">
        <v>29</v>
      </c>
      <c r="G12" s="51">
        <v>7.8070317282156508E-3</v>
      </c>
      <c r="H12" s="31">
        <v>3874.4163509999998</v>
      </c>
      <c r="I12" s="52">
        <v>46</v>
      </c>
      <c r="J12" s="37">
        <v>-3830.3289370000002</v>
      </c>
    </row>
    <row r="13" spans="1:13" ht="21" customHeight="1">
      <c r="A13" s="38">
        <v>2012</v>
      </c>
      <c r="B13" s="39">
        <v>14.181835</v>
      </c>
      <c r="C13" s="40">
        <v>107</v>
      </c>
      <c r="D13" s="41">
        <v>9.7369131031003155E-6</v>
      </c>
      <c r="E13" s="42">
        <v>2816.1383919999998</v>
      </c>
      <c r="F13" s="40">
        <v>35</v>
      </c>
      <c r="G13" s="43">
        <v>4.8265096489480365E-3</v>
      </c>
      <c r="H13" s="39">
        <v>2830.3202270000002</v>
      </c>
      <c r="I13" s="44">
        <v>53</v>
      </c>
      <c r="J13" s="45">
        <v>-2801.956557</v>
      </c>
    </row>
    <row r="14" spans="1:13" ht="21" customHeight="1">
      <c r="A14" s="46">
        <v>2013</v>
      </c>
      <c r="B14" s="47">
        <v>42.737687999999999</v>
      </c>
      <c r="C14" s="48">
        <v>90</v>
      </c>
      <c r="D14" s="49">
        <v>3.0320668058181851E-5</v>
      </c>
      <c r="E14" s="50">
        <v>1763.4474070000001</v>
      </c>
      <c r="F14" s="48">
        <v>49</v>
      </c>
      <c r="G14" s="51">
        <v>2.7965374778252325E-3</v>
      </c>
      <c r="H14" s="31">
        <v>1806.185095</v>
      </c>
      <c r="I14" s="52">
        <v>59</v>
      </c>
      <c r="J14" s="37">
        <v>-1720.709719</v>
      </c>
    </row>
    <row r="15" spans="1:13" ht="21" customHeight="1">
      <c r="A15" s="38">
        <v>2014</v>
      </c>
      <c r="B15" s="39">
        <v>8.8723430000000008</v>
      </c>
      <c r="C15" s="40">
        <v>127</v>
      </c>
      <c r="D15" s="41">
        <v>6.9092704120127748E-6</v>
      </c>
      <c r="E15" s="42">
        <v>1417.3892510000001</v>
      </c>
      <c r="F15" s="40">
        <v>50</v>
      </c>
      <c r="G15" s="43">
        <v>2.174324214071874E-3</v>
      </c>
      <c r="H15" s="39">
        <v>1426.2615940000001</v>
      </c>
      <c r="I15" s="44">
        <v>60</v>
      </c>
      <c r="J15" s="45">
        <v>-1408.5169080000001</v>
      </c>
    </row>
    <row r="16" spans="1:13" ht="21" customHeight="1">
      <c r="A16" s="46">
        <v>2015</v>
      </c>
      <c r="B16" s="47">
        <v>6.3973969999999998</v>
      </c>
      <c r="C16" s="48">
        <v>133</v>
      </c>
      <c r="D16" s="49">
        <v>8.3810919976436491E-6</v>
      </c>
      <c r="E16" s="50">
        <v>1748.8967339999999</v>
      </c>
      <c r="F16" s="48">
        <v>48</v>
      </c>
      <c r="G16" s="51">
        <v>2.6699353519487744E-3</v>
      </c>
      <c r="H16" s="47">
        <v>1755.2941310000001</v>
      </c>
      <c r="I16" s="52">
        <v>63</v>
      </c>
      <c r="J16" s="53">
        <v>-1742.499337</v>
      </c>
    </row>
    <row r="17" spans="1:10" ht="21" customHeight="1">
      <c r="A17" s="54">
        <v>2016</v>
      </c>
      <c r="B17" s="55">
        <v>18.242398999999999</v>
      </c>
      <c r="C17" s="56">
        <v>105</v>
      </c>
      <c r="D17" s="57">
        <v>2.6498821926088777E-5</v>
      </c>
      <c r="E17" s="58">
        <v>1359.043484</v>
      </c>
      <c r="F17" s="56">
        <v>50</v>
      </c>
      <c r="G17" s="59">
        <v>2.5855222628797989E-3</v>
      </c>
      <c r="H17" s="55">
        <v>1377.285883</v>
      </c>
      <c r="I17" s="60">
        <v>59</v>
      </c>
      <c r="J17" s="61">
        <v>-1340.8010850000001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614</v>
      </c>
      <c r="B20" s="214"/>
      <c r="C20" s="214"/>
      <c r="D20" s="215"/>
      <c r="E20" s="194">
        <v>9.8873920000000002</v>
      </c>
      <c r="F20" s="216" t="s">
        <v>519</v>
      </c>
      <c r="G20" s="214"/>
      <c r="H20" s="214"/>
      <c r="I20" s="215"/>
      <c r="J20" s="194">
        <v>465.12245799999999</v>
      </c>
    </row>
    <row r="21" spans="1:10" ht="14.25" customHeight="1">
      <c r="A21" s="178" t="s">
        <v>615</v>
      </c>
      <c r="B21" s="179"/>
      <c r="C21" s="179"/>
      <c r="D21" s="180"/>
      <c r="E21" s="176"/>
      <c r="F21" s="181" t="s">
        <v>520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3.1695630000000001</v>
      </c>
      <c r="F22" s="187" t="s">
        <v>509</v>
      </c>
      <c r="G22" s="183"/>
      <c r="H22" s="183"/>
      <c r="I22" s="184"/>
      <c r="J22" s="192">
        <v>422.02097300000003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510</v>
      </c>
      <c r="G23" s="189"/>
      <c r="H23" s="189"/>
      <c r="I23" s="190"/>
      <c r="J23" s="193"/>
    </row>
    <row r="24" spans="1:10" ht="14.25" customHeight="1">
      <c r="A24" s="172"/>
      <c r="B24" s="173"/>
      <c r="C24" s="173"/>
      <c r="D24" s="174"/>
      <c r="E24" s="175"/>
      <c r="F24" s="177" t="s">
        <v>550</v>
      </c>
      <c r="G24" s="173"/>
      <c r="H24" s="173"/>
      <c r="I24" s="174"/>
      <c r="J24" s="175">
        <v>72.245711999999997</v>
      </c>
    </row>
    <row r="25" spans="1:10" ht="14.25" customHeight="1">
      <c r="A25" s="178"/>
      <c r="B25" s="179"/>
      <c r="C25" s="179"/>
      <c r="D25" s="180"/>
      <c r="E25" s="176"/>
      <c r="F25" s="181" t="s">
        <v>551</v>
      </c>
      <c r="G25" s="179"/>
      <c r="H25" s="179"/>
      <c r="I25" s="180"/>
      <c r="J25" s="176"/>
    </row>
    <row r="26" spans="1:10" ht="14.25" customHeight="1">
      <c r="A26" s="182"/>
      <c r="B26" s="183"/>
      <c r="C26" s="183"/>
      <c r="D26" s="184"/>
      <c r="E26" s="185"/>
      <c r="F26" s="187" t="s">
        <v>495</v>
      </c>
      <c r="G26" s="183"/>
      <c r="H26" s="183"/>
      <c r="I26" s="184"/>
      <c r="J26" s="185">
        <v>57.641986000000003</v>
      </c>
    </row>
    <row r="27" spans="1:10" ht="14.25" customHeight="1">
      <c r="A27" s="188"/>
      <c r="B27" s="189"/>
      <c r="C27" s="189"/>
      <c r="D27" s="190"/>
      <c r="E27" s="186"/>
      <c r="F27" s="191" t="s">
        <v>496</v>
      </c>
      <c r="G27" s="189"/>
      <c r="H27" s="189"/>
      <c r="I27" s="190"/>
      <c r="J27" s="186"/>
    </row>
    <row r="28" spans="1:10" ht="14.25" customHeight="1">
      <c r="A28" s="172"/>
      <c r="B28" s="173"/>
      <c r="C28" s="173"/>
      <c r="D28" s="174"/>
      <c r="E28" s="175"/>
      <c r="F28" s="177" t="s">
        <v>590</v>
      </c>
      <c r="G28" s="173"/>
      <c r="H28" s="173"/>
      <c r="I28" s="174"/>
      <c r="J28" s="175">
        <v>51.227609000000001</v>
      </c>
    </row>
    <row r="29" spans="1:10" ht="14.25" customHeight="1">
      <c r="A29" s="178"/>
      <c r="B29" s="179"/>
      <c r="C29" s="179"/>
      <c r="D29" s="180"/>
      <c r="E29" s="176"/>
      <c r="F29" s="181" t="s">
        <v>591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15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A22" sqref="A22:D22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479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480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1.414579</v>
      </c>
      <c r="C8" s="32">
        <v>126</v>
      </c>
      <c r="D8" s="33">
        <v>1.617765512065255E-6</v>
      </c>
      <c r="E8" s="34">
        <v>67.501964000000001</v>
      </c>
      <c r="F8" s="32">
        <v>78</v>
      </c>
      <c r="G8" s="35">
        <v>1.9965794365156493E-4</v>
      </c>
      <c r="H8" s="31">
        <v>68.916543000000004</v>
      </c>
      <c r="I8" s="36">
        <v>96</v>
      </c>
      <c r="J8" s="37">
        <v>-66.087384999999998</v>
      </c>
    </row>
    <row r="9" spans="1:13" ht="21" customHeight="1">
      <c r="A9" s="38">
        <v>2008</v>
      </c>
      <c r="B9" s="39">
        <v>1.91452</v>
      </c>
      <c r="C9" s="40">
        <v>137</v>
      </c>
      <c r="D9" s="41">
        <v>1.6287107527246102E-6</v>
      </c>
      <c r="E9" s="42">
        <v>75.410386000000003</v>
      </c>
      <c r="F9" s="40">
        <v>78</v>
      </c>
      <c r="G9" s="43">
        <v>1.7466108380046218E-4</v>
      </c>
      <c r="H9" s="39">
        <v>77.324905999999999</v>
      </c>
      <c r="I9" s="44">
        <v>96</v>
      </c>
      <c r="J9" s="45">
        <v>-73.495866000000007</v>
      </c>
    </row>
    <row r="10" spans="1:13" ht="21" customHeight="1">
      <c r="A10" s="46">
        <v>2009</v>
      </c>
      <c r="B10" s="47">
        <v>3.9164310000000002</v>
      </c>
      <c r="C10" s="48">
        <v>114</v>
      </c>
      <c r="D10" s="49">
        <v>5.4311195432142136E-6</v>
      </c>
      <c r="E10" s="50">
        <v>81.251009999999994</v>
      </c>
      <c r="F10" s="48">
        <v>78</v>
      </c>
      <c r="G10" s="51">
        <v>2.2677432084290059E-4</v>
      </c>
      <c r="H10" s="31">
        <v>85.167440999999997</v>
      </c>
      <c r="I10" s="52">
        <v>93</v>
      </c>
      <c r="J10" s="37">
        <v>-77.334579000000005</v>
      </c>
    </row>
    <row r="11" spans="1:13" ht="21" customHeight="1">
      <c r="A11" s="38">
        <v>2010</v>
      </c>
      <c r="B11" s="39">
        <v>0.103464</v>
      </c>
      <c r="C11" s="40">
        <v>175</v>
      </c>
      <c r="D11" s="41">
        <v>1.0985946053763846E-7</v>
      </c>
      <c r="E11" s="42">
        <v>69.766137999999998</v>
      </c>
      <c r="F11" s="40">
        <v>83</v>
      </c>
      <c r="G11" s="43">
        <v>1.7409521831649301E-4</v>
      </c>
      <c r="H11" s="39">
        <v>69.869602</v>
      </c>
      <c r="I11" s="44">
        <v>103</v>
      </c>
      <c r="J11" s="45">
        <v>-69.662673999999996</v>
      </c>
    </row>
    <row r="12" spans="1:13" ht="21" customHeight="1">
      <c r="A12" s="46">
        <v>2011</v>
      </c>
      <c r="B12" s="47">
        <v>3.0727099999999998</v>
      </c>
      <c r="C12" s="48">
        <v>135</v>
      </c>
      <c r="D12" s="49">
        <v>2.246757418297465E-6</v>
      </c>
      <c r="E12" s="50">
        <v>110.775268</v>
      </c>
      <c r="F12" s="48">
        <v>78</v>
      </c>
      <c r="G12" s="51">
        <v>2.2449179035796099E-4</v>
      </c>
      <c r="H12" s="31">
        <v>113.847978</v>
      </c>
      <c r="I12" s="52">
        <v>97</v>
      </c>
      <c r="J12" s="37">
        <v>-107.702558</v>
      </c>
    </row>
    <row r="13" spans="1:13" ht="21" customHeight="1">
      <c r="A13" s="38">
        <v>2012</v>
      </c>
      <c r="B13" s="39">
        <v>2.9125130000000001</v>
      </c>
      <c r="C13" s="40">
        <v>138</v>
      </c>
      <c r="D13" s="41">
        <v>1.9996626665484411E-6</v>
      </c>
      <c r="E13" s="42">
        <v>131.627926</v>
      </c>
      <c r="F13" s="40">
        <v>76</v>
      </c>
      <c r="G13" s="43">
        <v>2.2559383328417694E-4</v>
      </c>
      <c r="H13" s="39">
        <v>134.54043899999999</v>
      </c>
      <c r="I13" s="44">
        <v>92</v>
      </c>
      <c r="J13" s="45">
        <v>-128.71541300000001</v>
      </c>
    </row>
    <row r="14" spans="1:13" ht="21" customHeight="1">
      <c r="A14" s="46">
        <v>2013</v>
      </c>
      <c r="B14" s="47">
        <v>14.926353000000001</v>
      </c>
      <c r="C14" s="48">
        <v>119</v>
      </c>
      <c r="D14" s="49">
        <v>1.0589646183767518E-5</v>
      </c>
      <c r="E14" s="50">
        <v>162.549395</v>
      </c>
      <c r="F14" s="48">
        <v>77</v>
      </c>
      <c r="G14" s="51">
        <v>2.5777659901331972E-4</v>
      </c>
      <c r="H14" s="31">
        <v>177.47574800000001</v>
      </c>
      <c r="I14" s="52">
        <v>94</v>
      </c>
      <c r="J14" s="37">
        <v>-147.623042</v>
      </c>
    </row>
    <row r="15" spans="1:13" ht="21" customHeight="1">
      <c r="A15" s="38">
        <v>2014</v>
      </c>
      <c r="B15" s="39">
        <v>244.73471900000001</v>
      </c>
      <c r="C15" s="40">
        <v>66</v>
      </c>
      <c r="D15" s="41">
        <v>1.9058532258941756E-4</v>
      </c>
      <c r="E15" s="42">
        <v>148.44076899999999</v>
      </c>
      <c r="F15" s="40">
        <v>79</v>
      </c>
      <c r="G15" s="43">
        <v>2.2771328212376119E-4</v>
      </c>
      <c r="H15" s="39">
        <v>393.17548799999997</v>
      </c>
      <c r="I15" s="44">
        <v>83</v>
      </c>
      <c r="J15" s="45">
        <v>96.293949999999995</v>
      </c>
    </row>
    <row r="16" spans="1:13" ht="21" customHeight="1">
      <c r="A16" s="46">
        <v>2015</v>
      </c>
      <c r="B16" s="47">
        <v>230.254426</v>
      </c>
      <c r="C16" s="48">
        <v>68</v>
      </c>
      <c r="D16" s="49">
        <v>3.0165136338586329E-4</v>
      </c>
      <c r="E16" s="50">
        <v>177.354356</v>
      </c>
      <c r="F16" s="48">
        <v>77</v>
      </c>
      <c r="G16" s="51">
        <v>2.7075621773475637E-4</v>
      </c>
      <c r="H16" s="47">
        <v>407.60878200000002</v>
      </c>
      <c r="I16" s="52">
        <v>84</v>
      </c>
      <c r="J16" s="53">
        <v>52.900069999999999</v>
      </c>
    </row>
    <row r="17" spans="1:10" ht="21" customHeight="1">
      <c r="A17" s="54">
        <v>2016</v>
      </c>
      <c r="B17" s="55">
        <v>418.12565899999998</v>
      </c>
      <c r="C17" s="56">
        <v>58</v>
      </c>
      <c r="D17" s="57">
        <v>6.0736734135513203E-4</v>
      </c>
      <c r="E17" s="58">
        <v>651.24610099999995</v>
      </c>
      <c r="F17" s="56">
        <v>59</v>
      </c>
      <c r="G17" s="59">
        <v>1.2389679304397932E-3</v>
      </c>
      <c r="H17" s="55">
        <v>1069.37176</v>
      </c>
      <c r="I17" s="60">
        <v>63</v>
      </c>
      <c r="J17" s="61">
        <v>-233.120442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406.86550699999998</v>
      </c>
      <c r="F20" s="216" t="s">
        <v>592</v>
      </c>
      <c r="G20" s="214"/>
      <c r="H20" s="214"/>
      <c r="I20" s="215"/>
      <c r="J20" s="194">
        <v>331.48480000000001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593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7.6450630000000004</v>
      </c>
      <c r="F22" s="187" t="s">
        <v>519</v>
      </c>
      <c r="G22" s="183"/>
      <c r="H22" s="183"/>
      <c r="I22" s="184"/>
      <c r="J22" s="192">
        <v>63.587519999999998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520</v>
      </c>
      <c r="G23" s="189"/>
      <c r="H23" s="189"/>
      <c r="I23" s="190"/>
      <c r="J23" s="193"/>
    </row>
    <row r="24" spans="1:10" ht="14.25" customHeight="1">
      <c r="A24" s="172" t="s">
        <v>552</v>
      </c>
      <c r="B24" s="173"/>
      <c r="C24" s="173"/>
      <c r="D24" s="174"/>
      <c r="E24" s="175">
        <v>1.9833209999999999</v>
      </c>
      <c r="F24" s="177" t="s">
        <v>493</v>
      </c>
      <c r="G24" s="173"/>
      <c r="H24" s="173"/>
      <c r="I24" s="174"/>
      <c r="J24" s="175">
        <v>45.63026</v>
      </c>
    </row>
    <row r="25" spans="1:10" ht="14.25" customHeight="1">
      <c r="A25" s="178" t="s">
        <v>553</v>
      </c>
      <c r="B25" s="179"/>
      <c r="C25" s="179"/>
      <c r="D25" s="180"/>
      <c r="E25" s="176"/>
      <c r="F25" s="181" t="s">
        <v>494</v>
      </c>
      <c r="G25" s="179"/>
      <c r="H25" s="179"/>
      <c r="I25" s="180"/>
      <c r="J25" s="176"/>
    </row>
    <row r="26" spans="1:10" ht="14.25" customHeight="1">
      <c r="A26" s="182" t="s">
        <v>503</v>
      </c>
      <c r="B26" s="183"/>
      <c r="C26" s="183"/>
      <c r="D26" s="184"/>
      <c r="E26" s="185">
        <v>0.91592200000000001</v>
      </c>
      <c r="F26" s="187" t="s">
        <v>552</v>
      </c>
      <c r="G26" s="183"/>
      <c r="H26" s="183"/>
      <c r="I26" s="184"/>
      <c r="J26" s="185">
        <v>18.853441</v>
      </c>
    </row>
    <row r="27" spans="1:10" ht="14.25" customHeight="1">
      <c r="A27" s="188" t="s">
        <v>504</v>
      </c>
      <c r="B27" s="189"/>
      <c r="C27" s="189"/>
      <c r="D27" s="190"/>
      <c r="E27" s="186"/>
      <c r="F27" s="191" t="s">
        <v>553</v>
      </c>
      <c r="G27" s="189"/>
      <c r="H27" s="189"/>
      <c r="I27" s="190"/>
      <c r="J27" s="186"/>
    </row>
    <row r="28" spans="1:10" ht="14.25" customHeight="1">
      <c r="A28" s="172"/>
      <c r="B28" s="173"/>
      <c r="C28" s="173"/>
      <c r="D28" s="174"/>
      <c r="E28" s="175"/>
      <c r="F28" s="177" t="s">
        <v>509</v>
      </c>
      <c r="G28" s="173"/>
      <c r="H28" s="173"/>
      <c r="I28" s="174"/>
      <c r="J28" s="175">
        <v>9.4288679999999996</v>
      </c>
    </row>
    <row r="29" spans="1:10" ht="14.25" customHeight="1">
      <c r="A29" s="178"/>
      <c r="B29" s="179"/>
      <c r="C29" s="179"/>
      <c r="D29" s="180"/>
      <c r="E29" s="176"/>
      <c r="F29" s="181" t="s">
        <v>510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14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0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273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345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0.31904300000000002</v>
      </c>
      <c r="C8" s="32">
        <v>152</v>
      </c>
      <c r="D8" s="33">
        <v>3.6486952108424851E-7</v>
      </c>
      <c r="E8" s="34">
        <v>317.20424000000003</v>
      </c>
      <c r="F8" s="32">
        <v>61</v>
      </c>
      <c r="G8" s="35">
        <v>9.3822968285719034E-4</v>
      </c>
      <c r="H8" s="31">
        <v>317.52328299999999</v>
      </c>
      <c r="I8" s="36">
        <v>72</v>
      </c>
      <c r="J8" s="37">
        <v>-316.88519700000001</v>
      </c>
    </row>
    <row r="9" spans="1:13" ht="21" customHeight="1">
      <c r="A9" s="38">
        <v>2008</v>
      </c>
      <c r="B9" s="39">
        <v>1.1034250000000001</v>
      </c>
      <c r="C9" s="40">
        <v>142</v>
      </c>
      <c r="D9" s="41">
        <v>9.3870012448297907E-7</v>
      </c>
      <c r="E9" s="42">
        <v>189.68095400000001</v>
      </c>
      <c r="F9" s="40">
        <v>70</v>
      </c>
      <c r="G9" s="43">
        <v>4.3932782683204417E-4</v>
      </c>
      <c r="H9" s="39">
        <v>190.784379</v>
      </c>
      <c r="I9" s="44">
        <v>84</v>
      </c>
      <c r="J9" s="45">
        <v>-188.577529</v>
      </c>
    </row>
    <row r="10" spans="1:13" ht="21" customHeight="1">
      <c r="A10" s="46">
        <v>2009</v>
      </c>
      <c r="B10" s="47">
        <v>1.480936</v>
      </c>
      <c r="C10" s="48">
        <v>132</v>
      </c>
      <c r="D10" s="49">
        <v>2.0536913459855374E-6</v>
      </c>
      <c r="E10" s="50">
        <v>98.465546000000003</v>
      </c>
      <c r="F10" s="48">
        <v>75</v>
      </c>
      <c r="G10" s="51">
        <v>2.748206738670127E-4</v>
      </c>
      <c r="H10" s="31">
        <v>99.946482000000003</v>
      </c>
      <c r="I10" s="52">
        <v>88</v>
      </c>
      <c r="J10" s="37">
        <v>-96.984610000000004</v>
      </c>
    </row>
    <row r="11" spans="1:13" ht="21" customHeight="1">
      <c r="A11" s="38">
        <v>2010</v>
      </c>
      <c r="B11" s="39">
        <v>3.8088890000000002</v>
      </c>
      <c r="C11" s="40">
        <v>123</v>
      </c>
      <c r="D11" s="41">
        <v>4.0443293395552583E-6</v>
      </c>
      <c r="E11" s="42">
        <v>358.437409</v>
      </c>
      <c r="F11" s="40">
        <v>63</v>
      </c>
      <c r="G11" s="43">
        <v>8.9444880799698415E-4</v>
      </c>
      <c r="H11" s="39">
        <v>362.24629800000002</v>
      </c>
      <c r="I11" s="44">
        <v>78</v>
      </c>
      <c r="J11" s="45">
        <v>-354.62851999999998</v>
      </c>
    </row>
    <row r="12" spans="1:13" ht="21" customHeight="1">
      <c r="A12" s="46">
        <v>2011</v>
      </c>
      <c r="B12" s="47">
        <v>19.697624999999999</v>
      </c>
      <c r="C12" s="48">
        <v>101</v>
      </c>
      <c r="D12" s="49">
        <v>1.4402851258853457E-5</v>
      </c>
      <c r="E12" s="50">
        <v>179.707054</v>
      </c>
      <c r="F12" s="48">
        <v>75</v>
      </c>
      <c r="G12" s="51">
        <v>3.6418560767927707E-4</v>
      </c>
      <c r="H12" s="31">
        <v>199.40467899999999</v>
      </c>
      <c r="I12" s="52">
        <v>85</v>
      </c>
      <c r="J12" s="37">
        <v>-160.00942900000001</v>
      </c>
    </row>
    <row r="13" spans="1:13" ht="21" customHeight="1">
      <c r="A13" s="38">
        <v>2012</v>
      </c>
      <c r="B13" s="39">
        <v>19.927932999999999</v>
      </c>
      <c r="C13" s="40">
        <v>100</v>
      </c>
      <c r="D13" s="41">
        <v>1.3682048334746892E-5</v>
      </c>
      <c r="E13" s="42">
        <v>548.947497</v>
      </c>
      <c r="F13" s="40">
        <v>63</v>
      </c>
      <c r="G13" s="43">
        <v>9.4082748154813447E-4</v>
      </c>
      <c r="H13" s="39">
        <v>568.87543000000005</v>
      </c>
      <c r="I13" s="44">
        <v>77</v>
      </c>
      <c r="J13" s="45">
        <v>-529.01956399999995</v>
      </c>
    </row>
    <row r="14" spans="1:13" ht="21" customHeight="1">
      <c r="A14" s="46">
        <v>2013</v>
      </c>
      <c r="B14" s="47">
        <v>5.6611190000000002</v>
      </c>
      <c r="C14" s="48">
        <v>133</v>
      </c>
      <c r="D14" s="49">
        <v>4.0163358868843438E-6</v>
      </c>
      <c r="E14" s="50">
        <v>599.38972999999999</v>
      </c>
      <c r="F14" s="48">
        <v>62</v>
      </c>
      <c r="G14" s="51">
        <v>9.5053350449512269E-4</v>
      </c>
      <c r="H14" s="31">
        <v>605.05084899999997</v>
      </c>
      <c r="I14" s="52">
        <v>79</v>
      </c>
      <c r="J14" s="37">
        <v>-593.728611</v>
      </c>
    </row>
    <row r="15" spans="1:13" ht="21" customHeight="1">
      <c r="A15" s="38">
        <v>2014</v>
      </c>
      <c r="B15" s="39">
        <v>8.2058599999999995</v>
      </c>
      <c r="C15" s="40">
        <v>130</v>
      </c>
      <c r="D15" s="41">
        <v>6.3902517861537982E-6</v>
      </c>
      <c r="E15" s="42">
        <v>535.97423600000002</v>
      </c>
      <c r="F15" s="40">
        <v>63</v>
      </c>
      <c r="G15" s="43">
        <v>8.222030459390531E-4</v>
      </c>
      <c r="H15" s="39">
        <v>544.18009600000005</v>
      </c>
      <c r="I15" s="44">
        <v>78</v>
      </c>
      <c r="J15" s="45">
        <v>-527.76837599999999</v>
      </c>
    </row>
    <row r="16" spans="1:13" ht="21" customHeight="1">
      <c r="A16" s="46">
        <v>2015</v>
      </c>
      <c r="B16" s="47">
        <v>11.840111</v>
      </c>
      <c r="C16" s="48">
        <v>122</v>
      </c>
      <c r="D16" s="49">
        <v>1.5511474362668525E-5</v>
      </c>
      <c r="E16" s="50">
        <v>1047.4303990000001</v>
      </c>
      <c r="F16" s="48">
        <v>53</v>
      </c>
      <c r="G16" s="51">
        <v>1.5990489298929129E-3</v>
      </c>
      <c r="H16" s="47">
        <v>1059.2705100000001</v>
      </c>
      <c r="I16" s="52">
        <v>68</v>
      </c>
      <c r="J16" s="53">
        <v>-1035.5902880000001</v>
      </c>
    </row>
    <row r="17" spans="1:10" ht="21" customHeight="1">
      <c r="A17" s="54">
        <v>2016</v>
      </c>
      <c r="B17" s="55">
        <v>141.54105100000001</v>
      </c>
      <c r="C17" s="56">
        <v>72</v>
      </c>
      <c r="D17" s="57">
        <v>2.0560185673388953E-4</v>
      </c>
      <c r="E17" s="58">
        <v>682.66680299999996</v>
      </c>
      <c r="F17" s="56">
        <v>57</v>
      </c>
      <c r="G17" s="59">
        <v>1.2987444758503974E-3</v>
      </c>
      <c r="H17" s="55">
        <v>824.207854</v>
      </c>
      <c r="I17" s="60">
        <v>68</v>
      </c>
      <c r="J17" s="61">
        <v>-541.12575200000003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133.30785</v>
      </c>
      <c r="F20" s="216" t="s">
        <v>550</v>
      </c>
      <c r="G20" s="214"/>
      <c r="H20" s="214"/>
      <c r="I20" s="215"/>
      <c r="J20" s="194">
        <v>495.03723400000001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551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7.2539720000000001</v>
      </c>
      <c r="F22" s="187" t="s">
        <v>495</v>
      </c>
      <c r="G22" s="183"/>
      <c r="H22" s="183"/>
      <c r="I22" s="184"/>
      <c r="J22" s="192">
        <v>89.614542999999998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496</v>
      </c>
      <c r="G23" s="189"/>
      <c r="H23" s="189"/>
      <c r="I23" s="190"/>
      <c r="J23" s="193"/>
    </row>
    <row r="24" spans="1:10" ht="14.25" customHeight="1">
      <c r="A24" s="172" t="s">
        <v>614</v>
      </c>
      <c r="B24" s="173"/>
      <c r="C24" s="173"/>
      <c r="D24" s="174"/>
      <c r="E24" s="175">
        <v>0.72898799999999997</v>
      </c>
      <c r="F24" s="177" t="s">
        <v>556</v>
      </c>
      <c r="G24" s="173"/>
      <c r="H24" s="173"/>
      <c r="I24" s="174"/>
      <c r="J24" s="175">
        <v>34.463721</v>
      </c>
    </row>
    <row r="25" spans="1:10" ht="14.25" customHeight="1">
      <c r="A25" s="178" t="s">
        <v>615</v>
      </c>
      <c r="B25" s="179"/>
      <c r="C25" s="179"/>
      <c r="D25" s="180"/>
      <c r="E25" s="176"/>
      <c r="F25" s="181" t="s">
        <v>557</v>
      </c>
      <c r="G25" s="179"/>
      <c r="H25" s="179"/>
      <c r="I25" s="180"/>
      <c r="J25" s="176"/>
    </row>
    <row r="26" spans="1:10" ht="14.25" customHeight="1">
      <c r="A26" s="182"/>
      <c r="B26" s="183"/>
      <c r="C26" s="183"/>
      <c r="D26" s="184"/>
      <c r="E26" s="185"/>
      <c r="F26" s="187" t="s">
        <v>582</v>
      </c>
      <c r="G26" s="183"/>
      <c r="H26" s="183"/>
      <c r="I26" s="184"/>
      <c r="J26" s="185">
        <v>28.208546999999999</v>
      </c>
    </row>
    <row r="27" spans="1:10" ht="14.25" customHeight="1">
      <c r="A27" s="188"/>
      <c r="B27" s="189"/>
      <c r="C27" s="189"/>
      <c r="D27" s="190"/>
      <c r="E27" s="186"/>
      <c r="F27" s="191" t="s">
        <v>583</v>
      </c>
      <c r="G27" s="189"/>
      <c r="H27" s="189"/>
      <c r="I27" s="190"/>
      <c r="J27" s="186"/>
    </row>
    <row r="28" spans="1:10" ht="14.25" customHeight="1">
      <c r="A28" s="172"/>
      <c r="B28" s="173"/>
      <c r="C28" s="173"/>
      <c r="D28" s="174"/>
      <c r="E28" s="175"/>
      <c r="F28" s="177" t="s">
        <v>519</v>
      </c>
      <c r="G28" s="173"/>
      <c r="H28" s="173"/>
      <c r="I28" s="174"/>
      <c r="J28" s="175">
        <v>8.6028490000000009</v>
      </c>
    </row>
    <row r="29" spans="1:10" ht="14.25" customHeight="1">
      <c r="A29" s="178"/>
      <c r="B29" s="179"/>
      <c r="C29" s="179"/>
      <c r="D29" s="180"/>
      <c r="E29" s="176"/>
      <c r="F29" s="181" t="s">
        <v>520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13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9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481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482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8.4000470000000007</v>
      </c>
      <c r="C8" s="32">
        <v>99</v>
      </c>
      <c r="D8" s="33">
        <v>9.606608281564486E-6</v>
      </c>
      <c r="E8" s="34">
        <v>235.40559200000001</v>
      </c>
      <c r="F8" s="32">
        <v>65</v>
      </c>
      <c r="G8" s="35">
        <v>6.9628487287865112E-4</v>
      </c>
      <c r="H8" s="31">
        <v>243.80563900000001</v>
      </c>
      <c r="I8" s="36">
        <v>79</v>
      </c>
      <c r="J8" s="37">
        <v>-227.00554500000001</v>
      </c>
    </row>
    <row r="9" spans="1:13" ht="21" customHeight="1">
      <c r="A9" s="38">
        <v>2008</v>
      </c>
      <c r="B9" s="39">
        <v>7.91031</v>
      </c>
      <c r="C9" s="40">
        <v>115</v>
      </c>
      <c r="D9" s="41">
        <v>6.7294188383432985E-6</v>
      </c>
      <c r="E9" s="42">
        <v>347.276861</v>
      </c>
      <c r="F9" s="40">
        <v>62</v>
      </c>
      <c r="G9" s="43">
        <v>8.0434216211388242E-4</v>
      </c>
      <c r="H9" s="39">
        <v>355.18717099999998</v>
      </c>
      <c r="I9" s="44">
        <v>76</v>
      </c>
      <c r="J9" s="45">
        <v>-339.36655100000002</v>
      </c>
    </row>
    <row r="10" spans="1:13" ht="21" customHeight="1">
      <c r="A10" s="46">
        <v>2009</v>
      </c>
      <c r="B10" s="47">
        <v>2.9447420000000002</v>
      </c>
      <c r="C10" s="48">
        <v>118</v>
      </c>
      <c r="D10" s="49">
        <v>4.0836276257448968E-6</v>
      </c>
      <c r="E10" s="50">
        <v>136.09627399999999</v>
      </c>
      <c r="F10" s="48">
        <v>71</v>
      </c>
      <c r="G10" s="51">
        <v>3.7984931024979642E-4</v>
      </c>
      <c r="H10" s="31">
        <v>139.04101600000001</v>
      </c>
      <c r="I10" s="52">
        <v>83</v>
      </c>
      <c r="J10" s="37">
        <v>-133.151532</v>
      </c>
    </row>
    <row r="11" spans="1:13" ht="21" customHeight="1">
      <c r="A11" s="38">
        <v>2010</v>
      </c>
      <c r="B11" s="39">
        <v>23.437622000000001</v>
      </c>
      <c r="C11" s="40">
        <v>94</v>
      </c>
      <c r="D11" s="41">
        <v>2.4886380859091926E-5</v>
      </c>
      <c r="E11" s="42">
        <v>343.70504</v>
      </c>
      <c r="F11" s="40">
        <v>64</v>
      </c>
      <c r="G11" s="43">
        <v>8.5768548597715073E-4</v>
      </c>
      <c r="H11" s="39">
        <v>367.14266199999997</v>
      </c>
      <c r="I11" s="44">
        <v>77</v>
      </c>
      <c r="J11" s="45">
        <v>-320.26741800000002</v>
      </c>
    </row>
    <row r="12" spans="1:13" ht="21" customHeight="1">
      <c r="A12" s="46">
        <v>2011</v>
      </c>
      <c r="B12" s="47">
        <v>59.070447000000001</v>
      </c>
      <c r="C12" s="48">
        <v>82</v>
      </c>
      <c r="D12" s="49">
        <v>4.3192154482329031E-5</v>
      </c>
      <c r="E12" s="50">
        <v>805.451322</v>
      </c>
      <c r="F12" s="48">
        <v>56</v>
      </c>
      <c r="G12" s="51">
        <v>1.6322886198927231E-3</v>
      </c>
      <c r="H12" s="31">
        <v>864.52176899999995</v>
      </c>
      <c r="I12" s="52">
        <v>71</v>
      </c>
      <c r="J12" s="37">
        <v>-746.38087499999995</v>
      </c>
    </row>
    <row r="13" spans="1:13" ht="21" customHeight="1">
      <c r="A13" s="38">
        <v>2012</v>
      </c>
      <c r="B13" s="39">
        <v>55.319772999999998</v>
      </c>
      <c r="C13" s="40">
        <v>84</v>
      </c>
      <c r="D13" s="41">
        <v>3.798125014035455E-5</v>
      </c>
      <c r="E13" s="42">
        <v>671.02259400000003</v>
      </c>
      <c r="F13" s="40">
        <v>60</v>
      </c>
      <c r="G13" s="43">
        <v>1.1500489584615346E-3</v>
      </c>
      <c r="H13" s="39">
        <v>726.34236699999997</v>
      </c>
      <c r="I13" s="44">
        <v>73</v>
      </c>
      <c r="J13" s="45">
        <v>-615.70282099999997</v>
      </c>
    </row>
    <row r="14" spans="1:13" ht="21" customHeight="1">
      <c r="A14" s="46">
        <v>2013</v>
      </c>
      <c r="B14" s="47">
        <v>43.289248000000001</v>
      </c>
      <c r="C14" s="48">
        <v>89</v>
      </c>
      <c r="D14" s="49">
        <v>3.0711977660006138E-5</v>
      </c>
      <c r="E14" s="50">
        <v>752.591409</v>
      </c>
      <c r="F14" s="48">
        <v>57</v>
      </c>
      <c r="G14" s="51">
        <v>1.1934861637514079E-3</v>
      </c>
      <c r="H14" s="31">
        <v>795.88065700000004</v>
      </c>
      <c r="I14" s="52">
        <v>71</v>
      </c>
      <c r="J14" s="37">
        <v>-709.30216099999996</v>
      </c>
    </row>
    <row r="15" spans="1:13" ht="21" customHeight="1">
      <c r="A15" s="38">
        <v>2014</v>
      </c>
      <c r="B15" s="39">
        <v>150.37968699999999</v>
      </c>
      <c r="C15" s="40">
        <v>75</v>
      </c>
      <c r="D15" s="41">
        <v>1.1710705074824566E-4</v>
      </c>
      <c r="E15" s="42">
        <v>671.75908300000003</v>
      </c>
      <c r="F15" s="40">
        <v>59</v>
      </c>
      <c r="G15" s="43">
        <v>1.0305017052719399E-3</v>
      </c>
      <c r="H15" s="39">
        <v>822.13877000000002</v>
      </c>
      <c r="I15" s="44">
        <v>69</v>
      </c>
      <c r="J15" s="45">
        <v>-521.37939600000004</v>
      </c>
    </row>
    <row r="16" spans="1:13" ht="21" customHeight="1">
      <c r="A16" s="46">
        <v>2015</v>
      </c>
      <c r="B16" s="47">
        <v>120.358327</v>
      </c>
      <c r="C16" s="48">
        <v>74</v>
      </c>
      <c r="D16" s="49">
        <v>1.5767885145622157E-4</v>
      </c>
      <c r="E16" s="50">
        <v>725.90567299999998</v>
      </c>
      <c r="F16" s="48">
        <v>61</v>
      </c>
      <c r="G16" s="51">
        <v>1.1081964880168087E-3</v>
      </c>
      <c r="H16" s="47">
        <v>846.26400000000001</v>
      </c>
      <c r="I16" s="52">
        <v>73</v>
      </c>
      <c r="J16" s="53">
        <v>-605.54734599999995</v>
      </c>
    </row>
    <row r="17" spans="1:10" ht="21" customHeight="1">
      <c r="A17" s="54">
        <v>2016</v>
      </c>
      <c r="B17" s="55">
        <v>304.25967900000001</v>
      </c>
      <c r="C17" s="56">
        <v>61</v>
      </c>
      <c r="D17" s="57">
        <v>4.4196616098079718E-4</v>
      </c>
      <c r="E17" s="58">
        <v>515.38794800000005</v>
      </c>
      <c r="F17" s="56">
        <v>63</v>
      </c>
      <c r="G17" s="59">
        <v>9.8050358893000391E-4</v>
      </c>
      <c r="H17" s="55">
        <v>819.64762700000006</v>
      </c>
      <c r="I17" s="60">
        <v>69</v>
      </c>
      <c r="J17" s="61">
        <v>-211.12826899999999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290.10370899999998</v>
      </c>
      <c r="F20" s="216" t="s">
        <v>487</v>
      </c>
      <c r="G20" s="214"/>
      <c r="H20" s="214"/>
      <c r="I20" s="215"/>
      <c r="J20" s="194">
        <v>84.478617</v>
      </c>
    </row>
    <row r="21" spans="1:10" ht="14.25" customHeight="1">
      <c r="A21" s="178" t="s">
        <v>488</v>
      </c>
      <c r="B21" s="179"/>
      <c r="C21" s="179"/>
      <c r="D21" s="180"/>
      <c r="E21" s="176"/>
      <c r="F21" s="181" t="s">
        <v>488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6.7257569999999998</v>
      </c>
      <c r="F22" s="187" t="s">
        <v>537</v>
      </c>
      <c r="G22" s="183"/>
      <c r="H22" s="183"/>
      <c r="I22" s="184"/>
      <c r="J22" s="192">
        <v>62.101526999999997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538</v>
      </c>
      <c r="G23" s="189"/>
      <c r="H23" s="189"/>
      <c r="I23" s="190"/>
      <c r="J23" s="193"/>
    </row>
    <row r="24" spans="1:10" ht="14.25" customHeight="1">
      <c r="A24" s="172" t="s">
        <v>497</v>
      </c>
      <c r="B24" s="173"/>
      <c r="C24" s="173"/>
      <c r="D24" s="174"/>
      <c r="E24" s="175">
        <v>5.4980840000000004</v>
      </c>
      <c r="F24" s="177" t="s">
        <v>519</v>
      </c>
      <c r="G24" s="173"/>
      <c r="H24" s="173"/>
      <c r="I24" s="174"/>
      <c r="J24" s="175">
        <v>38.979336000000004</v>
      </c>
    </row>
    <row r="25" spans="1:10" ht="14.25" customHeight="1">
      <c r="A25" s="178" t="s">
        <v>498</v>
      </c>
      <c r="B25" s="179"/>
      <c r="C25" s="179"/>
      <c r="D25" s="180"/>
      <c r="E25" s="176"/>
      <c r="F25" s="181" t="s">
        <v>520</v>
      </c>
      <c r="G25" s="179"/>
      <c r="H25" s="179"/>
      <c r="I25" s="180"/>
      <c r="J25" s="176"/>
    </row>
    <row r="26" spans="1:10" ht="14.25" customHeight="1">
      <c r="A26" s="182" t="s">
        <v>566</v>
      </c>
      <c r="B26" s="183"/>
      <c r="C26" s="183"/>
      <c r="D26" s="184"/>
      <c r="E26" s="185">
        <v>0.59399999999999997</v>
      </c>
      <c r="F26" s="187" t="s">
        <v>509</v>
      </c>
      <c r="G26" s="183"/>
      <c r="H26" s="183"/>
      <c r="I26" s="184"/>
      <c r="J26" s="185">
        <v>35.578471</v>
      </c>
    </row>
    <row r="27" spans="1:10" ht="14.25" customHeight="1">
      <c r="A27" s="188" t="s">
        <v>567</v>
      </c>
      <c r="B27" s="189"/>
      <c r="C27" s="189"/>
      <c r="D27" s="190"/>
      <c r="E27" s="186"/>
      <c r="F27" s="191" t="s">
        <v>510</v>
      </c>
      <c r="G27" s="189"/>
      <c r="H27" s="189"/>
      <c r="I27" s="190"/>
      <c r="J27" s="186"/>
    </row>
    <row r="28" spans="1:10" ht="14.25" customHeight="1">
      <c r="A28" s="172"/>
      <c r="B28" s="173"/>
      <c r="C28" s="173"/>
      <c r="D28" s="174"/>
      <c r="E28" s="175"/>
      <c r="F28" s="177" t="s">
        <v>582</v>
      </c>
      <c r="G28" s="173"/>
      <c r="H28" s="173"/>
      <c r="I28" s="174"/>
      <c r="J28" s="175">
        <v>29.733359</v>
      </c>
    </row>
    <row r="29" spans="1:10" ht="14.25" customHeight="1">
      <c r="A29" s="178"/>
      <c r="B29" s="179"/>
      <c r="C29" s="179"/>
      <c r="D29" s="180"/>
      <c r="E29" s="176"/>
      <c r="F29" s="181" t="s">
        <v>583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12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6"/>
  <sheetViews>
    <sheetView showGridLines="0" rightToLeft="1" topLeftCell="A4" zoomScaleNormal="100" workbookViewId="0">
      <selection activeCell="F8" sqref="F8"/>
    </sheetView>
  </sheetViews>
  <sheetFormatPr defaultRowHeight="1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</cols>
  <sheetData>
    <row r="1" spans="1:11" ht="43.5" customHeight="1"/>
    <row r="2" spans="1:11" ht="58.5" customHeight="1">
      <c r="A2" s="220" t="s">
        <v>346</v>
      </c>
      <c r="B2" s="220"/>
      <c r="C2" s="220"/>
      <c r="D2" s="220"/>
      <c r="E2" s="220"/>
      <c r="F2" s="220"/>
      <c r="G2" s="220"/>
      <c r="H2" s="220"/>
      <c r="I2" s="132"/>
      <c r="J2" s="132"/>
    </row>
    <row r="3" spans="1:11" ht="22.5" customHeight="1" thickBot="1">
      <c r="A3" s="133" t="s">
        <v>0</v>
      </c>
      <c r="B3" s="132"/>
      <c r="C3" s="132"/>
      <c r="D3" s="132"/>
      <c r="E3" s="132"/>
      <c r="F3" s="132"/>
      <c r="G3" s="132"/>
      <c r="H3" s="133" t="s">
        <v>1</v>
      </c>
      <c r="I3" s="132"/>
      <c r="J3" s="169" t="s">
        <v>355</v>
      </c>
      <c r="K3" s="170"/>
    </row>
    <row r="4" spans="1:11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4</v>
      </c>
      <c r="F4" s="2" t="s">
        <v>6</v>
      </c>
      <c r="G4" s="2" t="s">
        <v>7</v>
      </c>
      <c r="H4" s="2" t="s">
        <v>8</v>
      </c>
    </row>
    <row r="5" spans="1:11" ht="26.25" customHeight="1" thickBot="1">
      <c r="A5" s="3" t="s">
        <v>9</v>
      </c>
      <c r="B5" s="3" t="s">
        <v>10</v>
      </c>
      <c r="C5" s="4" t="s">
        <v>11</v>
      </c>
      <c r="D5" s="3" t="s">
        <v>12</v>
      </c>
      <c r="E5" s="4" t="s">
        <v>11</v>
      </c>
      <c r="F5" s="3" t="s">
        <v>13</v>
      </c>
      <c r="G5" s="5" t="s">
        <v>626</v>
      </c>
      <c r="H5" s="6" t="s">
        <v>14</v>
      </c>
    </row>
    <row r="6" spans="1:11" ht="25.5" customHeight="1" thickBot="1">
      <c r="A6" s="7">
        <v>2007</v>
      </c>
      <c r="B6" s="8">
        <v>701081531</v>
      </c>
      <c r="C6" s="9">
        <v>8.0178309023229378E-4</v>
      </c>
      <c r="D6" s="10">
        <v>12528629370</v>
      </c>
      <c r="E6" s="9">
        <v>3.7057297722282591E-2</v>
      </c>
      <c r="F6" s="10">
        <v>13229710901</v>
      </c>
      <c r="G6" s="11">
        <v>100</v>
      </c>
      <c r="H6" s="10">
        <v>-11827547839</v>
      </c>
    </row>
    <row r="7" spans="1:11" ht="25.5" customHeight="1" thickBot="1">
      <c r="A7" s="12">
        <v>2008</v>
      </c>
      <c r="B7" s="13">
        <v>1513506365</v>
      </c>
      <c r="C7" s="14">
        <v>1.2875624652616002E-3</v>
      </c>
      <c r="D7" s="15">
        <v>18137549377</v>
      </c>
      <c r="E7" s="14">
        <v>4.2009121020428371E-2</v>
      </c>
      <c r="F7" s="15">
        <v>19651055742</v>
      </c>
      <c r="G7" s="16">
        <v>148.53730281071091</v>
      </c>
      <c r="H7" s="15">
        <v>-16624043012</v>
      </c>
    </row>
    <row r="8" spans="1:11" ht="25.5" customHeight="1" thickBot="1">
      <c r="A8" s="7">
        <v>2009</v>
      </c>
      <c r="B8" s="8">
        <v>990322081</v>
      </c>
      <c r="C8" s="9">
        <v>1.3733313846702954E-3</v>
      </c>
      <c r="D8" s="10">
        <v>12590476606</v>
      </c>
      <c r="E8" s="9">
        <v>3.5140446640775029E-2</v>
      </c>
      <c r="F8" s="10">
        <v>13580798687</v>
      </c>
      <c r="G8" s="17">
        <v>102.6537827517717</v>
      </c>
      <c r="H8" s="10">
        <v>-11600154525</v>
      </c>
    </row>
    <row r="9" spans="1:11" ht="25.5" customHeight="1" thickBot="1">
      <c r="A9" s="12">
        <v>2010</v>
      </c>
      <c r="B9" s="13">
        <v>977655073</v>
      </c>
      <c r="C9" s="14">
        <v>1.0380872468845738E-3</v>
      </c>
      <c r="D9" s="15">
        <v>16651954528</v>
      </c>
      <c r="E9" s="14">
        <v>4.1553477690688199E-2</v>
      </c>
      <c r="F9" s="15">
        <v>17629609601</v>
      </c>
      <c r="G9" s="16">
        <v>133.25770859941787</v>
      </c>
      <c r="H9" s="15">
        <v>-15674299455</v>
      </c>
    </row>
    <row r="10" spans="1:11" ht="25.5" customHeight="1" thickBot="1">
      <c r="A10" s="7">
        <v>2011</v>
      </c>
      <c r="B10" s="8">
        <v>1338033602</v>
      </c>
      <c r="C10" s="9">
        <v>9.7836662790330947E-4</v>
      </c>
      <c r="D10" s="10">
        <v>21845952326</v>
      </c>
      <c r="E10" s="9">
        <v>4.4271948407639171E-2</v>
      </c>
      <c r="F10" s="10">
        <v>23183985928</v>
      </c>
      <c r="G10" s="17">
        <v>175.2418182187759</v>
      </c>
      <c r="H10" s="10">
        <v>-20507918724</v>
      </c>
    </row>
    <row r="11" spans="1:11" ht="25.5" customHeight="1" thickBot="1">
      <c r="A11" s="12">
        <v>2012</v>
      </c>
      <c r="B11" s="13">
        <v>1768623879</v>
      </c>
      <c r="C11" s="14">
        <v>1.2142954012573978E-3</v>
      </c>
      <c r="D11" s="15">
        <v>25834920782</v>
      </c>
      <c r="E11" s="14">
        <v>4.4277829096877407E-2</v>
      </c>
      <c r="F11" s="15">
        <v>27603544661</v>
      </c>
      <c r="G11" s="16">
        <v>208.64813197780094</v>
      </c>
      <c r="H11" s="15">
        <v>-24066296903</v>
      </c>
    </row>
    <row r="12" spans="1:11" ht="25.5" customHeight="1" thickBot="1">
      <c r="A12" s="7">
        <v>2013</v>
      </c>
      <c r="B12" s="8">
        <v>1523350473</v>
      </c>
      <c r="C12" s="9">
        <v>1.0807557963385223E-3</v>
      </c>
      <c r="D12" s="10">
        <v>30583895729</v>
      </c>
      <c r="E12" s="9">
        <v>4.8501027183765373E-2</v>
      </c>
      <c r="F12" s="10">
        <v>32107246202</v>
      </c>
      <c r="G12" s="17">
        <v>242.69045969532934</v>
      </c>
      <c r="H12" s="10">
        <v>-29060545256</v>
      </c>
    </row>
    <row r="13" spans="1:11" ht="25.5" customHeight="1" thickBot="1">
      <c r="A13" s="12">
        <v>2014</v>
      </c>
      <c r="B13" s="13">
        <v>794931092</v>
      </c>
      <c r="C13" s="14">
        <v>6.1928856191074803E-4</v>
      </c>
      <c r="D13" s="15">
        <v>30522887482</v>
      </c>
      <c r="E13" s="14">
        <v>4.682316681086774E-2</v>
      </c>
      <c r="F13" s="15">
        <v>31317818574</v>
      </c>
      <c r="G13" s="16">
        <v>236.72337822312329</v>
      </c>
      <c r="H13" s="15">
        <v>-29727956390</v>
      </c>
    </row>
    <row r="14" spans="1:11" ht="25.5" customHeight="1" thickBot="1">
      <c r="A14" s="7">
        <v>2015</v>
      </c>
      <c r="B14" s="8">
        <v>3812224092</v>
      </c>
      <c r="C14" s="9">
        <v>4.9943126603969592E-3</v>
      </c>
      <c r="D14" s="10">
        <v>24543035222</v>
      </c>
      <c r="E14" s="9">
        <v>3.74683742667117E-2</v>
      </c>
      <c r="F14" s="10">
        <v>28355259314</v>
      </c>
      <c r="G14" s="17">
        <v>214.33015072050213</v>
      </c>
      <c r="H14" s="10">
        <v>-20730811130</v>
      </c>
    </row>
    <row r="15" spans="1:11" ht="25.5" customHeight="1" thickBot="1">
      <c r="A15" s="12">
        <v>2016</v>
      </c>
      <c r="B15" s="13">
        <v>2293178465</v>
      </c>
      <c r="C15" s="14">
        <v>3.3310601192736004E-3</v>
      </c>
      <c r="D15" s="15">
        <v>15576335883</v>
      </c>
      <c r="E15" s="14">
        <v>2.9633314661173839E-2</v>
      </c>
      <c r="F15" s="15">
        <v>17869514348</v>
      </c>
      <c r="G15" s="16">
        <v>135.07108720455327</v>
      </c>
      <c r="H15" s="15">
        <v>-13283157418</v>
      </c>
    </row>
    <row r="16" spans="1:11" ht="25.5" customHeight="1"/>
  </sheetData>
  <mergeCells count="2">
    <mergeCell ref="A2:H2"/>
    <mergeCell ref="J3:K3"/>
  </mergeCells>
  <conditionalFormatting sqref="H6:H15">
    <cfRule type="cellIs" dxfId="11" priority="1" operator="lessThan">
      <formula>0</formula>
    </cfRule>
  </conditionalFormatting>
  <hyperlinks>
    <hyperlink ref="J3:K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A20" sqref="A20:D20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483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347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456.88655199999999</v>
      </c>
      <c r="C8" s="32">
        <v>50</v>
      </c>
      <c r="D8" s="33">
        <v>5.2251256858189526E-4</v>
      </c>
      <c r="E8" s="34">
        <v>5317.7748279999996</v>
      </c>
      <c r="F8" s="32">
        <v>14</v>
      </c>
      <c r="G8" s="35">
        <v>1.572896437443708E-2</v>
      </c>
      <c r="H8" s="31">
        <v>5774.6613799999996</v>
      </c>
      <c r="I8" s="36">
        <v>33</v>
      </c>
      <c r="J8" s="37">
        <v>-4860.8882759999997</v>
      </c>
    </row>
    <row r="9" spans="1:13" ht="21" customHeight="1">
      <c r="A9" s="38">
        <v>2008</v>
      </c>
      <c r="B9" s="39">
        <v>1239.482411</v>
      </c>
      <c r="C9" s="40">
        <v>45</v>
      </c>
      <c r="D9" s="41">
        <v>1.0544461957089635E-3</v>
      </c>
      <c r="E9" s="42">
        <v>7740.481734</v>
      </c>
      <c r="F9" s="40">
        <v>14</v>
      </c>
      <c r="G9" s="43">
        <v>1.7928046791832106E-2</v>
      </c>
      <c r="H9" s="39">
        <v>8979.9641449999999</v>
      </c>
      <c r="I9" s="44">
        <v>30</v>
      </c>
      <c r="J9" s="45">
        <v>-6500.999323</v>
      </c>
    </row>
    <row r="10" spans="1:13" ht="21" customHeight="1">
      <c r="A10" s="46">
        <v>2009</v>
      </c>
      <c r="B10" s="47">
        <v>908.08390199999997</v>
      </c>
      <c r="C10" s="48">
        <v>47</v>
      </c>
      <c r="D10" s="49">
        <v>1.2592874040243326E-3</v>
      </c>
      <c r="E10" s="50">
        <v>6283.3537829999996</v>
      </c>
      <c r="F10" s="48">
        <v>14</v>
      </c>
      <c r="G10" s="51">
        <v>1.7537053222544497E-2</v>
      </c>
      <c r="H10" s="31">
        <v>7191.4376849999999</v>
      </c>
      <c r="I10" s="52">
        <v>29</v>
      </c>
      <c r="J10" s="37">
        <v>-5375.2698810000002</v>
      </c>
    </row>
    <row r="11" spans="1:13" ht="21" customHeight="1">
      <c r="A11" s="38">
        <v>2010</v>
      </c>
      <c r="B11" s="39">
        <v>675.34278700000004</v>
      </c>
      <c r="C11" s="40">
        <v>52</v>
      </c>
      <c r="D11" s="41">
        <v>7.1708801378068965E-4</v>
      </c>
      <c r="E11" s="42">
        <v>8437.4974610000008</v>
      </c>
      <c r="F11" s="40">
        <v>13</v>
      </c>
      <c r="G11" s="43">
        <v>2.10550276198125E-2</v>
      </c>
      <c r="H11" s="39">
        <v>9112.8402480000004</v>
      </c>
      <c r="I11" s="44">
        <v>28</v>
      </c>
      <c r="J11" s="45">
        <v>-7762.1546740000003</v>
      </c>
    </row>
    <row r="12" spans="1:13" ht="21" customHeight="1">
      <c r="A12" s="46">
        <v>2011</v>
      </c>
      <c r="B12" s="47">
        <v>982.48653200000001</v>
      </c>
      <c r="C12" s="48">
        <v>52</v>
      </c>
      <c r="D12" s="49">
        <v>7.1839155148007772E-4</v>
      </c>
      <c r="E12" s="50">
        <v>12263.537558</v>
      </c>
      <c r="F12" s="48">
        <v>12</v>
      </c>
      <c r="G12" s="51">
        <v>2.4852690968145678E-2</v>
      </c>
      <c r="H12" s="31">
        <v>13246.024090000001</v>
      </c>
      <c r="I12" s="52">
        <v>28</v>
      </c>
      <c r="J12" s="37">
        <v>-11281.051025999999</v>
      </c>
    </row>
    <row r="13" spans="1:13" ht="21" customHeight="1">
      <c r="A13" s="38">
        <v>2012</v>
      </c>
      <c r="B13" s="39">
        <v>1046.8055409999999</v>
      </c>
      <c r="C13" s="40">
        <v>51</v>
      </c>
      <c r="D13" s="41">
        <v>7.1871197123368833E-4</v>
      </c>
      <c r="E13" s="42">
        <v>13620.32597</v>
      </c>
      <c r="F13" s="40">
        <v>11</v>
      </c>
      <c r="G13" s="43">
        <v>2.3343538408045154E-2</v>
      </c>
      <c r="H13" s="39">
        <v>14667.131511</v>
      </c>
      <c r="I13" s="44">
        <v>26</v>
      </c>
      <c r="J13" s="45">
        <v>-12573.520429</v>
      </c>
    </row>
    <row r="14" spans="1:13" ht="21" customHeight="1">
      <c r="A14" s="46">
        <v>2013</v>
      </c>
      <c r="B14" s="47">
        <v>467.48841399999998</v>
      </c>
      <c r="C14" s="48">
        <v>58</v>
      </c>
      <c r="D14" s="49">
        <v>3.3166419816485845E-4</v>
      </c>
      <c r="E14" s="50">
        <v>19739.585467000001</v>
      </c>
      <c r="F14" s="48">
        <v>9</v>
      </c>
      <c r="G14" s="51">
        <v>3.13037351361167E-2</v>
      </c>
      <c r="H14" s="31">
        <v>20207.073881</v>
      </c>
      <c r="I14" s="52">
        <v>22</v>
      </c>
      <c r="J14" s="37">
        <v>-19272.097053000001</v>
      </c>
    </row>
    <row r="15" spans="1:13" ht="21" customHeight="1">
      <c r="A15" s="38">
        <v>2014</v>
      </c>
      <c r="B15" s="39">
        <v>332.02564999999998</v>
      </c>
      <c r="C15" s="40">
        <v>61</v>
      </c>
      <c r="D15" s="41">
        <v>2.5856247888233238E-4</v>
      </c>
      <c r="E15" s="42">
        <v>17952.876577999999</v>
      </c>
      <c r="F15" s="40">
        <v>10</v>
      </c>
      <c r="G15" s="43">
        <v>2.7540334617501064E-2</v>
      </c>
      <c r="H15" s="39">
        <v>18284.902227999999</v>
      </c>
      <c r="I15" s="44">
        <v>24</v>
      </c>
      <c r="J15" s="45">
        <v>-17620.850928</v>
      </c>
    </row>
    <row r="16" spans="1:13" ht="21" customHeight="1">
      <c r="A16" s="46">
        <v>2015</v>
      </c>
      <c r="B16" s="47">
        <v>423.83008100000001</v>
      </c>
      <c r="C16" s="48">
        <v>58</v>
      </c>
      <c r="D16" s="49">
        <v>5.5525065901487107E-4</v>
      </c>
      <c r="E16" s="50">
        <v>15316.07645</v>
      </c>
      <c r="F16" s="48">
        <v>11</v>
      </c>
      <c r="G16" s="51">
        <v>2.3382131816025845E-2</v>
      </c>
      <c r="H16" s="47">
        <v>15739.906531000001</v>
      </c>
      <c r="I16" s="52">
        <v>22</v>
      </c>
      <c r="J16" s="53">
        <v>-14892.246369</v>
      </c>
    </row>
    <row r="17" spans="1:10" ht="21" customHeight="1">
      <c r="A17" s="54">
        <v>2016</v>
      </c>
      <c r="B17" s="55">
        <v>1181.9155189999999</v>
      </c>
      <c r="C17" s="56">
        <v>46</v>
      </c>
      <c r="D17" s="57">
        <v>1.7168448552003384E-3</v>
      </c>
      <c r="E17" s="58">
        <v>9144.5316939999993</v>
      </c>
      <c r="F17" s="56">
        <v>15</v>
      </c>
      <c r="G17" s="59">
        <v>1.7397081518582904E-2</v>
      </c>
      <c r="H17" s="55">
        <v>10326.447212999999</v>
      </c>
      <c r="I17" s="60">
        <v>25</v>
      </c>
      <c r="J17" s="61">
        <v>-7962.6161750000001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491</v>
      </c>
      <c r="B20" s="214"/>
      <c r="C20" s="214"/>
      <c r="D20" s="215"/>
      <c r="E20" s="194">
        <v>970.09220800000003</v>
      </c>
      <c r="F20" s="216" t="s">
        <v>491</v>
      </c>
      <c r="G20" s="214"/>
      <c r="H20" s="214"/>
      <c r="I20" s="215"/>
      <c r="J20" s="194">
        <v>2006.819311</v>
      </c>
    </row>
    <row r="21" spans="1:10" ht="14.25" customHeight="1">
      <c r="A21" s="178" t="s">
        <v>492</v>
      </c>
      <c r="B21" s="179"/>
      <c r="C21" s="179"/>
      <c r="D21" s="180"/>
      <c r="E21" s="176"/>
      <c r="F21" s="181" t="s">
        <v>492</v>
      </c>
      <c r="G21" s="179"/>
      <c r="H21" s="179"/>
      <c r="I21" s="180"/>
      <c r="J21" s="176"/>
    </row>
    <row r="22" spans="1:10" ht="14.25" customHeight="1">
      <c r="A22" s="182" t="s">
        <v>487</v>
      </c>
      <c r="B22" s="183"/>
      <c r="C22" s="183"/>
      <c r="D22" s="184"/>
      <c r="E22" s="192">
        <v>110.99084999999999</v>
      </c>
      <c r="F22" s="187" t="s">
        <v>519</v>
      </c>
      <c r="G22" s="183"/>
      <c r="H22" s="183"/>
      <c r="I22" s="184"/>
      <c r="J22" s="192">
        <v>1559.4714630000001</v>
      </c>
    </row>
    <row r="23" spans="1:10" ht="14.25" customHeight="1">
      <c r="A23" s="188" t="s">
        <v>488</v>
      </c>
      <c r="B23" s="189"/>
      <c r="C23" s="189"/>
      <c r="D23" s="190"/>
      <c r="E23" s="193"/>
      <c r="F23" s="191" t="s">
        <v>520</v>
      </c>
      <c r="G23" s="189"/>
      <c r="H23" s="189"/>
      <c r="I23" s="190"/>
      <c r="J23" s="193"/>
    </row>
    <row r="24" spans="1:10" ht="14.25" customHeight="1">
      <c r="A24" s="172" t="s">
        <v>493</v>
      </c>
      <c r="B24" s="173"/>
      <c r="C24" s="173"/>
      <c r="D24" s="174"/>
      <c r="E24" s="175">
        <v>7.896585</v>
      </c>
      <c r="F24" s="177" t="s">
        <v>527</v>
      </c>
      <c r="G24" s="173"/>
      <c r="H24" s="173"/>
      <c r="I24" s="174"/>
      <c r="J24" s="175">
        <v>1422.074572</v>
      </c>
    </row>
    <row r="25" spans="1:10" ht="14.25" customHeight="1">
      <c r="A25" s="178" t="s">
        <v>494</v>
      </c>
      <c r="B25" s="179"/>
      <c r="C25" s="179"/>
      <c r="D25" s="180"/>
      <c r="E25" s="176"/>
      <c r="F25" s="181" t="s">
        <v>528</v>
      </c>
      <c r="G25" s="179"/>
      <c r="H25" s="179"/>
      <c r="I25" s="180"/>
      <c r="J25" s="176"/>
    </row>
    <row r="26" spans="1:10" ht="14.25" customHeight="1">
      <c r="A26" s="182" t="s">
        <v>503</v>
      </c>
      <c r="B26" s="183"/>
      <c r="C26" s="183"/>
      <c r="D26" s="184"/>
      <c r="E26" s="185">
        <v>4.1630310000000001</v>
      </c>
      <c r="F26" s="187" t="s">
        <v>620</v>
      </c>
      <c r="G26" s="183"/>
      <c r="H26" s="183"/>
      <c r="I26" s="184"/>
      <c r="J26" s="185">
        <v>1414.8583719999999</v>
      </c>
    </row>
    <row r="27" spans="1:10" ht="14.25" customHeight="1">
      <c r="A27" s="188" t="s">
        <v>504</v>
      </c>
      <c r="B27" s="189"/>
      <c r="C27" s="189"/>
      <c r="D27" s="190"/>
      <c r="E27" s="186"/>
      <c r="F27" s="191" t="s">
        <v>621</v>
      </c>
      <c r="G27" s="189"/>
      <c r="H27" s="189"/>
      <c r="I27" s="190"/>
      <c r="J27" s="186"/>
    </row>
    <row r="28" spans="1:10" ht="14.25" customHeight="1">
      <c r="A28" s="172" t="s">
        <v>489</v>
      </c>
      <c r="B28" s="173"/>
      <c r="C28" s="173"/>
      <c r="D28" s="174"/>
      <c r="E28" s="175">
        <v>1.801728</v>
      </c>
      <c r="F28" s="177" t="s">
        <v>509</v>
      </c>
      <c r="G28" s="173"/>
      <c r="H28" s="173"/>
      <c r="I28" s="174"/>
      <c r="J28" s="175">
        <v>656.65465700000004</v>
      </c>
    </row>
    <row r="29" spans="1:10" ht="14.25" customHeight="1">
      <c r="A29" s="178" t="s">
        <v>490</v>
      </c>
      <c r="B29" s="179"/>
      <c r="C29" s="179"/>
      <c r="D29" s="180"/>
      <c r="E29" s="176"/>
      <c r="F29" s="181" t="s">
        <v>510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10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7" zoomScaleNormal="100" workbookViewId="0">
      <selection activeCell="A20" sqref="A20:D20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223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280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5539.7344510000003</v>
      </c>
      <c r="C8" s="32">
        <v>29</v>
      </c>
      <c r="D8" s="33">
        <v>6.3354477486429178E-3</v>
      </c>
      <c r="E8" s="34">
        <v>949.58202400000005</v>
      </c>
      <c r="F8" s="32">
        <v>46</v>
      </c>
      <c r="G8" s="35">
        <v>2.8086826368538104E-3</v>
      </c>
      <c r="H8" s="31">
        <v>6489.3164749999996</v>
      </c>
      <c r="I8" s="36">
        <v>32</v>
      </c>
      <c r="J8" s="37">
        <v>4590.152427</v>
      </c>
    </row>
    <row r="9" spans="1:13" ht="21" customHeight="1">
      <c r="A9" s="38">
        <v>2008</v>
      </c>
      <c r="B9" s="39">
        <v>6208.6901120000002</v>
      </c>
      <c r="C9" s="40">
        <v>28</v>
      </c>
      <c r="D9" s="41">
        <v>5.2818253900452153E-3</v>
      </c>
      <c r="E9" s="42">
        <v>478.31909999999999</v>
      </c>
      <c r="F9" s="40">
        <v>58</v>
      </c>
      <c r="G9" s="43">
        <v>1.1078544593109713E-3</v>
      </c>
      <c r="H9" s="39">
        <v>6687.0092119999999</v>
      </c>
      <c r="I9" s="44">
        <v>33</v>
      </c>
      <c r="J9" s="45">
        <v>5730.3710119999996</v>
      </c>
    </row>
    <row r="10" spans="1:13" ht="21" customHeight="1">
      <c r="A10" s="46">
        <v>2009</v>
      </c>
      <c r="B10" s="47">
        <v>7215.5104979999996</v>
      </c>
      <c r="C10" s="48">
        <v>21</v>
      </c>
      <c r="D10" s="49">
        <v>1.0006125495369413E-2</v>
      </c>
      <c r="E10" s="50">
        <v>669.06097399999999</v>
      </c>
      <c r="F10" s="48">
        <v>49</v>
      </c>
      <c r="G10" s="51">
        <v>1.8673718392096244E-3</v>
      </c>
      <c r="H10" s="31">
        <v>7884.5714719999996</v>
      </c>
      <c r="I10" s="52">
        <v>26</v>
      </c>
      <c r="J10" s="37">
        <v>6546.4495239999997</v>
      </c>
    </row>
    <row r="11" spans="1:13" ht="21" customHeight="1">
      <c r="A11" s="38">
        <v>2010</v>
      </c>
      <c r="B11" s="39">
        <v>5996.0482400000001</v>
      </c>
      <c r="C11" s="40">
        <v>28</v>
      </c>
      <c r="D11" s="41">
        <v>6.3666843056914149E-3</v>
      </c>
      <c r="E11" s="42">
        <v>941.94198700000004</v>
      </c>
      <c r="F11" s="40">
        <v>48</v>
      </c>
      <c r="G11" s="43">
        <v>2.3505328024354196E-3</v>
      </c>
      <c r="H11" s="39">
        <v>6937.9902270000002</v>
      </c>
      <c r="I11" s="44">
        <v>31</v>
      </c>
      <c r="J11" s="45">
        <v>5054.1062529999999</v>
      </c>
    </row>
    <row r="12" spans="1:13" ht="21" customHeight="1">
      <c r="A12" s="46">
        <v>2011</v>
      </c>
      <c r="B12" s="47">
        <v>5294.0443160000004</v>
      </c>
      <c r="C12" s="48">
        <v>33</v>
      </c>
      <c r="D12" s="49">
        <v>3.8709911901118324E-3</v>
      </c>
      <c r="E12" s="50">
        <v>1797.3488850000001</v>
      </c>
      <c r="F12" s="48">
        <v>41</v>
      </c>
      <c r="G12" s="51">
        <v>3.6424201572821738E-3</v>
      </c>
      <c r="H12" s="31">
        <v>7091.3932009999999</v>
      </c>
      <c r="I12" s="52">
        <v>34</v>
      </c>
      <c r="J12" s="37">
        <v>3496.6954310000001</v>
      </c>
    </row>
    <row r="13" spans="1:13" ht="21" customHeight="1">
      <c r="A13" s="38">
        <v>2012</v>
      </c>
      <c r="B13" s="39">
        <v>5451.7245780000003</v>
      </c>
      <c r="C13" s="40">
        <v>31</v>
      </c>
      <c r="D13" s="41">
        <v>3.7430253897342792E-3</v>
      </c>
      <c r="E13" s="42">
        <v>2268.417657</v>
      </c>
      <c r="F13" s="40">
        <v>42</v>
      </c>
      <c r="G13" s="43">
        <v>3.887784684324064E-3</v>
      </c>
      <c r="H13" s="39">
        <v>7720.1422350000003</v>
      </c>
      <c r="I13" s="44">
        <v>33</v>
      </c>
      <c r="J13" s="45">
        <v>3183.3069209999999</v>
      </c>
    </row>
    <row r="14" spans="1:13" ht="21" customHeight="1">
      <c r="A14" s="46">
        <v>2013</v>
      </c>
      <c r="B14" s="47">
        <v>5813.0581659999998</v>
      </c>
      <c r="C14" s="48">
        <v>30</v>
      </c>
      <c r="D14" s="49">
        <v>4.1241306046829055E-3</v>
      </c>
      <c r="E14" s="50">
        <v>2388.7666610000001</v>
      </c>
      <c r="F14" s="48">
        <v>42</v>
      </c>
      <c r="G14" s="51">
        <v>3.788190941645668E-3</v>
      </c>
      <c r="H14" s="31">
        <v>8201.8248270000004</v>
      </c>
      <c r="I14" s="52">
        <v>33</v>
      </c>
      <c r="J14" s="37">
        <v>3424.2915050000001</v>
      </c>
    </row>
    <row r="15" spans="1:13" ht="21" customHeight="1">
      <c r="A15" s="38">
        <v>2014</v>
      </c>
      <c r="B15" s="39">
        <v>6195.2386189999997</v>
      </c>
      <c r="C15" s="40">
        <v>30</v>
      </c>
      <c r="D15" s="41">
        <v>4.8244955008632535E-3</v>
      </c>
      <c r="E15" s="42">
        <v>2108.5412689999998</v>
      </c>
      <c r="F15" s="40">
        <v>46</v>
      </c>
      <c r="G15" s="43">
        <v>3.2345753534690357E-3</v>
      </c>
      <c r="H15" s="39">
        <v>8303.7798879999991</v>
      </c>
      <c r="I15" s="44">
        <v>34</v>
      </c>
      <c r="J15" s="45">
        <v>4086.6973499999999</v>
      </c>
    </row>
    <row r="16" spans="1:13" ht="21" customHeight="1">
      <c r="A16" s="46">
        <v>2015</v>
      </c>
      <c r="B16" s="47">
        <v>6797.5867479999997</v>
      </c>
      <c r="C16" s="48">
        <v>24</v>
      </c>
      <c r="D16" s="49">
        <v>8.9053719656527978E-3</v>
      </c>
      <c r="E16" s="50">
        <v>1802.9312849999999</v>
      </c>
      <c r="F16" s="48">
        <v>47</v>
      </c>
      <c r="G16" s="51">
        <v>2.7524266478251261E-3</v>
      </c>
      <c r="H16" s="47">
        <v>8600.5180330000003</v>
      </c>
      <c r="I16" s="52">
        <v>31</v>
      </c>
      <c r="J16" s="53">
        <v>4994.6554630000001</v>
      </c>
    </row>
    <row r="17" spans="1:10" ht="21" customHeight="1">
      <c r="A17" s="54">
        <v>2016</v>
      </c>
      <c r="B17" s="55">
        <v>7154.5257750000001</v>
      </c>
      <c r="C17" s="56">
        <v>22</v>
      </c>
      <c r="D17" s="57">
        <v>1.0392630074440171E-2</v>
      </c>
      <c r="E17" s="58">
        <v>1209.209333</v>
      </c>
      <c r="F17" s="56">
        <v>51</v>
      </c>
      <c r="G17" s="59">
        <v>2.3004691812742121E-3</v>
      </c>
      <c r="H17" s="55">
        <v>8363.7351080000008</v>
      </c>
      <c r="I17" s="60">
        <v>30</v>
      </c>
      <c r="J17" s="61">
        <v>5945.3164420000003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495</v>
      </c>
      <c r="B20" s="214"/>
      <c r="C20" s="214"/>
      <c r="D20" s="215"/>
      <c r="E20" s="194">
        <v>705.83710599999995</v>
      </c>
      <c r="F20" s="216" t="s">
        <v>503</v>
      </c>
      <c r="G20" s="214"/>
      <c r="H20" s="214"/>
      <c r="I20" s="215"/>
      <c r="J20" s="194">
        <v>250.46325400000001</v>
      </c>
    </row>
    <row r="21" spans="1:10" ht="14.25" customHeight="1">
      <c r="A21" s="178" t="s">
        <v>496</v>
      </c>
      <c r="B21" s="179"/>
      <c r="C21" s="179"/>
      <c r="D21" s="180"/>
      <c r="E21" s="176"/>
      <c r="F21" s="181" t="s">
        <v>504</v>
      </c>
      <c r="G21" s="179"/>
      <c r="H21" s="179"/>
      <c r="I21" s="180"/>
      <c r="J21" s="176"/>
    </row>
    <row r="22" spans="1:10" ht="14.25" customHeight="1">
      <c r="A22" s="182" t="s">
        <v>487</v>
      </c>
      <c r="B22" s="183"/>
      <c r="C22" s="183"/>
      <c r="D22" s="184"/>
      <c r="E22" s="192">
        <v>704.810519</v>
      </c>
      <c r="F22" s="187" t="s">
        <v>509</v>
      </c>
      <c r="G22" s="183"/>
      <c r="H22" s="183"/>
      <c r="I22" s="184"/>
      <c r="J22" s="192">
        <v>173.18678499999999</v>
      </c>
    </row>
    <row r="23" spans="1:10" ht="14.25" customHeight="1">
      <c r="A23" s="188" t="s">
        <v>488</v>
      </c>
      <c r="B23" s="189"/>
      <c r="C23" s="189"/>
      <c r="D23" s="190"/>
      <c r="E23" s="193"/>
      <c r="F23" s="191" t="s">
        <v>510</v>
      </c>
      <c r="G23" s="189"/>
      <c r="H23" s="189"/>
      <c r="I23" s="190"/>
      <c r="J23" s="193"/>
    </row>
    <row r="24" spans="1:10" ht="14.25" customHeight="1">
      <c r="A24" s="172" t="s">
        <v>499</v>
      </c>
      <c r="B24" s="173"/>
      <c r="C24" s="173"/>
      <c r="D24" s="174"/>
      <c r="E24" s="175">
        <v>587.60240199999998</v>
      </c>
      <c r="F24" s="177" t="s">
        <v>489</v>
      </c>
      <c r="G24" s="173"/>
      <c r="H24" s="173"/>
      <c r="I24" s="174"/>
      <c r="J24" s="175">
        <v>164.11293599999999</v>
      </c>
    </row>
    <row r="25" spans="1:10" ht="14.25" customHeight="1">
      <c r="A25" s="178" t="s">
        <v>500</v>
      </c>
      <c r="B25" s="179"/>
      <c r="C25" s="179"/>
      <c r="D25" s="180"/>
      <c r="E25" s="176"/>
      <c r="F25" s="181" t="s">
        <v>490</v>
      </c>
      <c r="G25" s="179"/>
      <c r="H25" s="179"/>
      <c r="I25" s="180"/>
      <c r="J25" s="176"/>
    </row>
    <row r="26" spans="1:10" ht="14.25" customHeight="1">
      <c r="A26" s="182" t="s">
        <v>489</v>
      </c>
      <c r="B26" s="183"/>
      <c r="C26" s="183"/>
      <c r="D26" s="184"/>
      <c r="E26" s="185">
        <v>411.40127100000001</v>
      </c>
      <c r="F26" s="187" t="s">
        <v>507</v>
      </c>
      <c r="G26" s="183"/>
      <c r="H26" s="183"/>
      <c r="I26" s="184"/>
      <c r="J26" s="185">
        <v>142.13183900000001</v>
      </c>
    </row>
    <row r="27" spans="1:10" ht="14.25" customHeight="1">
      <c r="A27" s="188" t="s">
        <v>490</v>
      </c>
      <c r="B27" s="189"/>
      <c r="C27" s="189"/>
      <c r="D27" s="190"/>
      <c r="E27" s="186"/>
      <c r="F27" s="191" t="s">
        <v>508</v>
      </c>
      <c r="G27" s="189"/>
      <c r="H27" s="189"/>
      <c r="I27" s="190"/>
      <c r="J27" s="186"/>
    </row>
    <row r="28" spans="1:10" ht="14.25" customHeight="1">
      <c r="A28" s="172" t="s">
        <v>493</v>
      </c>
      <c r="B28" s="173"/>
      <c r="C28" s="173"/>
      <c r="D28" s="174"/>
      <c r="E28" s="175">
        <v>251.729904</v>
      </c>
      <c r="F28" s="177" t="s">
        <v>519</v>
      </c>
      <c r="G28" s="173"/>
      <c r="H28" s="173"/>
      <c r="I28" s="174"/>
      <c r="J28" s="175">
        <v>81.184673000000004</v>
      </c>
    </row>
    <row r="29" spans="1:10" ht="14.25" customHeight="1">
      <c r="A29" s="178" t="s">
        <v>494</v>
      </c>
      <c r="B29" s="179"/>
      <c r="C29" s="179"/>
      <c r="D29" s="180"/>
      <c r="E29" s="176"/>
      <c r="F29" s="181" t="s">
        <v>520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77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275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349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20.577470000000002</v>
      </c>
      <c r="C8" s="32">
        <v>85</v>
      </c>
      <c r="D8" s="33">
        <v>2.3533165197247679E-5</v>
      </c>
      <c r="E8" s="34">
        <v>2774.7950219999998</v>
      </c>
      <c r="F8" s="32">
        <v>29</v>
      </c>
      <c r="G8" s="35">
        <v>8.2073147997163299E-3</v>
      </c>
      <c r="H8" s="31">
        <v>2795.372492</v>
      </c>
      <c r="I8" s="36">
        <v>44</v>
      </c>
      <c r="J8" s="37">
        <v>-2754.2175520000001</v>
      </c>
    </row>
    <row r="9" spans="1:13" ht="21" customHeight="1">
      <c r="A9" s="38">
        <v>2008</v>
      </c>
      <c r="B9" s="39">
        <v>15.072417</v>
      </c>
      <c r="C9" s="40">
        <v>101</v>
      </c>
      <c r="D9" s="41">
        <v>1.2822330211984838E-5</v>
      </c>
      <c r="E9" s="42">
        <v>5215.3472700000002</v>
      </c>
      <c r="F9" s="40">
        <v>21</v>
      </c>
      <c r="G9" s="43">
        <v>1.2079479431042582E-2</v>
      </c>
      <c r="H9" s="39">
        <v>5230.4196869999996</v>
      </c>
      <c r="I9" s="44">
        <v>36</v>
      </c>
      <c r="J9" s="45">
        <v>-5200.2748529999999</v>
      </c>
    </row>
    <row r="10" spans="1:13" ht="21" customHeight="1">
      <c r="A10" s="46">
        <v>2009</v>
      </c>
      <c r="B10" s="47">
        <v>2.2824849999999999</v>
      </c>
      <c r="C10" s="48">
        <v>123</v>
      </c>
      <c r="D10" s="49">
        <v>3.1652412338155057E-6</v>
      </c>
      <c r="E10" s="50">
        <v>2639.2203260000001</v>
      </c>
      <c r="F10" s="48">
        <v>27</v>
      </c>
      <c r="G10" s="51">
        <v>7.3661533189978649E-3</v>
      </c>
      <c r="H10" s="31">
        <v>2641.5028109999998</v>
      </c>
      <c r="I10" s="52">
        <v>45</v>
      </c>
      <c r="J10" s="37">
        <v>-2636.9378409999999</v>
      </c>
    </row>
    <row r="11" spans="1:13" ht="21" customHeight="1">
      <c r="A11" s="38">
        <v>2010</v>
      </c>
      <c r="B11" s="39">
        <v>29.665497999999999</v>
      </c>
      <c r="C11" s="40">
        <v>91</v>
      </c>
      <c r="D11" s="41">
        <v>3.1499222984423499E-5</v>
      </c>
      <c r="E11" s="42">
        <v>3820.7303299999999</v>
      </c>
      <c r="F11" s="40">
        <v>25</v>
      </c>
      <c r="G11" s="43">
        <v>9.5342941432388934E-3</v>
      </c>
      <c r="H11" s="39">
        <v>3850.3958280000002</v>
      </c>
      <c r="I11" s="44">
        <v>38</v>
      </c>
      <c r="J11" s="45">
        <v>-3791.064832</v>
      </c>
    </row>
    <row r="12" spans="1:13" ht="21" customHeight="1">
      <c r="A12" s="46">
        <v>2011</v>
      </c>
      <c r="B12" s="47">
        <v>28.622606000000001</v>
      </c>
      <c r="C12" s="48">
        <v>94</v>
      </c>
      <c r="D12" s="49">
        <v>2.0928773740934073E-5</v>
      </c>
      <c r="E12" s="50">
        <v>4244.1574190000001</v>
      </c>
      <c r="F12" s="48">
        <v>28</v>
      </c>
      <c r="G12" s="51">
        <v>8.6010037687503753E-3</v>
      </c>
      <c r="H12" s="31">
        <v>4272.780025</v>
      </c>
      <c r="I12" s="52">
        <v>45</v>
      </c>
      <c r="J12" s="37">
        <v>-4215.5348130000002</v>
      </c>
    </row>
    <row r="13" spans="1:13" ht="21" customHeight="1">
      <c r="A13" s="38">
        <v>2012</v>
      </c>
      <c r="B13" s="39">
        <v>131.207639</v>
      </c>
      <c r="C13" s="40">
        <v>70</v>
      </c>
      <c r="D13" s="41">
        <v>9.0084067358417021E-5</v>
      </c>
      <c r="E13" s="42">
        <v>5771.975719</v>
      </c>
      <c r="F13" s="40">
        <v>24</v>
      </c>
      <c r="G13" s="43">
        <v>9.8924458330552391E-3</v>
      </c>
      <c r="H13" s="39">
        <v>5903.1833580000002</v>
      </c>
      <c r="I13" s="44">
        <v>38</v>
      </c>
      <c r="J13" s="45">
        <v>-5640.7680799999998</v>
      </c>
    </row>
    <row r="14" spans="1:13" ht="21" customHeight="1">
      <c r="A14" s="46">
        <v>2013</v>
      </c>
      <c r="B14" s="47">
        <v>794.34983799999998</v>
      </c>
      <c r="C14" s="48">
        <v>52</v>
      </c>
      <c r="D14" s="49">
        <v>5.635592117212454E-4</v>
      </c>
      <c r="E14" s="50">
        <v>3746.0342019999998</v>
      </c>
      <c r="F14" s="48">
        <v>34</v>
      </c>
      <c r="G14" s="51">
        <v>5.9405939737833856E-3</v>
      </c>
      <c r="H14" s="31">
        <v>4540.3840399999999</v>
      </c>
      <c r="I14" s="52">
        <v>44</v>
      </c>
      <c r="J14" s="37">
        <v>-2951.6843640000002</v>
      </c>
    </row>
    <row r="15" spans="1:13" ht="21" customHeight="1">
      <c r="A15" s="38">
        <v>2014</v>
      </c>
      <c r="B15" s="39">
        <v>171.05020200000001</v>
      </c>
      <c r="C15" s="40">
        <v>72</v>
      </c>
      <c r="D15" s="41">
        <v>1.3320405891064044E-4</v>
      </c>
      <c r="E15" s="42">
        <v>4623.1026009999996</v>
      </c>
      <c r="F15" s="40">
        <v>33</v>
      </c>
      <c r="G15" s="43">
        <v>7.0919995494540134E-3</v>
      </c>
      <c r="H15" s="39">
        <v>4794.1528029999999</v>
      </c>
      <c r="I15" s="44">
        <v>44</v>
      </c>
      <c r="J15" s="45">
        <v>-4452.0523990000002</v>
      </c>
    </row>
    <row r="16" spans="1:13" ht="21" customHeight="1">
      <c r="A16" s="46">
        <v>2015</v>
      </c>
      <c r="B16" s="47">
        <v>59.673563999999999</v>
      </c>
      <c r="C16" s="48">
        <v>86</v>
      </c>
      <c r="D16" s="49">
        <v>7.8177050714732266E-5</v>
      </c>
      <c r="E16" s="50">
        <v>3477.2219850000001</v>
      </c>
      <c r="F16" s="48">
        <v>35</v>
      </c>
      <c r="G16" s="51">
        <v>5.3084654593019507E-3</v>
      </c>
      <c r="H16" s="47">
        <v>3536.8955489999998</v>
      </c>
      <c r="I16" s="52">
        <v>45</v>
      </c>
      <c r="J16" s="53">
        <v>-3417.548421</v>
      </c>
    </row>
    <row r="17" spans="1:10" ht="21" customHeight="1">
      <c r="A17" s="54">
        <v>2016</v>
      </c>
      <c r="B17" s="55">
        <v>126.968795</v>
      </c>
      <c r="C17" s="56">
        <v>75</v>
      </c>
      <c r="D17" s="57">
        <v>1.8443426705418904E-4</v>
      </c>
      <c r="E17" s="58">
        <v>2723.3383170000002</v>
      </c>
      <c r="F17" s="56">
        <v>36</v>
      </c>
      <c r="G17" s="59">
        <v>5.181034993253464E-3</v>
      </c>
      <c r="H17" s="55">
        <v>2850.307112</v>
      </c>
      <c r="I17" s="60">
        <v>47</v>
      </c>
      <c r="J17" s="61">
        <v>-2596.369522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97.884977000000006</v>
      </c>
      <c r="F20" s="216" t="s">
        <v>550</v>
      </c>
      <c r="G20" s="214"/>
      <c r="H20" s="214"/>
      <c r="I20" s="215"/>
      <c r="J20" s="194">
        <v>1441.6619619999999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551</v>
      </c>
      <c r="G21" s="179"/>
      <c r="H21" s="179"/>
      <c r="I21" s="180"/>
      <c r="J21" s="176"/>
    </row>
    <row r="22" spans="1:10" ht="14.25" customHeight="1">
      <c r="A22" s="182" t="s">
        <v>537</v>
      </c>
      <c r="B22" s="183"/>
      <c r="C22" s="183"/>
      <c r="D22" s="184"/>
      <c r="E22" s="192">
        <v>24.3096</v>
      </c>
      <c r="F22" s="187" t="s">
        <v>507</v>
      </c>
      <c r="G22" s="183"/>
      <c r="H22" s="183"/>
      <c r="I22" s="184"/>
      <c r="J22" s="192">
        <v>772.51908900000001</v>
      </c>
    </row>
    <row r="23" spans="1:10" ht="14.25" customHeight="1">
      <c r="A23" s="188" t="s">
        <v>538</v>
      </c>
      <c r="B23" s="189"/>
      <c r="C23" s="189"/>
      <c r="D23" s="190"/>
      <c r="E23" s="193"/>
      <c r="F23" s="191" t="s">
        <v>508</v>
      </c>
      <c r="G23" s="189"/>
      <c r="H23" s="189"/>
      <c r="I23" s="190"/>
      <c r="J23" s="193"/>
    </row>
    <row r="24" spans="1:10" ht="14.25" customHeight="1">
      <c r="A24" s="172" t="s">
        <v>580</v>
      </c>
      <c r="B24" s="173"/>
      <c r="C24" s="173"/>
      <c r="D24" s="174"/>
      <c r="E24" s="175">
        <v>1.194</v>
      </c>
      <c r="F24" s="177" t="s">
        <v>523</v>
      </c>
      <c r="G24" s="173"/>
      <c r="H24" s="173"/>
      <c r="I24" s="174"/>
      <c r="J24" s="175">
        <v>194.31866600000001</v>
      </c>
    </row>
    <row r="25" spans="1:10" ht="14.25" customHeight="1">
      <c r="A25" s="178" t="s">
        <v>581</v>
      </c>
      <c r="B25" s="179"/>
      <c r="C25" s="179"/>
      <c r="D25" s="180"/>
      <c r="E25" s="176"/>
      <c r="F25" s="181" t="s">
        <v>524</v>
      </c>
      <c r="G25" s="179"/>
      <c r="H25" s="179"/>
      <c r="I25" s="180"/>
      <c r="J25" s="176"/>
    </row>
    <row r="26" spans="1:10" ht="14.25" customHeight="1">
      <c r="A26" s="182" t="s">
        <v>566</v>
      </c>
      <c r="B26" s="183"/>
      <c r="C26" s="183"/>
      <c r="D26" s="184"/>
      <c r="E26" s="185">
        <v>0.73650000000000004</v>
      </c>
      <c r="F26" s="187" t="s">
        <v>606</v>
      </c>
      <c r="G26" s="183"/>
      <c r="H26" s="183"/>
      <c r="I26" s="184"/>
      <c r="J26" s="185">
        <v>106.67706200000001</v>
      </c>
    </row>
    <row r="27" spans="1:10" ht="14.25" customHeight="1">
      <c r="A27" s="188" t="s">
        <v>567</v>
      </c>
      <c r="B27" s="189"/>
      <c r="C27" s="189"/>
      <c r="D27" s="190"/>
      <c r="E27" s="186"/>
      <c r="F27" s="191" t="s">
        <v>607</v>
      </c>
      <c r="G27" s="189"/>
      <c r="H27" s="189"/>
      <c r="I27" s="190"/>
      <c r="J27" s="186"/>
    </row>
    <row r="28" spans="1:10" ht="14.25" customHeight="1">
      <c r="A28" s="172" t="s">
        <v>509</v>
      </c>
      <c r="B28" s="173"/>
      <c r="C28" s="173"/>
      <c r="D28" s="174"/>
      <c r="E28" s="175">
        <v>0.65506500000000001</v>
      </c>
      <c r="F28" s="177" t="s">
        <v>499</v>
      </c>
      <c r="G28" s="173"/>
      <c r="H28" s="173"/>
      <c r="I28" s="174"/>
      <c r="J28" s="175">
        <v>74.586802000000006</v>
      </c>
    </row>
    <row r="29" spans="1:10" ht="14.25" customHeight="1">
      <c r="A29" s="178" t="s">
        <v>510</v>
      </c>
      <c r="B29" s="179"/>
      <c r="C29" s="179"/>
      <c r="D29" s="180"/>
      <c r="E29" s="176"/>
      <c r="F29" s="181" t="s">
        <v>500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9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3" zoomScaleNormal="100" workbookViewId="0">
      <selection activeCell="J20" sqref="J20:J29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274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348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30.815857999999999</v>
      </c>
      <c r="C8" s="32">
        <v>82</v>
      </c>
      <c r="D8" s="33">
        <v>3.5242169081472428E-5</v>
      </c>
      <c r="E8" s="34">
        <v>3418.0137730000001</v>
      </c>
      <c r="F8" s="32">
        <v>24</v>
      </c>
      <c r="G8" s="35">
        <v>1.0109833267812873E-2</v>
      </c>
      <c r="H8" s="31">
        <v>3448.8296310000001</v>
      </c>
      <c r="I8" s="36">
        <v>38</v>
      </c>
      <c r="J8" s="37">
        <v>-3387.1979150000002</v>
      </c>
    </row>
    <row r="9" spans="1:13" ht="21" customHeight="1">
      <c r="A9" s="38">
        <v>2008</v>
      </c>
      <c r="B9" s="39">
        <v>48.217803000000004</v>
      </c>
      <c r="C9" s="40">
        <v>84</v>
      </c>
      <c r="D9" s="41">
        <v>4.1019605028339727E-5</v>
      </c>
      <c r="E9" s="42">
        <v>4033.2274389999998</v>
      </c>
      <c r="F9" s="40">
        <v>28</v>
      </c>
      <c r="G9" s="43">
        <v>9.3415232712043463E-3</v>
      </c>
      <c r="H9" s="39">
        <v>4081.4452419999998</v>
      </c>
      <c r="I9" s="44">
        <v>42</v>
      </c>
      <c r="J9" s="45">
        <v>-3985.0096359999998</v>
      </c>
    </row>
    <row r="10" spans="1:13" ht="21" customHeight="1">
      <c r="A10" s="46">
        <v>2009</v>
      </c>
      <c r="B10" s="47">
        <v>63.256872000000001</v>
      </c>
      <c r="C10" s="48">
        <v>66</v>
      </c>
      <c r="D10" s="49">
        <v>8.7721610252242412E-5</v>
      </c>
      <c r="E10" s="50">
        <v>2633.970335</v>
      </c>
      <c r="F10" s="48">
        <v>29</v>
      </c>
      <c r="G10" s="51">
        <v>7.3515004163021772E-3</v>
      </c>
      <c r="H10" s="31">
        <v>2697.2272069999999</v>
      </c>
      <c r="I10" s="52">
        <v>44</v>
      </c>
      <c r="J10" s="37">
        <v>-2570.713463</v>
      </c>
    </row>
    <row r="11" spans="1:13" ht="21" customHeight="1">
      <c r="A11" s="38">
        <v>2010</v>
      </c>
      <c r="B11" s="39">
        <v>67.320481999999998</v>
      </c>
      <c r="C11" s="40">
        <v>74</v>
      </c>
      <c r="D11" s="41">
        <v>7.1481789179364804E-5</v>
      </c>
      <c r="E11" s="42">
        <v>3386.4035170000002</v>
      </c>
      <c r="F11" s="40">
        <v>28</v>
      </c>
      <c r="G11" s="43">
        <v>8.4504700489491727E-3</v>
      </c>
      <c r="H11" s="39">
        <v>3453.7239989999998</v>
      </c>
      <c r="I11" s="44">
        <v>41</v>
      </c>
      <c r="J11" s="45">
        <v>-3319.0830350000001</v>
      </c>
    </row>
    <row r="12" spans="1:13" ht="21" customHeight="1">
      <c r="A12" s="46">
        <v>2011</v>
      </c>
      <c r="B12" s="47">
        <v>151.14767900000001</v>
      </c>
      <c r="C12" s="48">
        <v>65</v>
      </c>
      <c r="D12" s="49">
        <v>1.1051878278512908E-4</v>
      </c>
      <c r="E12" s="50">
        <v>4581.7932819999996</v>
      </c>
      <c r="F12" s="48">
        <v>27</v>
      </c>
      <c r="G12" s="51">
        <v>9.2852402480873078E-3</v>
      </c>
      <c r="H12" s="31">
        <v>4732.9409610000002</v>
      </c>
      <c r="I12" s="52">
        <v>43</v>
      </c>
      <c r="J12" s="37">
        <v>-4430.6456029999999</v>
      </c>
    </row>
    <row r="13" spans="1:13" ht="21" customHeight="1">
      <c r="A13" s="38">
        <v>2012</v>
      </c>
      <c r="B13" s="39">
        <v>174.33607599999999</v>
      </c>
      <c r="C13" s="40">
        <v>66</v>
      </c>
      <c r="D13" s="41">
        <v>1.1969503401693029E-4</v>
      </c>
      <c r="E13" s="42">
        <v>5495.3104880000001</v>
      </c>
      <c r="F13" s="40">
        <v>26</v>
      </c>
      <c r="G13" s="43">
        <v>9.4182761648516824E-3</v>
      </c>
      <c r="H13" s="39">
        <v>5669.6465639999997</v>
      </c>
      <c r="I13" s="44">
        <v>39</v>
      </c>
      <c r="J13" s="45">
        <v>-5320.9744119999996</v>
      </c>
    </row>
    <row r="14" spans="1:13" ht="21" customHeight="1">
      <c r="A14" s="46">
        <v>2013</v>
      </c>
      <c r="B14" s="47">
        <v>143.418454</v>
      </c>
      <c r="C14" s="48">
        <v>73</v>
      </c>
      <c r="D14" s="49">
        <v>1.0174961586952534E-4</v>
      </c>
      <c r="E14" s="50">
        <v>6347.57125</v>
      </c>
      <c r="F14" s="48">
        <v>25</v>
      </c>
      <c r="G14" s="51">
        <v>1.0066203745758184E-2</v>
      </c>
      <c r="H14" s="31">
        <v>6490.9897039999996</v>
      </c>
      <c r="I14" s="52">
        <v>38</v>
      </c>
      <c r="J14" s="37">
        <v>-6204.1527960000003</v>
      </c>
    </row>
    <row r="15" spans="1:13" ht="21" customHeight="1">
      <c r="A15" s="38">
        <v>2014</v>
      </c>
      <c r="B15" s="39">
        <v>172.57521700000001</v>
      </c>
      <c r="C15" s="40">
        <v>71</v>
      </c>
      <c r="D15" s="41">
        <v>1.3439165287734977E-4</v>
      </c>
      <c r="E15" s="42">
        <v>7107.3319769999998</v>
      </c>
      <c r="F15" s="40">
        <v>22</v>
      </c>
      <c r="G15" s="43">
        <v>1.0902893474136007E-2</v>
      </c>
      <c r="H15" s="39">
        <v>7279.9071940000003</v>
      </c>
      <c r="I15" s="44">
        <v>36</v>
      </c>
      <c r="J15" s="45">
        <v>-6934.7567600000002</v>
      </c>
    </row>
    <row r="16" spans="1:13" ht="21" customHeight="1">
      <c r="A16" s="46">
        <v>2015</v>
      </c>
      <c r="B16" s="47">
        <v>70.341711000000004</v>
      </c>
      <c r="C16" s="48">
        <v>83</v>
      </c>
      <c r="D16" s="49">
        <v>9.2153160287326581E-5</v>
      </c>
      <c r="E16" s="50">
        <v>4635.5456839999997</v>
      </c>
      <c r="F16" s="48">
        <v>29</v>
      </c>
      <c r="G16" s="51">
        <v>7.0768085140040992E-3</v>
      </c>
      <c r="H16" s="47">
        <v>4705.8873949999997</v>
      </c>
      <c r="I16" s="52">
        <v>39</v>
      </c>
      <c r="J16" s="53">
        <v>-4565.2039729999997</v>
      </c>
    </row>
    <row r="17" spans="1:10" ht="21" customHeight="1">
      <c r="A17" s="54">
        <v>2016</v>
      </c>
      <c r="B17" s="55">
        <v>47.389018</v>
      </c>
      <c r="C17" s="56">
        <v>91</v>
      </c>
      <c r="D17" s="57">
        <v>6.8837061903657281E-5</v>
      </c>
      <c r="E17" s="58">
        <v>2709.341058</v>
      </c>
      <c r="F17" s="56">
        <v>37</v>
      </c>
      <c r="G17" s="59">
        <v>5.1544058050119823E-3</v>
      </c>
      <c r="H17" s="55">
        <v>2756.7300759999998</v>
      </c>
      <c r="I17" s="60">
        <v>49</v>
      </c>
      <c r="J17" s="61">
        <v>-2661.9520400000001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566</v>
      </c>
      <c r="B20" s="214"/>
      <c r="C20" s="214"/>
      <c r="D20" s="215"/>
      <c r="E20" s="194">
        <v>13.44675</v>
      </c>
      <c r="F20" s="216" t="s">
        <v>550</v>
      </c>
      <c r="G20" s="214"/>
      <c r="H20" s="214"/>
      <c r="I20" s="215"/>
      <c r="J20" s="194">
        <v>1090.3568299999999</v>
      </c>
    </row>
    <row r="21" spans="1:10" ht="14.25" customHeight="1">
      <c r="A21" s="178" t="s">
        <v>567</v>
      </c>
      <c r="B21" s="179"/>
      <c r="C21" s="179"/>
      <c r="D21" s="180"/>
      <c r="E21" s="176"/>
      <c r="F21" s="181" t="s">
        <v>551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12.817398000000001</v>
      </c>
      <c r="F22" s="187" t="s">
        <v>497</v>
      </c>
      <c r="G22" s="183"/>
      <c r="H22" s="183"/>
      <c r="I22" s="184"/>
      <c r="J22" s="192">
        <v>511.28501199999999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498</v>
      </c>
      <c r="G23" s="189"/>
      <c r="H23" s="189"/>
      <c r="I23" s="190"/>
      <c r="J23" s="193"/>
    </row>
    <row r="24" spans="1:10" ht="14.25" customHeight="1">
      <c r="A24" s="172" t="s">
        <v>578</v>
      </c>
      <c r="B24" s="173"/>
      <c r="C24" s="173"/>
      <c r="D24" s="174"/>
      <c r="E24" s="175">
        <v>4.5770330000000001</v>
      </c>
      <c r="F24" s="177" t="s">
        <v>507</v>
      </c>
      <c r="G24" s="173"/>
      <c r="H24" s="173"/>
      <c r="I24" s="174"/>
      <c r="J24" s="175">
        <v>386.346563</v>
      </c>
    </row>
    <row r="25" spans="1:10" ht="14.25" customHeight="1">
      <c r="A25" s="178" t="s">
        <v>579</v>
      </c>
      <c r="B25" s="179"/>
      <c r="C25" s="179"/>
      <c r="D25" s="180"/>
      <c r="E25" s="176"/>
      <c r="F25" s="181" t="s">
        <v>508</v>
      </c>
      <c r="G25" s="179"/>
      <c r="H25" s="179"/>
      <c r="I25" s="180"/>
      <c r="J25" s="176"/>
    </row>
    <row r="26" spans="1:10" ht="14.25" customHeight="1">
      <c r="A26" s="182" t="s">
        <v>622</v>
      </c>
      <c r="B26" s="183"/>
      <c r="C26" s="183"/>
      <c r="D26" s="184"/>
      <c r="E26" s="185">
        <v>3.5921639999999999</v>
      </c>
      <c r="F26" s="187" t="s">
        <v>537</v>
      </c>
      <c r="G26" s="183"/>
      <c r="H26" s="183"/>
      <c r="I26" s="184"/>
      <c r="J26" s="185">
        <v>121.69397600000001</v>
      </c>
    </row>
    <row r="27" spans="1:10" ht="14.25" customHeight="1">
      <c r="A27" s="188" t="s">
        <v>623</v>
      </c>
      <c r="B27" s="189"/>
      <c r="C27" s="189"/>
      <c r="D27" s="190"/>
      <c r="E27" s="186"/>
      <c r="F27" s="191" t="s">
        <v>538</v>
      </c>
      <c r="G27" s="189"/>
      <c r="H27" s="189"/>
      <c r="I27" s="190"/>
      <c r="J27" s="186"/>
    </row>
    <row r="28" spans="1:10" ht="14.25" customHeight="1">
      <c r="A28" s="172" t="s">
        <v>610</v>
      </c>
      <c r="B28" s="173"/>
      <c r="C28" s="173"/>
      <c r="D28" s="174"/>
      <c r="E28" s="175">
        <v>3.213015</v>
      </c>
      <c r="F28" s="177" t="s">
        <v>523</v>
      </c>
      <c r="G28" s="173"/>
      <c r="H28" s="173"/>
      <c r="I28" s="174"/>
      <c r="J28" s="175">
        <v>116.223021</v>
      </c>
    </row>
    <row r="29" spans="1:10" ht="14.25" customHeight="1">
      <c r="A29" s="178" t="s">
        <v>611</v>
      </c>
      <c r="B29" s="179"/>
      <c r="C29" s="179"/>
      <c r="D29" s="180"/>
      <c r="E29" s="176"/>
      <c r="F29" s="181" t="s">
        <v>524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8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topLeftCell="A10" zoomScaleNormal="100" workbookViewId="0">
      <selection activeCell="E20" sqref="E20:E21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276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350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161.960588</v>
      </c>
      <c r="C8" s="32">
        <v>61</v>
      </c>
      <c r="D8" s="33">
        <v>1.8522419290842703E-4</v>
      </c>
      <c r="E8" s="34">
        <v>0.11045099999999999</v>
      </c>
      <c r="F8" s="32">
        <v>179</v>
      </c>
      <c r="G8" s="35">
        <v>3.2669300606214953E-7</v>
      </c>
      <c r="H8" s="31">
        <v>162.07103900000001</v>
      </c>
      <c r="I8" s="36">
        <v>82</v>
      </c>
      <c r="J8" s="37">
        <v>161.85013699999999</v>
      </c>
    </row>
    <row r="9" spans="1:13" ht="21" customHeight="1">
      <c r="A9" s="38">
        <v>2008</v>
      </c>
      <c r="B9" s="39">
        <v>188.994845</v>
      </c>
      <c r="C9" s="40">
        <v>62</v>
      </c>
      <c r="D9" s="41">
        <v>1.6078073682229544E-4</v>
      </c>
      <c r="E9" s="42">
        <v>0.58716500000000005</v>
      </c>
      <c r="F9" s="40">
        <v>158</v>
      </c>
      <c r="G9" s="43">
        <v>1.359956906595046E-6</v>
      </c>
      <c r="H9" s="39">
        <v>189.58201</v>
      </c>
      <c r="I9" s="44">
        <v>85</v>
      </c>
      <c r="J9" s="45">
        <v>188.40768</v>
      </c>
    </row>
    <row r="10" spans="1:13" ht="21" customHeight="1">
      <c r="A10" s="46">
        <v>2009</v>
      </c>
      <c r="B10" s="47">
        <v>0</v>
      </c>
      <c r="C10" s="48">
        <v>175</v>
      </c>
      <c r="D10" s="49">
        <v>0</v>
      </c>
      <c r="E10" s="50">
        <v>0.71307299999999996</v>
      </c>
      <c r="F10" s="48">
        <v>157</v>
      </c>
      <c r="G10" s="51">
        <v>1.9902108944419233E-6</v>
      </c>
      <c r="H10" s="31">
        <v>0.71307299999999996</v>
      </c>
      <c r="I10" s="52">
        <v>181</v>
      </c>
      <c r="J10" s="37">
        <v>-0.71307299999999996</v>
      </c>
    </row>
    <row r="11" spans="1:13" ht="21" customHeight="1">
      <c r="A11" s="38">
        <v>2010</v>
      </c>
      <c r="B11" s="39">
        <v>179.57651899999999</v>
      </c>
      <c r="C11" s="40">
        <v>64</v>
      </c>
      <c r="D11" s="41">
        <v>1.9067675232512741E-4</v>
      </c>
      <c r="E11" s="42">
        <v>0.98191700000000004</v>
      </c>
      <c r="F11" s="40">
        <v>152</v>
      </c>
      <c r="G11" s="43">
        <v>2.4502869068612608E-6</v>
      </c>
      <c r="H11" s="39">
        <v>180.558436</v>
      </c>
      <c r="I11" s="44">
        <v>86</v>
      </c>
      <c r="J11" s="45">
        <v>178.59460200000001</v>
      </c>
    </row>
    <row r="12" spans="1:13" ht="21" customHeight="1">
      <c r="A12" s="46">
        <v>2011</v>
      </c>
      <c r="B12" s="47">
        <v>0</v>
      </c>
      <c r="C12" s="48">
        <v>195</v>
      </c>
      <c r="D12" s="49">
        <v>0</v>
      </c>
      <c r="E12" s="50">
        <v>0.26322000000000001</v>
      </c>
      <c r="F12" s="48">
        <v>167</v>
      </c>
      <c r="G12" s="51">
        <v>5.3342889730605296E-7</v>
      </c>
      <c r="H12" s="31">
        <v>0.26322000000000001</v>
      </c>
      <c r="I12" s="52">
        <v>197</v>
      </c>
      <c r="J12" s="37">
        <v>-0.26322000000000001</v>
      </c>
    </row>
    <row r="13" spans="1:13" ht="21" customHeight="1">
      <c r="A13" s="38">
        <v>2012</v>
      </c>
      <c r="B13" s="39">
        <v>377.11653100000001</v>
      </c>
      <c r="C13" s="40">
        <v>60</v>
      </c>
      <c r="D13" s="41">
        <v>2.5891930713406528E-4</v>
      </c>
      <c r="E13" s="42">
        <v>0.28807300000000002</v>
      </c>
      <c r="F13" s="40">
        <v>178</v>
      </c>
      <c r="G13" s="43">
        <v>4.9372116017138116E-7</v>
      </c>
      <c r="H13" s="39">
        <v>377.40460400000001</v>
      </c>
      <c r="I13" s="44">
        <v>82</v>
      </c>
      <c r="J13" s="45">
        <v>376.82845800000001</v>
      </c>
    </row>
    <row r="14" spans="1:13" ht="21" customHeight="1">
      <c r="A14" s="46">
        <v>2013</v>
      </c>
      <c r="B14" s="47">
        <v>86.755617999999998</v>
      </c>
      <c r="C14" s="48">
        <v>82</v>
      </c>
      <c r="D14" s="49">
        <v>6.1549616244108155E-5</v>
      </c>
      <c r="E14" s="50">
        <v>1.2654639999999999</v>
      </c>
      <c r="F14" s="48">
        <v>152</v>
      </c>
      <c r="G14" s="51">
        <v>2.0068177189696195E-6</v>
      </c>
      <c r="H14" s="31">
        <v>88.021082000000007</v>
      </c>
      <c r="I14" s="52">
        <v>104</v>
      </c>
      <c r="J14" s="37">
        <v>85.490154000000004</v>
      </c>
    </row>
    <row r="15" spans="1:13" ht="21" customHeight="1">
      <c r="A15" s="38">
        <v>2014</v>
      </c>
      <c r="B15" s="39">
        <v>90.893040999999997</v>
      </c>
      <c r="C15" s="40">
        <v>86</v>
      </c>
      <c r="D15" s="41">
        <v>7.0782272375985022E-5</v>
      </c>
      <c r="E15" s="42">
        <v>0.37808199999999997</v>
      </c>
      <c r="F15" s="40">
        <v>179</v>
      </c>
      <c r="G15" s="43">
        <v>5.7999088600730633E-7</v>
      </c>
      <c r="H15" s="39">
        <v>91.271123000000003</v>
      </c>
      <c r="I15" s="44">
        <v>105</v>
      </c>
      <c r="J15" s="45">
        <v>90.514959000000005</v>
      </c>
    </row>
    <row r="16" spans="1:13" ht="21" customHeight="1">
      <c r="A16" s="46">
        <v>2015</v>
      </c>
      <c r="B16" s="47">
        <v>3218.1730240000002</v>
      </c>
      <c r="C16" s="48">
        <v>32</v>
      </c>
      <c r="D16" s="49">
        <v>4.2160591531960672E-3</v>
      </c>
      <c r="E16" s="50">
        <v>1.834042</v>
      </c>
      <c r="F16" s="48">
        <v>149</v>
      </c>
      <c r="G16" s="51">
        <v>2.7999215034035475E-6</v>
      </c>
      <c r="H16" s="47">
        <v>3220.0070660000001</v>
      </c>
      <c r="I16" s="52">
        <v>48</v>
      </c>
      <c r="J16" s="53">
        <v>3216.3389820000002</v>
      </c>
    </row>
    <row r="17" spans="1:10" ht="21" customHeight="1">
      <c r="A17" s="54">
        <v>2016</v>
      </c>
      <c r="B17" s="55">
        <v>906.60109199999999</v>
      </c>
      <c r="C17" s="56">
        <v>49</v>
      </c>
      <c r="D17" s="57">
        <v>1.3169244294517202E-3</v>
      </c>
      <c r="E17" s="58">
        <v>0.27335599999999999</v>
      </c>
      <c r="F17" s="56">
        <v>174</v>
      </c>
      <c r="G17" s="59">
        <v>5.2004813091894445E-7</v>
      </c>
      <c r="H17" s="55">
        <v>906.87444800000003</v>
      </c>
      <c r="I17" s="60">
        <v>66</v>
      </c>
      <c r="J17" s="61">
        <v>906.32773599999996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487</v>
      </c>
      <c r="B20" s="214"/>
      <c r="C20" s="214"/>
      <c r="D20" s="215"/>
      <c r="E20" s="194">
        <v>906.60109199999999</v>
      </c>
      <c r="F20" s="216"/>
      <c r="G20" s="214"/>
      <c r="H20" s="214"/>
      <c r="I20" s="215"/>
      <c r="J20" s="194"/>
    </row>
    <row r="21" spans="1:10" ht="14.25" customHeight="1">
      <c r="A21" s="178" t="s">
        <v>488</v>
      </c>
      <c r="B21" s="179"/>
      <c r="C21" s="179"/>
      <c r="D21" s="180"/>
      <c r="E21" s="176"/>
      <c r="F21" s="181"/>
      <c r="G21" s="179"/>
      <c r="H21" s="179"/>
      <c r="I21" s="180"/>
      <c r="J21" s="176"/>
    </row>
    <row r="22" spans="1:10" ht="14.25" customHeight="1">
      <c r="A22" s="182"/>
      <c r="B22" s="183"/>
      <c r="C22" s="183"/>
      <c r="D22" s="184"/>
      <c r="E22" s="192"/>
      <c r="F22" s="187"/>
      <c r="G22" s="183"/>
      <c r="H22" s="183"/>
      <c r="I22" s="184"/>
      <c r="J22" s="192"/>
    </row>
    <row r="23" spans="1:10" ht="14.25" customHeight="1">
      <c r="A23" s="188"/>
      <c r="B23" s="189"/>
      <c r="C23" s="189"/>
      <c r="D23" s="190"/>
      <c r="E23" s="193"/>
      <c r="F23" s="191"/>
      <c r="G23" s="189"/>
      <c r="H23" s="189"/>
      <c r="I23" s="190"/>
      <c r="J23" s="193"/>
    </row>
    <row r="24" spans="1:10" ht="14.25" customHeight="1">
      <c r="A24" s="172"/>
      <c r="B24" s="173"/>
      <c r="C24" s="173"/>
      <c r="D24" s="174"/>
      <c r="E24" s="175"/>
      <c r="F24" s="177"/>
      <c r="G24" s="173"/>
      <c r="H24" s="173"/>
      <c r="I24" s="174"/>
      <c r="J24" s="175"/>
    </row>
    <row r="25" spans="1:10" ht="14.25" customHeight="1">
      <c r="A25" s="178"/>
      <c r="B25" s="179"/>
      <c r="C25" s="179"/>
      <c r="D25" s="180"/>
      <c r="E25" s="176"/>
      <c r="F25" s="181"/>
      <c r="G25" s="179"/>
      <c r="H25" s="179"/>
      <c r="I25" s="180"/>
      <c r="J25" s="176"/>
    </row>
    <row r="26" spans="1:10" ht="14.25" customHeight="1">
      <c r="A26" s="182"/>
      <c r="B26" s="183"/>
      <c r="C26" s="183"/>
      <c r="D26" s="184"/>
      <c r="E26" s="185"/>
      <c r="F26" s="187"/>
      <c r="G26" s="183"/>
      <c r="H26" s="183"/>
      <c r="I26" s="184"/>
      <c r="J26" s="185"/>
    </row>
    <row r="27" spans="1:10" ht="14.25" customHeight="1">
      <c r="A27" s="188"/>
      <c r="B27" s="189"/>
      <c r="C27" s="189"/>
      <c r="D27" s="190"/>
      <c r="E27" s="186"/>
      <c r="F27" s="191"/>
      <c r="G27" s="189"/>
      <c r="H27" s="189"/>
      <c r="I27" s="190"/>
      <c r="J27" s="186"/>
    </row>
    <row r="28" spans="1:10" ht="14.25" customHeight="1">
      <c r="A28" s="172"/>
      <c r="B28" s="173"/>
      <c r="C28" s="173"/>
      <c r="D28" s="174"/>
      <c r="E28" s="175"/>
      <c r="F28" s="177"/>
      <c r="G28" s="173"/>
      <c r="H28" s="173"/>
      <c r="I28" s="174"/>
      <c r="J28" s="175"/>
    </row>
    <row r="29" spans="1:10" ht="14.25" customHeight="1">
      <c r="A29" s="178"/>
      <c r="B29" s="179"/>
      <c r="C29" s="179"/>
      <c r="D29" s="180"/>
      <c r="E29" s="176"/>
      <c r="F29" s="181"/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7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/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484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485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27.677088000000001</v>
      </c>
      <c r="C8" s="32">
        <v>84</v>
      </c>
      <c r="D8" s="33">
        <v>3.1652554180993163E-5</v>
      </c>
      <c r="E8" s="34">
        <v>954.45824000000005</v>
      </c>
      <c r="F8" s="32">
        <v>45</v>
      </c>
      <c r="G8" s="35">
        <v>2.8231055543760453E-3</v>
      </c>
      <c r="H8" s="31">
        <v>982.13532799999996</v>
      </c>
      <c r="I8" s="36">
        <v>60</v>
      </c>
      <c r="J8" s="37">
        <v>-926.78115200000002</v>
      </c>
    </row>
    <row r="9" spans="1:13" ht="21" customHeight="1">
      <c r="A9" s="38">
        <v>2008</v>
      </c>
      <c r="B9" s="39">
        <v>13.692306</v>
      </c>
      <c r="C9" s="40">
        <v>103</v>
      </c>
      <c r="D9" s="41">
        <v>1.1648249175665806E-5</v>
      </c>
      <c r="E9" s="42">
        <v>1068.6297520000001</v>
      </c>
      <c r="F9" s="40">
        <v>46</v>
      </c>
      <c r="G9" s="43">
        <v>2.475097139348141E-3</v>
      </c>
      <c r="H9" s="39">
        <v>1082.322058</v>
      </c>
      <c r="I9" s="44">
        <v>61</v>
      </c>
      <c r="J9" s="45">
        <v>-1054.9374459999999</v>
      </c>
    </row>
    <row r="10" spans="1:13" ht="21" customHeight="1">
      <c r="A10" s="46">
        <v>2009</v>
      </c>
      <c r="B10" s="47">
        <v>14.446885</v>
      </c>
      <c r="C10" s="48">
        <v>93</v>
      </c>
      <c r="D10" s="49">
        <v>2.0034250434149938E-5</v>
      </c>
      <c r="E10" s="50">
        <v>899.16561400000001</v>
      </c>
      <c r="F10" s="48">
        <v>47</v>
      </c>
      <c r="G10" s="51">
        <v>2.5096016829838758E-3</v>
      </c>
      <c r="H10" s="31">
        <v>913.61249899999996</v>
      </c>
      <c r="I10" s="52">
        <v>61</v>
      </c>
      <c r="J10" s="37">
        <v>-884.71872900000005</v>
      </c>
    </row>
    <row r="11" spans="1:13" ht="21" customHeight="1">
      <c r="A11" s="38">
        <v>2010</v>
      </c>
      <c r="B11" s="39">
        <v>23.402270999999999</v>
      </c>
      <c r="C11" s="40">
        <v>95</v>
      </c>
      <c r="D11" s="41">
        <v>2.4848844693957521E-5</v>
      </c>
      <c r="E11" s="42">
        <v>782.27138500000001</v>
      </c>
      <c r="F11" s="40">
        <v>52</v>
      </c>
      <c r="G11" s="43">
        <v>1.9520889568850773E-3</v>
      </c>
      <c r="H11" s="39">
        <v>805.67365600000005</v>
      </c>
      <c r="I11" s="44">
        <v>65</v>
      </c>
      <c r="J11" s="45">
        <v>-758.86911399999997</v>
      </c>
    </row>
    <row r="12" spans="1:13" ht="21" customHeight="1">
      <c r="A12" s="46">
        <v>2011</v>
      </c>
      <c r="B12" s="47">
        <v>173.40736100000001</v>
      </c>
      <c r="C12" s="48">
        <v>62</v>
      </c>
      <c r="D12" s="49">
        <v>1.2679500334041824E-4</v>
      </c>
      <c r="E12" s="50">
        <v>396.56141400000001</v>
      </c>
      <c r="F12" s="48">
        <v>62</v>
      </c>
      <c r="G12" s="51">
        <v>8.0365214567338782E-4</v>
      </c>
      <c r="H12" s="31">
        <v>569.96877500000005</v>
      </c>
      <c r="I12" s="52">
        <v>75</v>
      </c>
      <c r="J12" s="37">
        <v>-223.154053</v>
      </c>
    </row>
    <row r="13" spans="1:13" ht="21" customHeight="1">
      <c r="A13" s="38">
        <v>2012</v>
      </c>
      <c r="B13" s="39">
        <v>32.674731999999999</v>
      </c>
      <c r="C13" s="40">
        <v>91</v>
      </c>
      <c r="D13" s="41">
        <v>2.2433699598894726E-5</v>
      </c>
      <c r="E13" s="42">
        <v>808.24597400000005</v>
      </c>
      <c r="F13" s="40">
        <v>57</v>
      </c>
      <c r="G13" s="43">
        <v>1.3852327013886339E-3</v>
      </c>
      <c r="H13" s="39">
        <v>840.920706</v>
      </c>
      <c r="I13" s="44">
        <v>71</v>
      </c>
      <c r="J13" s="45">
        <v>-775.57124199999998</v>
      </c>
    </row>
    <row r="14" spans="1:13" ht="21" customHeight="1">
      <c r="A14" s="46">
        <v>2013</v>
      </c>
      <c r="B14" s="47">
        <v>23.381383</v>
      </c>
      <c r="C14" s="48">
        <v>100</v>
      </c>
      <c r="D14" s="49">
        <v>1.6588149379634579E-5</v>
      </c>
      <c r="E14" s="50">
        <v>614.37075100000004</v>
      </c>
      <c r="F14" s="48">
        <v>61</v>
      </c>
      <c r="G14" s="51">
        <v>9.7429093923135854E-4</v>
      </c>
      <c r="H14" s="31">
        <v>637.75213399999996</v>
      </c>
      <c r="I14" s="52">
        <v>78</v>
      </c>
      <c r="J14" s="37">
        <v>-590.98936800000001</v>
      </c>
    </row>
    <row r="15" spans="1:13" ht="21" customHeight="1">
      <c r="A15" s="38">
        <v>2014</v>
      </c>
      <c r="B15" s="39">
        <v>19.237580000000001</v>
      </c>
      <c r="C15" s="40">
        <v>112</v>
      </c>
      <c r="D15" s="41">
        <v>1.4981120803459551E-5</v>
      </c>
      <c r="E15" s="42">
        <v>634.16301799999997</v>
      </c>
      <c r="F15" s="40">
        <v>61</v>
      </c>
      <c r="G15" s="43">
        <v>9.7282803911026528E-4</v>
      </c>
      <c r="H15" s="39">
        <v>653.40059799999995</v>
      </c>
      <c r="I15" s="44">
        <v>74</v>
      </c>
      <c r="J15" s="45">
        <v>-614.92543799999999</v>
      </c>
    </row>
    <row r="16" spans="1:13" ht="21" customHeight="1">
      <c r="A16" s="46">
        <v>2015</v>
      </c>
      <c r="B16" s="47">
        <v>29.124428999999999</v>
      </c>
      <c r="C16" s="48">
        <v>99</v>
      </c>
      <c r="D16" s="49">
        <v>3.8155287037499878E-5</v>
      </c>
      <c r="E16" s="50">
        <v>842.67999699999996</v>
      </c>
      <c r="F16" s="48">
        <v>58</v>
      </c>
      <c r="G16" s="51">
        <v>1.286468818101405E-3</v>
      </c>
      <c r="H16" s="47">
        <v>871.80442600000003</v>
      </c>
      <c r="I16" s="52">
        <v>72</v>
      </c>
      <c r="J16" s="53">
        <v>-813.55556799999999</v>
      </c>
    </row>
    <row r="17" spans="1:10" ht="21" customHeight="1">
      <c r="A17" s="54">
        <v>2016</v>
      </c>
      <c r="B17" s="55">
        <v>24.026471000000001</v>
      </c>
      <c r="C17" s="56">
        <v>101</v>
      </c>
      <c r="D17" s="57">
        <v>3.4900737372389244E-5</v>
      </c>
      <c r="E17" s="58">
        <v>764.55403000000001</v>
      </c>
      <c r="F17" s="56">
        <v>56</v>
      </c>
      <c r="G17" s="59">
        <v>1.4545314325935651E-3</v>
      </c>
      <c r="H17" s="55">
        <v>788.58050100000003</v>
      </c>
      <c r="I17" s="60">
        <v>70</v>
      </c>
      <c r="J17" s="61">
        <v>-740.527559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489</v>
      </c>
      <c r="B20" s="214"/>
      <c r="C20" s="214"/>
      <c r="D20" s="215"/>
      <c r="E20" s="194">
        <v>7.5461169999999997</v>
      </c>
      <c r="F20" s="216" t="s">
        <v>519</v>
      </c>
      <c r="G20" s="214"/>
      <c r="H20" s="214"/>
      <c r="I20" s="215"/>
      <c r="J20" s="194">
        <v>268.363743</v>
      </c>
    </row>
    <row r="21" spans="1:10" ht="14.25" customHeight="1">
      <c r="A21" s="178" t="s">
        <v>490</v>
      </c>
      <c r="B21" s="179"/>
      <c r="C21" s="179"/>
      <c r="D21" s="180"/>
      <c r="E21" s="176"/>
      <c r="F21" s="181" t="s">
        <v>520</v>
      </c>
      <c r="G21" s="179"/>
      <c r="H21" s="179"/>
      <c r="I21" s="180"/>
      <c r="J21" s="176"/>
    </row>
    <row r="22" spans="1:10" ht="14.25" customHeight="1">
      <c r="A22" s="182"/>
      <c r="B22" s="183"/>
      <c r="C22" s="183"/>
      <c r="D22" s="184"/>
      <c r="E22" s="192"/>
      <c r="F22" s="187" t="s">
        <v>548</v>
      </c>
      <c r="G22" s="183"/>
      <c r="H22" s="183"/>
      <c r="I22" s="184"/>
      <c r="J22" s="192">
        <v>90.358641000000006</v>
      </c>
    </row>
    <row r="23" spans="1:10" ht="14.25" customHeight="1">
      <c r="A23" s="188"/>
      <c r="B23" s="189"/>
      <c r="C23" s="189"/>
      <c r="D23" s="190"/>
      <c r="E23" s="193"/>
      <c r="F23" s="191" t="s">
        <v>549</v>
      </c>
      <c r="G23" s="189"/>
      <c r="H23" s="189"/>
      <c r="I23" s="190"/>
      <c r="J23" s="193"/>
    </row>
    <row r="24" spans="1:10" ht="14.25" customHeight="1">
      <c r="A24" s="172"/>
      <c r="B24" s="173"/>
      <c r="C24" s="173"/>
      <c r="D24" s="174"/>
      <c r="E24" s="175"/>
      <c r="F24" s="177" t="s">
        <v>509</v>
      </c>
      <c r="G24" s="173"/>
      <c r="H24" s="173"/>
      <c r="I24" s="174"/>
      <c r="J24" s="175">
        <v>59.293332999999997</v>
      </c>
    </row>
    <row r="25" spans="1:10" ht="14.25" customHeight="1">
      <c r="A25" s="178"/>
      <c r="B25" s="179"/>
      <c r="C25" s="179"/>
      <c r="D25" s="180"/>
      <c r="E25" s="176"/>
      <c r="F25" s="181" t="s">
        <v>510</v>
      </c>
      <c r="G25" s="179"/>
      <c r="H25" s="179"/>
      <c r="I25" s="180"/>
      <c r="J25" s="176"/>
    </row>
    <row r="26" spans="1:10" ht="14.25" customHeight="1">
      <c r="A26" s="182"/>
      <c r="B26" s="183"/>
      <c r="C26" s="183"/>
      <c r="D26" s="184"/>
      <c r="E26" s="185"/>
      <c r="F26" s="187" t="s">
        <v>527</v>
      </c>
      <c r="G26" s="183"/>
      <c r="H26" s="183"/>
      <c r="I26" s="184"/>
      <c r="J26" s="185">
        <v>52.412506999999998</v>
      </c>
    </row>
    <row r="27" spans="1:10" ht="14.25" customHeight="1">
      <c r="A27" s="188"/>
      <c r="B27" s="189"/>
      <c r="C27" s="189"/>
      <c r="D27" s="190"/>
      <c r="E27" s="186"/>
      <c r="F27" s="191" t="s">
        <v>528</v>
      </c>
      <c r="G27" s="189"/>
      <c r="H27" s="189"/>
      <c r="I27" s="190"/>
      <c r="J27" s="186"/>
    </row>
    <row r="28" spans="1:10" ht="14.25" customHeight="1">
      <c r="A28" s="172"/>
      <c r="B28" s="173"/>
      <c r="C28" s="173"/>
      <c r="D28" s="174"/>
      <c r="E28" s="175"/>
      <c r="F28" s="177" t="s">
        <v>624</v>
      </c>
      <c r="G28" s="173"/>
      <c r="H28" s="173"/>
      <c r="I28" s="174"/>
      <c r="J28" s="175">
        <v>38.259732</v>
      </c>
    </row>
    <row r="29" spans="1:10" ht="14.25" customHeight="1">
      <c r="A29" s="178"/>
      <c r="B29" s="179"/>
      <c r="C29" s="179"/>
      <c r="D29" s="180"/>
      <c r="E29" s="176"/>
      <c r="F29" s="181" t="s">
        <v>539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6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36"/>
  <sheetViews>
    <sheetView showGridLines="0" rightToLeft="1" zoomScaleNormal="100" workbookViewId="0">
      <pane ySplit="6" topLeftCell="A7" activePane="bottomLeft" state="frozen"/>
      <selection activeCell="M6" sqref="M6"/>
      <selection pane="bottomLeft" activeCell="G12" sqref="G12"/>
    </sheetView>
  </sheetViews>
  <sheetFormatPr defaultRowHeight="15"/>
  <cols>
    <col min="1" max="1" width="6" customWidth="1"/>
    <col min="2" max="2" width="15.140625" customWidth="1"/>
    <col min="3" max="3" width="12.7109375" bestFit="1" customWidth="1"/>
    <col min="4" max="11" width="7.140625" customWidth="1"/>
    <col min="12" max="12" width="10.140625" style="85" customWidth="1"/>
  </cols>
  <sheetData>
    <row r="1" spans="1:14" ht="18" customHeight="1"/>
    <row r="2" spans="1:14" ht="42" customHeight="1">
      <c r="A2" s="144" t="s">
        <v>351</v>
      </c>
      <c r="B2" s="144"/>
      <c r="C2" s="144"/>
      <c r="D2" s="144"/>
      <c r="E2" s="144"/>
      <c r="F2" s="144"/>
      <c r="G2" s="144"/>
      <c r="H2" s="144"/>
      <c r="I2" s="144"/>
      <c r="J2" s="144"/>
      <c r="K2" s="221"/>
    </row>
    <row r="3" spans="1:14" ht="16.5" customHeight="1" thickBot="1">
      <c r="A3" s="141" t="s">
        <v>0</v>
      </c>
      <c r="B3" s="132"/>
      <c r="C3" s="132"/>
      <c r="D3" s="132"/>
      <c r="E3" s="132"/>
      <c r="F3" s="132"/>
      <c r="G3" s="132"/>
      <c r="H3" s="132"/>
      <c r="I3" s="132"/>
      <c r="J3" s="134"/>
      <c r="K3" s="142" t="s">
        <v>1</v>
      </c>
      <c r="M3" s="170" t="s">
        <v>355</v>
      </c>
      <c r="N3" s="170"/>
    </row>
    <row r="4" spans="1:14" ht="16.5" customHeight="1">
      <c r="A4" s="222" t="s">
        <v>186</v>
      </c>
      <c r="B4" s="225" t="s">
        <v>187</v>
      </c>
      <c r="C4" s="226"/>
      <c r="D4" s="145" t="s">
        <v>188</v>
      </c>
      <c r="E4" s="231"/>
      <c r="F4" s="145" t="s">
        <v>189</v>
      </c>
      <c r="G4" s="234"/>
      <c r="H4" s="145" t="s">
        <v>190</v>
      </c>
      <c r="I4" s="234"/>
      <c r="J4" s="145" t="s">
        <v>191</v>
      </c>
      <c r="K4" s="234"/>
    </row>
    <row r="5" spans="1:14" ht="18.75" customHeight="1" thickBot="1">
      <c r="A5" s="223"/>
      <c r="B5" s="227"/>
      <c r="C5" s="228"/>
      <c r="D5" s="232"/>
      <c r="E5" s="233"/>
      <c r="F5" s="235"/>
      <c r="G5" s="236"/>
      <c r="H5" s="235"/>
      <c r="I5" s="236"/>
      <c r="J5" s="235"/>
      <c r="K5" s="236"/>
    </row>
    <row r="6" spans="1:14" ht="14.25" customHeight="1" thickBot="1">
      <c r="A6" s="224"/>
      <c r="B6" s="229"/>
      <c r="C6" s="230"/>
      <c r="D6" s="86">
        <v>2015</v>
      </c>
      <c r="E6" s="86">
        <v>2016</v>
      </c>
      <c r="F6" s="86">
        <v>2015</v>
      </c>
      <c r="G6" s="86">
        <v>2016</v>
      </c>
      <c r="H6" s="86">
        <v>2015</v>
      </c>
      <c r="I6" s="86">
        <v>2016</v>
      </c>
      <c r="J6" s="86">
        <v>2015</v>
      </c>
      <c r="K6" s="86">
        <v>2016</v>
      </c>
    </row>
    <row r="7" spans="1:14" ht="20.25" customHeight="1" thickBot="1">
      <c r="A7" s="87">
        <v>71</v>
      </c>
      <c r="B7" s="88" t="s">
        <v>433</v>
      </c>
      <c r="C7" s="89" t="s">
        <v>196</v>
      </c>
      <c r="D7" s="90">
        <v>300764519</v>
      </c>
      <c r="E7" s="90">
        <v>379541290</v>
      </c>
      <c r="F7" s="90">
        <v>447392071</v>
      </c>
      <c r="G7" s="90">
        <v>369224061</v>
      </c>
      <c r="H7" s="91">
        <v>748156590</v>
      </c>
      <c r="I7" s="90">
        <v>748765351</v>
      </c>
      <c r="J7" s="92">
        <v>-146627552</v>
      </c>
      <c r="K7" s="92">
        <v>10317229</v>
      </c>
    </row>
    <row r="8" spans="1:14" ht="20.25" customHeight="1" thickBot="1">
      <c r="A8" s="93">
        <v>72</v>
      </c>
      <c r="B8" s="94" t="s">
        <v>198</v>
      </c>
      <c r="C8" s="95" t="s">
        <v>199</v>
      </c>
      <c r="D8" s="96">
        <v>629584628</v>
      </c>
      <c r="E8" s="96">
        <v>698585376</v>
      </c>
      <c r="F8" s="96">
        <v>21552217</v>
      </c>
      <c r="G8" s="96">
        <v>19303913</v>
      </c>
      <c r="H8" s="97">
        <v>651136845</v>
      </c>
      <c r="I8" s="96">
        <v>717889289</v>
      </c>
      <c r="J8" s="98">
        <v>608032411</v>
      </c>
      <c r="K8" s="98">
        <v>679281463</v>
      </c>
    </row>
    <row r="9" spans="1:14" ht="20.25" customHeight="1" thickBot="1">
      <c r="A9" s="87">
        <v>73</v>
      </c>
      <c r="B9" s="88" t="s">
        <v>201</v>
      </c>
      <c r="C9" s="89" t="s">
        <v>434</v>
      </c>
      <c r="D9" s="90">
        <v>252958768</v>
      </c>
      <c r="E9" s="90">
        <v>259847874</v>
      </c>
      <c r="F9" s="90">
        <v>369051691</v>
      </c>
      <c r="G9" s="90">
        <v>423096649</v>
      </c>
      <c r="H9" s="91">
        <v>622010459</v>
      </c>
      <c r="I9" s="90">
        <v>682944523</v>
      </c>
      <c r="J9" s="92">
        <v>-116092923</v>
      </c>
      <c r="K9" s="92">
        <v>-163248775</v>
      </c>
    </row>
    <row r="10" spans="1:14" ht="20.25" customHeight="1" thickBot="1">
      <c r="A10" s="93">
        <v>74</v>
      </c>
      <c r="B10" s="94" t="s">
        <v>192</v>
      </c>
      <c r="C10" s="95" t="s">
        <v>435</v>
      </c>
      <c r="D10" s="96">
        <v>287739561</v>
      </c>
      <c r="E10" s="96">
        <v>64005691</v>
      </c>
      <c r="F10" s="96">
        <v>661597689</v>
      </c>
      <c r="G10" s="96">
        <v>584664245</v>
      </c>
      <c r="H10" s="97">
        <v>949337250</v>
      </c>
      <c r="I10" s="96">
        <v>648669936</v>
      </c>
      <c r="J10" s="98">
        <v>-373858128</v>
      </c>
      <c r="K10" s="98">
        <v>-520658554</v>
      </c>
    </row>
    <row r="11" spans="1:14" ht="20.25" customHeight="1" thickBot="1">
      <c r="A11" s="87">
        <v>75</v>
      </c>
      <c r="B11" s="88" t="s">
        <v>197</v>
      </c>
      <c r="C11" s="89" t="s">
        <v>436</v>
      </c>
      <c r="D11" s="90">
        <v>17529250</v>
      </c>
      <c r="E11" s="90">
        <v>17318647</v>
      </c>
      <c r="F11" s="90">
        <v>657282392</v>
      </c>
      <c r="G11" s="90">
        <v>604051366</v>
      </c>
      <c r="H11" s="91">
        <v>674811642</v>
      </c>
      <c r="I11" s="90">
        <v>621370013</v>
      </c>
      <c r="J11" s="92">
        <v>-639753142</v>
      </c>
      <c r="K11" s="92">
        <v>-586732719</v>
      </c>
    </row>
    <row r="12" spans="1:14" ht="20.25" customHeight="1" thickBot="1">
      <c r="A12" s="93">
        <v>76</v>
      </c>
      <c r="B12" s="94" t="s">
        <v>437</v>
      </c>
      <c r="C12" s="95" t="s">
        <v>438</v>
      </c>
      <c r="D12" s="96">
        <v>266155859</v>
      </c>
      <c r="E12" s="96">
        <v>285148547</v>
      </c>
      <c r="F12" s="96">
        <v>379766197</v>
      </c>
      <c r="G12" s="96">
        <v>330732451</v>
      </c>
      <c r="H12" s="97">
        <v>645922056</v>
      </c>
      <c r="I12" s="96">
        <v>615880998</v>
      </c>
      <c r="J12" s="98">
        <v>-113610338</v>
      </c>
      <c r="K12" s="98">
        <v>-45583904</v>
      </c>
    </row>
    <row r="13" spans="1:14" ht="20.25" customHeight="1" thickBot="1">
      <c r="A13" s="87">
        <v>77</v>
      </c>
      <c r="B13" s="88" t="s">
        <v>111</v>
      </c>
      <c r="C13" s="89" t="s">
        <v>439</v>
      </c>
      <c r="D13" s="90">
        <v>10543523</v>
      </c>
      <c r="E13" s="90">
        <v>8700514</v>
      </c>
      <c r="F13" s="90">
        <v>940086789</v>
      </c>
      <c r="G13" s="90">
        <v>599651366</v>
      </c>
      <c r="H13" s="91">
        <v>950630312</v>
      </c>
      <c r="I13" s="90">
        <v>608351880</v>
      </c>
      <c r="J13" s="92">
        <v>-929543266</v>
      </c>
      <c r="K13" s="92">
        <v>-590950852</v>
      </c>
    </row>
    <row r="14" spans="1:14" ht="20.25" customHeight="1" thickBot="1">
      <c r="A14" s="93">
        <v>78</v>
      </c>
      <c r="B14" s="94" t="s">
        <v>200</v>
      </c>
      <c r="C14" s="95" t="s">
        <v>440</v>
      </c>
      <c r="D14" s="96">
        <v>556637795</v>
      </c>
      <c r="E14" s="96">
        <v>491909557</v>
      </c>
      <c r="F14" s="96">
        <v>89527136</v>
      </c>
      <c r="G14" s="96">
        <v>98196549</v>
      </c>
      <c r="H14" s="97">
        <v>646164931</v>
      </c>
      <c r="I14" s="96">
        <v>590106106</v>
      </c>
      <c r="J14" s="98">
        <v>467110659</v>
      </c>
      <c r="K14" s="98">
        <v>393713008</v>
      </c>
    </row>
    <row r="15" spans="1:14" ht="20.25" customHeight="1" thickBot="1">
      <c r="A15" s="87">
        <v>79</v>
      </c>
      <c r="B15" s="88" t="s">
        <v>204</v>
      </c>
      <c r="C15" s="89" t="s">
        <v>441</v>
      </c>
      <c r="D15" s="90">
        <v>275052830</v>
      </c>
      <c r="E15" s="90">
        <v>303911644</v>
      </c>
      <c r="F15" s="90">
        <v>188841995</v>
      </c>
      <c r="G15" s="90">
        <v>180918657</v>
      </c>
      <c r="H15" s="91">
        <v>463894825</v>
      </c>
      <c r="I15" s="90">
        <v>484830301</v>
      </c>
      <c r="J15" s="92">
        <v>86210835</v>
      </c>
      <c r="K15" s="92">
        <v>122992987</v>
      </c>
    </row>
    <row r="16" spans="1:14" ht="20.25" customHeight="1" thickBot="1">
      <c r="A16" s="93">
        <v>80</v>
      </c>
      <c r="B16" s="94" t="s">
        <v>442</v>
      </c>
      <c r="C16" s="95" t="s">
        <v>443</v>
      </c>
      <c r="D16" s="96">
        <v>115474242</v>
      </c>
      <c r="E16" s="96">
        <v>55165657</v>
      </c>
      <c r="F16" s="96">
        <v>299664719</v>
      </c>
      <c r="G16" s="99">
        <v>428262843</v>
      </c>
      <c r="H16" s="97">
        <v>415138961</v>
      </c>
      <c r="I16" s="96">
        <v>483428500</v>
      </c>
      <c r="J16" s="98">
        <v>-184190477</v>
      </c>
      <c r="K16" s="98">
        <v>-373097186</v>
      </c>
    </row>
    <row r="17" spans="1:11" ht="20.25" customHeight="1" thickBot="1">
      <c r="A17" s="87">
        <v>81</v>
      </c>
      <c r="B17" s="88" t="s">
        <v>444</v>
      </c>
      <c r="C17" s="89" t="s">
        <v>445</v>
      </c>
      <c r="D17" s="90">
        <v>56269464</v>
      </c>
      <c r="E17" s="90">
        <v>428559513</v>
      </c>
      <c r="F17" s="90">
        <v>22095796</v>
      </c>
      <c r="G17" s="90">
        <v>19606088</v>
      </c>
      <c r="H17" s="91">
        <v>78365260</v>
      </c>
      <c r="I17" s="90">
        <v>448165601</v>
      </c>
      <c r="J17" s="92">
        <v>34173668</v>
      </c>
      <c r="K17" s="92">
        <v>408953425</v>
      </c>
    </row>
    <row r="18" spans="1:11" ht="20.25" customHeight="1" thickBot="1">
      <c r="A18" s="93">
        <v>82</v>
      </c>
      <c r="B18" s="94" t="s">
        <v>202</v>
      </c>
      <c r="C18" s="95" t="s">
        <v>446</v>
      </c>
      <c r="D18" s="96">
        <v>545038709</v>
      </c>
      <c r="E18" s="96">
        <v>444503733</v>
      </c>
      <c r="F18" s="96">
        <v>104068</v>
      </c>
      <c r="G18" s="96">
        <v>781784</v>
      </c>
      <c r="H18" s="97">
        <v>545142777</v>
      </c>
      <c r="I18" s="96">
        <v>445285517</v>
      </c>
      <c r="J18" s="98">
        <v>544934641</v>
      </c>
      <c r="K18" s="98">
        <v>443721949</v>
      </c>
    </row>
    <row r="19" spans="1:11" ht="20.25" customHeight="1" thickBot="1">
      <c r="A19" s="87">
        <v>83</v>
      </c>
      <c r="B19" s="88" t="s">
        <v>203</v>
      </c>
      <c r="C19" s="89" t="s">
        <v>447</v>
      </c>
      <c r="D19" s="90">
        <v>164780348</v>
      </c>
      <c r="E19" s="90">
        <v>128910447</v>
      </c>
      <c r="F19" s="90">
        <v>316869012</v>
      </c>
      <c r="G19" s="90">
        <v>294207887</v>
      </c>
      <c r="H19" s="91">
        <v>481649360</v>
      </c>
      <c r="I19" s="90">
        <v>423118334</v>
      </c>
      <c r="J19" s="92">
        <v>-152088664</v>
      </c>
      <c r="K19" s="92">
        <v>-165297440</v>
      </c>
    </row>
    <row r="20" spans="1:11" ht="20.25" customHeight="1" thickBot="1">
      <c r="A20" s="93">
        <v>84</v>
      </c>
      <c r="B20" s="94" t="s">
        <v>207</v>
      </c>
      <c r="C20" s="95" t="s">
        <v>448</v>
      </c>
      <c r="D20" s="96">
        <v>50313868</v>
      </c>
      <c r="E20" s="96">
        <v>112965730</v>
      </c>
      <c r="F20" s="96">
        <v>344193098</v>
      </c>
      <c r="G20" s="96">
        <v>278681166</v>
      </c>
      <c r="H20" s="97">
        <v>394506966</v>
      </c>
      <c r="I20" s="96">
        <v>391646896</v>
      </c>
      <c r="J20" s="98">
        <v>-293879230</v>
      </c>
      <c r="K20" s="98">
        <v>-165715436</v>
      </c>
    </row>
    <row r="21" spans="1:11" ht="20.25" customHeight="1" thickBot="1">
      <c r="A21" s="87">
        <v>85</v>
      </c>
      <c r="B21" s="88" t="s">
        <v>210</v>
      </c>
      <c r="C21" s="89" t="s">
        <v>211</v>
      </c>
      <c r="D21" s="90">
        <v>1536036</v>
      </c>
      <c r="E21" s="90">
        <v>1032543</v>
      </c>
      <c r="F21" s="90">
        <v>237855860</v>
      </c>
      <c r="G21" s="90">
        <v>330596102</v>
      </c>
      <c r="H21" s="91">
        <v>239391896</v>
      </c>
      <c r="I21" s="90">
        <v>331628645</v>
      </c>
      <c r="J21" s="92">
        <v>-236319824</v>
      </c>
      <c r="K21" s="92">
        <v>-329563559</v>
      </c>
    </row>
    <row r="22" spans="1:11" ht="20.25" customHeight="1" thickBot="1">
      <c r="A22" s="93">
        <v>86</v>
      </c>
      <c r="B22" s="94" t="s">
        <v>209</v>
      </c>
      <c r="C22" s="95" t="s">
        <v>449</v>
      </c>
      <c r="D22" s="96">
        <v>4274347</v>
      </c>
      <c r="E22" s="96">
        <v>6592401</v>
      </c>
      <c r="F22" s="96">
        <v>239178827</v>
      </c>
      <c r="G22" s="96">
        <v>293181358</v>
      </c>
      <c r="H22" s="97">
        <v>243453174</v>
      </c>
      <c r="I22" s="96">
        <v>299773759</v>
      </c>
      <c r="J22" s="98">
        <v>-234904480</v>
      </c>
      <c r="K22" s="98">
        <v>-286588957</v>
      </c>
    </row>
    <row r="23" spans="1:11" ht="20.25" customHeight="1" thickBot="1">
      <c r="A23" s="87">
        <v>87</v>
      </c>
      <c r="B23" s="88" t="s">
        <v>450</v>
      </c>
      <c r="C23" s="89" t="s">
        <v>451</v>
      </c>
      <c r="D23" s="90">
        <v>253887906</v>
      </c>
      <c r="E23" s="90">
        <v>255930032</v>
      </c>
      <c r="F23" s="90">
        <v>8626004</v>
      </c>
      <c r="G23" s="90">
        <v>4037784</v>
      </c>
      <c r="H23" s="91">
        <v>262513910</v>
      </c>
      <c r="I23" s="90">
        <v>259967816</v>
      </c>
      <c r="J23" s="92">
        <v>245261902</v>
      </c>
      <c r="K23" s="92">
        <v>251892248</v>
      </c>
    </row>
    <row r="24" spans="1:11" ht="20.25" customHeight="1" thickBot="1">
      <c r="A24" s="93">
        <v>88</v>
      </c>
      <c r="B24" s="94" t="s">
        <v>208</v>
      </c>
      <c r="C24" s="95" t="s">
        <v>452</v>
      </c>
      <c r="D24" s="96">
        <v>262727106</v>
      </c>
      <c r="E24" s="96">
        <v>233601326</v>
      </c>
      <c r="F24" s="96">
        <v>19832952</v>
      </c>
      <c r="G24" s="96">
        <v>21039761</v>
      </c>
      <c r="H24" s="97">
        <v>282560058</v>
      </c>
      <c r="I24" s="96">
        <v>254641087</v>
      </c>
      <c r="J24" s="98">
        <v>242894154</v>
      </c>
      <c r="K24" s="98">
        <v>212561565</v>
      </c>
    </row>
    <row r="25" spans="1:11" ht="20.25" customHeight="1" thickBot="1">
      <c r="A25" s="87">
        <v>89</v>
      </c>
      <c r="B25" s="88" t="s">
        <v>453</v>
      </c>
      <c r="C25" s="89" t="s">
        <v>454</v>
      </c>
      <c r="D25" s="90">
        <v>1693484219</v>
      </c>
      <c r="E25" s="90">
        <v>131197853</v>
      </c>
      <c r="F25" s="90">
        <v>139246843</v>
      </c>
      <c r="G25" s="90">
        <v>96593346</v>
      </c>
      <c r="H25" s="91">
        <v>1832731062</v>
      </c>
      <c r="I25" s="90">
        <v>227791199</v>
      </c>
      <c r="J25" s="92">
        <v>1554237376</v>
      </c>
      <c r="K25" s="92">
        <v>34604507</v>
      </c>
    </row>
    <row r="26" spans="1:11" ht="20.25" customHeight="1" thickBot="1">
      <c r="A26" s="93">
        <v>90</v>
      </c>
      <c r="B26" s="94" t="s">
        <v>216</v>
      </c>
      <c r="C26" s="95" t="s">
        <v>455</v>
      </c>
      <c r="D26" s="96">
        <v>24456774</v>
      </c>
      <c r="E26" s="96">
        <v>114792679</v>
      </c>
      <c r="F26" s="96">
        <v>115810660</v>
      </c>
      <c r="G26" s="96">
        <v>104548075</v>
      </c>
      <c r="H26" s="97">
        <v>140267434</v>
      </c>
      <c r="I26" s="96">
        <v>219340754</v>
      </c>
      <c r="J26" s="98">
        <v>-91353886</v>
      </c>
      <c r="K26" s="98">
        <v>10244604</v>
      </c>
    </row>
    <row r="27" spans="1:11" ht="20.25" customHeight="1" thickBot="1">
      <c r="A27" s="87">
        <v>91</v>
      </c>
      <c r="B27" s="88" t="s">
        <v>214</v>
      </c>
      <c r="C27" s="89" t="s">
        <v>456</v>
      </c>
      <c r="D27" s="90">
        <v>2777939</v>
      </c>
      <c r="E27" s="90">
        <v>3149916</v>
      </c>
      <c r="F27" s="100">
        <v>190479319</v>
      </c>
      <c r="G27" s="100">
        <v>197553767</v>
      </c>
      <c r="H27" s="91">
        <v>193257258</v>
      </c>
      <c r="I27" s="90">
        <v>200703683</v>
      </c>
      <c r="J27" s="92">
        <v>-187701380</v>
      </c>
      <c r="K27" s="92">
        <v>-194403851</v>
      </c>
    </row>
    <row r="28" spans="1:11" ht="20.25" customHeight="1" thickBot="1">
      <c r="A28" s="93">
        <v>92</v>
      </c>
      <c r="B28" s="94" t="s">
        <v>215</v>
      </c>
      <c r="C28" s="95" t="s">
        <v>457</v>
      </c>
      <c r="D28" s="96">
        <v>57000</v>
      </c>
      <c r="E28" s="96">
        <v>105356</v>
      </c>
      <c r="F28" s="96">
        <v>147284021</v>
      </c>
      <c r="G28" s="96">
        <v>175857889</v>
      </c>
      <c r="H28" s="97">
        <v>147341021</v>
      </c>
      <c r="I28" s="96">
        <v>175963245</v>
      </c>
      <c r="J28" s="98">
        <v>-147227021</v>
      </c>
      <c r="K28" s="98">
        <v>-175752533</v>
      </c>
    </row>
    <row r="29" spans="1:11" ht="20.25" customHeight="1" thickBot="1">
      <c r="A29" s="87">
        <v>93</v>
      </c>
      <c r="B29" s="88" t="s">
        <v>213</v>
      </c>
      <c r="C29" s="89" t="s">
        <v>458</v>
      </c>
      <c r="D29" s="90">
        <v>230356526</v>
      </c>
      <c r="E29" s="100">
        <v>172204937</v>
      </c>
      <c r="F29" s="90">
        <v>15873</v>
      </c>
      <c r="G29" s="90">
        <v>156438</v>
      </c>
      <c r="H29" s="91">
        <v>230372399</v>
      </c>
      <c r="I29" s="90">
        <v>172361375</v>
      </c>
      <c r="J29" s="92">
        <v>230340653</v>
      </c>
      <c r="K29" s="92">
        <v>172048499</v>
      </c>
    </row>
    <row r="30" spans="1:11" ht="20.25" customHeight="1" thickBot="1">
      <c r="A30" s="93">
        <v>94</v>
      </c>
      <c r="B30" s="94" t="s">
        <v>212</v>
      </c>
      <c r="C30" s="95" t="s">
        <v>459</v>
      </c>
      <c r="D30" s="96">
        <v>166772476</v>
      </c>
      <c r="E30" s="96">
        <v>113257384</v>
      </c>
      <c r="F30" s="96">
        <v>68710920</v>
      </c>
      <c r="G30" s="96">
        <v>58940828</v>
      </c>
      <c r="H30" s="97">
        <v>235483396</v>
      </c>
      <c r="I30" s="96">
        <v>172198212</v>
      </c>
      <c r="J30" s="98">
        <v>98061556</v>
      </c>
      <c r="K30" s="98">
        <v>54316556</v>
      </c>
    </row>
    <row r="31" spans="1:11" ht="20.25" customHeight="1" thickBot="1">
      <c r="A31" s="87">
        <v>95</v>
      </c>
      <c r="B31" s="88" t="s">
        <v>460</v>
      </c>
      <c r="C31" s="89" t="s">
        <v>461</v>
      </c>
      <c r="D31" s="90">
        <v>110501032</v>
      </c>
      <c r="E31" s="90">
        <v>157672789</v>
      </c>
      <c r="F31" s="90">
        <v>2484110</v>
      </c>
      <c r="G31" s="90">
        <v>3116404</v>
      </c>
      <c r="H31" s="91">
        <v>112985142</v>
      </c>
      <c r="I31" s="90">
        <v>160789193</v>
      </c>
      <c r="J31" s="92">
        <v>108016922</v>
      </c>
      <c r="K31" s="92">
        <v>154556385</v>
      </c>
    </row>
    <row r="32" spans="1:11" ht="20.25" customHeight="1" thickBot="1">
      <c r="A32" s="93">
        <v>96</v>
      </c>
      <c r="B32" s="94" t="s">
        <v>462</v>
      </c>
      <c r="C32" s="95" t="s">
        <v>463</v>
      </c>
      <c r="D32" s="96">
        <v>57035110</v>
      </c>
      <c r="E32" s="96">
        <v>61906856</v>
      </c>
      <c r="F32" s="96">
        <v>19580781</v>
      </c>
      <c r="G32" s="96">
        <v>94550107</v>
      </c>
      <c r="H32" s="97">
        <v>76615891</v>
      </c>
      <c r="I32" s="96">
        <v>156456963</v>
      </c>
      <c r="J32" s="98">
        <v>37454329</v>
      </c>
      <c r="K32" s="98">
        <v>-32643251</v>
      </c>
    </row>
    <row r="33" spans="1:11" ht="20.25" customHeight="1" thickBot="1">
      <c r="A33" s="87">
        <v>97</v>
      </c>
      <c r="B33" s="88" t="s">
        <v>218</v>
      </c>
      <c r="C33" s="89" t="s">
        <v>464</v>
      </c>
      <c r="D33" s="90">
        <v>115532301</v>
      </c>
      <c r="E33" s="90">
        <v>151566432</v>
      </c>
      <c r="F33" s="100">
        <v>26274</v>
      </c>
      <c r="G33" s="90">
        <v>52706</v>
      </c>
      <c r="H33" s="91">
        <v>115558575</v>
      </c>
      <c r="I33" s="90">
        <v>151619138</v>
      </c>
      <c r="J33" s="92">
        <v>115506027</v>
      </c>
      <c r="K33" s="92">
        <v>151513726</v>
      </c>
    </row>
    <row r="34" spans="1:11" ht="20.25" customHeight="1" thickBot="1">
      <c r="A34" s="93">
        <v>98</v>
      </c>
      <c r="B34" s="94" t="s">
        <v>465</v>
      </c>
      <c r="C34" s="95" t="s">
        <v>466</v>
      </c>
      <c r="D34" s="96">
        <v>1811691</v>
      </c>
      <c r="E34" s="96">
        <v>1277369</v>
      </c>
      <c r="F34" s="96">
        <v>92682138</v>
      </c>
      <c r="G34" s="96">
        <v>121619805</v>
      </c>
      <c r="H34" s="97">
        <v>94493829</v>
      </c>
      <c r="I34" s="96">
        <v>122897174</v>
      </c>
      <c r="J34" s="98">
        <v>-90870447</v>
      </c>
      <c r="K34" s="98">
        <v>-120342436</v>
      </c>
    </row>
    <row r="35" spans="1:11" ht="20.25" customHeight="1" thickBot="1">
      <c r="A35" s="87">
        <v>99</v>
      </c>
      <c r="B35" s="88" t="s">
        <v>217</v>
      </c>
      <c r="C35" s="89" t="s">
        <v>467</v>
      </c>
      <c r="D35" s="90">
        <v>10575422</v>
      </c>
      <c r="E35" s="90">
        <v>13622816</v>
      </c>
      <c r="F35" s="100">
        <v>125106386</v>
      </c>
      <c r="G35" s="100">
        <v>95493163</v>
      </c>
      <c r="H35" s="91">
        <v>135681808</v>
      </c>
      <c r="I35" s="90">
        <v>109115979</v>
      </c>
      <c r="J35" s="92">
        <v>-114530964</v>
      </c>
      <c r="K35" s="92">
        <v>-81870347</v>
      </c>
    </row>
    <row r="36" spans="1:11" ht="20.25" customHeight="1" thickBot="1">
      <c r="A36" s="93">
        <v>100</v>
      </c>
      <c r="B36" s="94" t="s">
        <v>468</v>
      </c>
      <c r="C36" s="95" t="s">
        <v>469</v>
      </c>
      <c r="D36" s="96">
        <v>72257006</v>
      </c>
      <c r="E36" s="96">
        <v>105034229</v>
      </c>
      <c r="F36" s="96">
        <v>1976</v>
      </c>
      <c r="G36" s="96">
        <v>1962018</v>
      </c>
      <c r="H36" s="97">
        <v>72258982</v>
      </c>
      <c r="I36" s="96">
        <v>106996247</v>
      </c>
      <c r="J36" s="98">
        <v>72255030</v>
      </c>
      <c r="K36" s="98">
        <v>103072211</v>
      </c>
    </row>
  </sheetData>
  <mergeCells count="8">
    <mergeCell ref="M3:N3"/>
    <mergeCell ref="A2:K2"/>
    <mergeCell ref="A4:A6"/>
    <mergeCell ref="B4:C6"/>
    <mergeCell ref="D4:E5"/>
    <mergeCell ref="F4:G5"/>
    <mergeCell ref="H4:I5"/>
    <mergeCell ref="J4:K5"/>
  </mergeCells>
  <conditionalFormatting sqref="K7:K8">
    <cfRule type="cellIs" dxfId="5" priority="6" operator="lessThan">
      <formula>0</formula>
    </cfRule>
  </conditionalFormatting>
  <conditionalFormatting sqref="J7">
    <cfRule type="cellIs" dxfId="4" priority="5" operator="lessThan">
      <formula>0</formula>
    </cfRule>
  </conditionalFormatting>
  <conditionalFormatting sqref="J8">
    <cfRule type="cellIs" dxfId="3" priority="4" operator="lessThan">
      <formula>0</formula>
    </cfRule>
  </conditionalFormatting>
  <conditionalFormatting sqref="K9:K36">
    <cfRule type="cellIs" dxfId="2" priority="3" operator="lessThan">
      <formula>0</formula>
    </cfRule>
  </conditionalFormatting>
  <conditionalFormatting sqref="J9 J11 J13 J15 J17 J19 J21 J23 J25 J27 J29 J31 J33 J35">
    <cfRule type="cellIs" dxfId="1" priority="2" operator="lessThan">
      <formula>0</formula>
    </cfRule>
  </conditionalFormatting>
  <conditionalFormatting sqref="J10 J12 J14 J16 J18 J20 J22 J24 J26 J28 J30 J32 J34 J36">
    <cfRule type="cellIs" dxfId="0" priority="1" operator="lessThan">
      <formula>0</formula>
    </cfRule>
  </conditionalFormatting>
  <hyperlinks>
    <hyperlink ref="M3:N3" location="'المحتويات Index'!A1" display="المحتويات  Index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horizontalDpi="4294967295" verticalDpi="4294967295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11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30"/>
  <sheetViews>
    <sheetView showGridLines="0" rightToLeft="1" zoomScaleNormal="100" workbookViewId="0">
      <selection activeCell="A20" sqref="A20:D20"/>
    </sheetView>
  </sheetViews>
  <sheetFormatPr defaultColWidth="9.42578125" defaultRowHeight="1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/>
    <row r="2" spans="1:13" ht="22.5" customHeight="1">
      <c r="A2" s="195" t="s">
        <v>222</v>
      </c>
      <c r="B2" s="195"/>
      <c r="C2" s="195"/>
      <c r="D2" s="195"/>
      <c r="E2" s="195"/>
      <c r="F2" s="195"/>
      <c r="G2" s="195"/>
      <c r="H2" s="195"/>
      <c r="I2" s="195"/>
      <c r="J2" s="195"/>
      <c r="L2" s="170" t="s">
        <v>355</v>
      </c>
      <c r="M2" s="170"/>
    </row>
    <row r="3" spans="1:13" ht="28.5" customHeight="1">
      <c r="A3" s="196" t="s">
        <v>279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3" ht="13.5" customHeight="1" thickBot="1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8" t="s">
        <v>15</v>
      </c>
    </row>
    <row r="5" spans="1:13" ht="31.5" customHeight="1" thickTop="1">
      <c r="A5" s="197" t="s">
        <v>16</v>
      </c>
      <c r="B5" s="200" t="s">
        <v>17</v>
      </c>
      <c r="C5" s="201"/>
      <c r="D5" s="202"/>
      <c r="E5" s="203" t="s">
        <v>18</v>
      </c>
      <c r="F5" s="201"/>
      <c r="G5" s="204"/>
      <c r="H5" s="205" t="s">
        <v>19</v>
      </c>
      <c r="I5" s="206"/>
      <c r="J5" s="207" t="s">
        <v>20</v>
      </c>
    </row>
    <row r="6" spans="1:13" ht="15" customHeight="1">
      <c r="A6" s="198"/>
      <c r="B6" s="20" t="s">
        <v>21</v>
      </c>
      <c r="C6" s="21" t="s">
        <v>22</v>
      </c>
      <c r="D6" s="22" t="s">
        <v>4</v>
      </c>
      <c r="E6" s="23" t="s">
        <v>21</v>
      </c>
      <c r="F6" s="21" t="s">
        <v>22</v>
      </c>
      <c r="G6" s="24" t="s">
        <v>4</v>
      </c>
      <c r="H6" s="20" t="s">
        <v>21</v>
      </c>
      <c r="I6" s="22" t="s">
        <v>22</v>
      </c>
      <c r="J6" s="208"/>
    </row>
    <row r="7" spans="1:13" ht="15" customHeight="1" thickBot="1">
      <c r="A7" s="199"/>
      <c r="B7" s="25" t="s">
        <v>23</v>
      </c>
      <c r="C7" s="26" t="s">
        <v>24</v>
      </c>
      <c r="D7" s="27" t="s">
        <v>25</v>
      </c>
      <c r="E7" s="28" t="s">
        <v>23</v>
      </c>
      <c r="F7" s="26" t="s">
        <v>24</v>
      </c>
      <c r="G7" s="29" t="s">
        <v>25</v>
      </c>
      <c r="H7" s="25" t="s">
        <v>23</v>
      </c>
      <c r="I7" s="27" t="s">
        <v>24</v>
      </c>
      <c r="J7" s="209"/>
    </row>
    <row r="8" spans="1:13" ht="21" customHeight="1" thickTop="1">
      <c r="A8" s="30">
        <v>2007</v>
      </c>
      <c r="B8" s="31">
        <v>1851.174446</v>
      </c>
      <c r="C8" s="32">
        <v>38</v>
      </c>
      <c r="D8" s="33">
        <v>2.1170724120429503E-3</v>
      </c>
      <c r="E8" s="34">
        <v>1096.9968369999999</v>
      </c>
      <c r="F8" s="32">
        <v>44</v>
      </c>
      <c r="G8" s="35">
        <v>3.2447075564748153E-3</v>
      </c>
      <c r="H8" s="31">
        <v>2948.1712830000001</v>
      </c>
      <c r="I8" s="36">
        <v>42</v>
      </c>
      <c r="J8" s="37">
        <v>754.17760899999996</v>
      </c>
    </row>
    <row r="9" spans="1:13" ht="21" customHeight="1">
      <c r="A9" s="38">
        <v>2008</v>
      </c>
      <c r="B9" s="39">
        <v>2617.4512599999998</v>
      </c>
      <c r="C9" s="40">
        <v>37</v>
      </c>
      <c r="D9" s="41">
        <v>2.2267048721844535E-3</v>
      </c>
      <c r="E9" s="42">
        <v>1762.488145</v>
      </c>
      <c r="F9" s="40">
        <v>41</v>
      </c>
      <c r="G9" s="43">
        <v>4.0821709835985476E-3</v>
      </c>
      <c r="H9" s="39">
        <v>4379.9394050000001</v>
      </c>
      <c r="I9" s="44">
        <v>40</v>
      </c>
      <c r="J9" s="45">
        <v>854.96311500000002</v>
      </c>
    </row>
    <row r="10" spans="1:13" ht="21" customHeight="1">
      <c r="A10" s="46">
        <v>2009</v>
      </c>
      <c r="B10" s="47">
        <v>2940.2298850000002</v>
      </c>
      <c r="C10" s="48">
        <v>33</v>
      </c>
      <c r="D10" s="49">
        <v>4.0773704400680058E-3</v>
      </c>
      <c r="E10" s="50">
        <v>1453.409308</v>
      </c>
      <c r="F10" s="48">
        <v>37</v>
      </c>
      <c r="G10" s="51">
        <v>4.0565146049070669E-3</v>
      </c>
      <c r="H10" s="31">
        <v>4393.639193</v>
      </c>
      <c r="I10" s="52">
        <v>35</v>
      </c>
      <c r="J10" s="37">
        <v>1486.820577</v>
      </c>
    </row>
    <row r="11" spans="1:13" ht="21" customHeight="1">
      <c r="A11" s="38">
        <v>2010</v>
      </c>
      <c r="B11" s="39">
        <v>2995.2229200000002</v>
      </c>
      <c r="C11" s="40">
        <v>34</v>
      </c>
      <c r="D11" s="41">
        <v>3.1803678011788662E-3</v>
      </c>
      <c r="E11" s="42">
        <v>1761.555959</v>
      </c>
      <c r="F11" s="40">
        <v>37</v>
      </c>
      <c r="G11" s="43">
        <v>4.3958068778126172E-3</v>
      </c>
      <c r="H11" s="39">
        <v>4756.7788790000004</v>
      </c>
      <c r="I11" s="44">
        <v>37</v>
      </c>
      <c r="J11" s="45">
        <v>1233.6669609999999</v>
      </c>
    </row>
    <row r="12" spans="1:13" ht="21" customHeight="1">
      <c r="A12" s="46">
        <v>2011</v>
      </c>
      <c r="B12" s="47">
        <v>6471.2853720000003</v>
      </c>
      <c r="C12" s="48">
        <v>28</v>
      </c>
      <c r="D12" s="49">
        <v>4.7317867340103265E-3</v>
      </c>
      <c r="E12" s="50">
        <v>3391.8823470000002</v>
      </c>
      <c r="F12" s="48">
        <v>31</v>
      </c>
      <c r="G12" s="51">
        <v>6.8738244060180713E-3</v>
      </c>
      <c r="H12" s="31">
        <v>9863.1677189999991</v>
      </c>
      <c r="I12" s="52">
        <v>30</v>
      </c>
      <c r="J12" s="37">
        <v>3079.4030250000001</v>
      </c>
    </row>
    <row r="13" spans="1:13" ht="21" customHeight="1">
      <c r="A13" s="38">
        <v>2012</v>
      </c>
      <c r="B13" s="39">
        <v>6761.5916470000002</v>
      </c>
      <c r="C13" s="40">
        <v>29</v>
      </c>
      <c r="D13" s="41">
        <v>4.6423491956779882E-3</v>
      </c>
      <c r="E13" s="42">
        <v>5493.3673179999996</v>
      </c>
      <c r="F13" s="40">
        <v>27</v>
      </c>
      <c r="G13" s="43">
        <v>9.4149458140488987E-3</v>
      </c>
      <c r="H13" s="39">
        <v>12254.958965</v>
      </c>
      <c r="I13" s="44">
        <v>30</v>
      </c>
      <c r="J13" s="45">
        <v>1268.2243289999999</v>
      </c>
    </row>
    <row r="14" spans="1:13" ht="21" customHeight="1">
      <c r="A14" s="46">
        <v>2013</v>
      </c>
      <c r="B14" s="47">
        <v>6355.3731250000001</v>
      </c>
      <c r="C14" s="48">
        <v>28</v>
      </c>
      <c r="D14" s="49">
        <v>4.5088812223303904E-3</v>
      </c>
      <c r="E14" s="50">
        <v>5883.3632850000004</v>
      </c>
      <c r="F14" s="48">
        <v>29</v>
      </c>
      <c r="G14" s="51">
        <v>9.3300462814219186E-3</v>
      </c>
      <c r="H14" s="31">
        <v>12238.73641</v>
      </c>
      <c r="I14" s="52">
        <v>28</v>
      </c>
      <c r="J14" s="37">
        <v>472.00984</v>
      </c>
    </row>
    <row r="15" spans="1:13" ht="21" customHeight="1">
      <c r="A15" s="38">
        <v>2014</v>
      </c>
      <c r="B15" s="39">
        <v>6532.7683269999998</v>
      </c>
      <c r="C15" s="40">
        <v>28</v>
      </c>
      <c r="D15" s="41">
        <v>5.0873442235354624E-3</v>
      </c>
      <c r="E15" s="42">
        <v>5435.3746410000003</v>
      </c>
      <c r="F15" s="40">
        <v>29</v>
      </c>
      <c r="G15" s="43">
        <v>8.3380529985961627E-3</v>
      </c>
      <c r="H15" s="39">
        <v>11968.142968</v>
      </c>
      <c r="I15" s="44">
        <v>30</v>
      </c>
      <c r="J15" s="45">
        <v>1097.3936859999999</v>
      </c>
    </row>
    <row r="16" spans="1:13" ht="21" customHeight="1">
      <c r="A16" s="46">
        <v>2015</v>
      </c>
      <c r="B16" s="47">
        <v>5004.7139010000001</v>
      </c>
      <c r="C16" s="48">
        <v>29</v>
      </c>
      <c r="D16" s="49">
        <v>6.55656787067725E-3</v>
      </c>
      <c r="E16" s="50">
        <v>4474.2513099999996</v>
      </c>
      <c r="F16" s="48">
        <v>31</v>
      </c>
      <c r="G16" s="51">
        <v>6.8305701039019237E-3</v>
      </c>
      <c r="H16" s="47">
        <v>9478.9652110000006</v>
      </c>
      <c r="I16" s="52">
        <v>29</v>
      </c>
      <c r="J16" s="53">
        <v>530.46259099999997</v>
      </c>
    </row>
    <row r="17" spans="1:10" ht="21" customHeight="1">
      <c r="A17" s="54">
        <v>2016</v>
      </c>
      <c r="B17" s="55">
        <v>3275.4273290000001</v>
      </c>
      <c r="C17" s="56">
        <v>31</v>
      </c>
      <c r="D17" s="57">
        <v>4.7578701421351214E-3</v>
      </c>
      <c r="E17" s="58">
        <v>4144.4847399999999</v>
      </c>
      <c r="F17" s="56">
        <v>26</v>
      </c>
      <c r="G17" s="59">
        <v>7.8847054487887133E-3</v>
      </c>
      <c r="H17" s="55">
        <v>7419.912069</v>
      </c>
      <c r="I17" s="60">
        <v>31</v>
      </c>
      <c r="J17" s="61">
        <v>-869.057411</v>
      </c>
    </row>
    <row r="18" spans="1:10" ht="7.5" customHeight="1">
      <c r="A18" s="62"/>
      <c r="B18" s="63"/>
      <c r="C18" s="64"/>
      <c r="D18" s="65"/>
      <c r="E18" s="63"/>
      <c r="F18" s="66"/>
      <c r="G18" s="65"/>
      <c r="H18" s="67"/>
      <c r="I18" s="66"/>
      <c r="J18" s="67"/>
    </row>
    <row r="19" spans="1:10" ht="31.5" customHeight="1" thickBot="1">
      <c r="A19" s="210" t="s">
        <v>501</v>
      </c>
      <c r="B19" s="210"/>
      <c r="C19" s="210"/>
      <c r="D19" s="210"/>
      <c r="E19" s="68" t="s">
        <v>26</v>
      </c>
      <c r="F19" s="211" t="s">
        <v>502</v>
      </c>
      <c r="G19" s="212"/>
      <c r="H19" s="212"/>
      <c r="I19" s="212"/>
      <c r="J19" s="68" t="s">
        <v>26</v>
      </c>
    </row>
    <row r="20" spans="1:10" ht="14.25" customHeight="1" thickTop="1">
      <c r="A20" s="213" t="s">
        <v>495</v>
      </c>
      <c r="B20" s="214"/>
      <c r="C20" s="214"/>
      <c r="D20" s="215"/>
      <c r="E20" s="194">
        <v>552.312904</v>
      </c>
      <c r="F20" s="216" t="s">
        <v>521</v>
      </c>
      <c r="G20" s="214"/>
      <c r="H20" s="214"/>
      <c r="I20" s="215"/>
      <c r="J20" s="194">
        <v>1000.037825</v>
      </c>
    </row>
    <row r="21" spans="1:10" ht="14.25" customHeight="1">
      <c r="A21" s="178" t="s">
        <v>496</v>
      </c>
      <c r="B21" s="179"/>
      <c r="C21" s="179"/>
      <c r="D21" s="180"/>
      <c r="E21" s="176"/>
      <c r="F21" s="181" t="s">
        <v>522</v>
      </c>
      <c r="G21" s="179"/>
      <c r="H21" s="179"/>
      <c r="I21" s="180"/>
      <c r="J21" s="176"/>
    </row>
    <row r="22" spans="1:10" ht="14.25" customHeight="1">
      <c r="A22" s="182" t="s">
        <v>489</v>
      </c>
      <c r="B22" s="183"/>
      <c r="C22" s="183"/>
      <c r="D22" s="184"/>
      <c r="E22" s="192">
        <v>381.11197399999998</v>
      </c>
      <c r="F22" s="187" t="s">
        <v>507</v>
      </c>
      <c r="G22" s="183"/>
      <c r="H22" s="183"/>
      <c r="I22" s="184"/>
      <c r="J22" s="192">
        <v>918.95004700000004</v>
      </c>
    </row>
    <row r="23" spans="1:10" ht="14.25" customHeight="1">
      <c r="A23" s="188" t="s">
        <v>490</v>
      </c>
      <c r="B23" s="189"/>
      <c r="C23" s="189"/>
      <c r="D23" s="190"/>
      <c r="E23" s="193"/>
      <c r="F23" s="191" t="s">
        <v>508</v>
      </c>
      <c r="G23" s="189"/>
      <c r="H23" s="189"/>
      <c r="I23" s="190"/>
      <c r="J23" s="193"/>
    </row>
    <row r="24" spans="1:10" ht="14.25" customHeight="1">
      <c r="A24" s="172" t="s">
        <v>517</v>
      </c>
      <c r="B24" s="173"/>
      <c r="C24" s="173"/>
      <c r="D24" s="174"/>
      <c r="E24" s="175">
        <v>253.23256699999999</v>
      </c>
      <c r="F24" s="177" t="s">
        <v>523</v>
      </c>
      <c r="G24" s="173"/>
      <c r="H24" s="173"/>
      <c r="I24" s="174"/>
      <c r="J24" s="175">
        <v>399.08141000000001</v>
      </c>
    </row>
    <row r="25" spans="1:10" ht="14.25" customHeight="1">
      <c r="A25" s="178" t="s">
        <v>518</v>
      </c>
      <c r="B25" s="179"/>
      <c r="C25" s="179"/>
      <c r="D25" s="180"/>
      <c r="E25" s="176"/>
      <c r="F25" s="181" t="s">
        <v>524</v>
      </c>
      <c r="G25" s="179"/>
      <c r="H25" s="179"/>
      <c r="I25" s="180"/>
      <c r="J25" s="176"/>
    </row>
    <row r="26" spans="1:10" ht="14.25" customHeight="1">
      <c r="A26" s="182" t="s">
        <v>499</v>
      </c>
      <c r="B26" s="183"/>
      <c r="C26" s="183"/>
      <c r="D26" s="184"/>
      <c r="E26" s="185">
        <v>224.56976700000001</v>
      </c>
      <c r="F26" s="187" t="s">
        <v>519</v>
      </c>
      <c r="G26" s="183"/>
      <c r="H26" s="183"/>
      <c r="I26" s="184"/>
      <c r="J26" s="185">
        <v>207.278446</v>
      </c>
    </row>
    <row r="27" spans="1:10" ht="14.25" customHeight="1">
      <c r="A27" s="188" t="s">
        <v>500</v>
      </c>
      <c r="B27" s="189"/>
      <c r="C27" s="189"/>
      <c r="D27" s="190"/>
      <c r="E27" s="186"/>
      <c r="F27" s="191" t="s">
        <v>520</v>
      </c>
      <c r="G27" s="189"/>
      <c r="H27" s="189"/>
      <c r="I27" s="190"/>
      <c r="J27" s="186"/>
    </row>
    <row r="28" spans="1:10" ht="14.25" customHeight="1">
      <c r="A28" s="172" t="s">
        <v>487</v>
      </c>
      <c r="B28" s="173"/>
      <c r="C28" s="173"/>
      <c r="D28" s="174"/>
      <c r="E28" s="175">
        <v>209.91054</v>
      </c>
      <c r="F28" s="177" t="s">
        <v>525</v>
      </c>
      <c r="G28" s="173"/>
      <c r="H28" s="173"/>
      <c r="I28" s="174"/>
      <c r="J28" s="175">
        <v>200.01128</v>
      </c>
    </row>
    <row r="29" spans="1:10" ht="14.25" customHeight="1">
      <c r="A29" s="178" t="s">
        <v>488</v>
      </c>
      <c r="B29" s="179"/>
      <c r="C29" s="179"/>
      <c r="D29" s="180"/>
      <c r="E29" s="176"/>
      <c r="F29" s="181" t="s">
        <v>526</v>
      </c>
      <c r="G29" s="179"/>
      <c r="H29" s="179"/>
      <c r="I29" s="180"/>
      <c r="J29" s="176"/>
    </row>
    <row r="30" spans="1:10" ht="21" customHeight="1">
      <c r="A30" s="171"/>
      <c r="B30" s="171"/>
      <c r="C30" s="171"/>
      <c r="D30" s="171"/>
      <c r="E30" s="69"/>
      <c r="F30" s="171"/>
      <c r="G30" s="171"/>
      <c r="H30" s="171"/>
      <c r="I30" s="171"/>
      <c r="J30" s="6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76" priority="1" operator="lessThan">
      <formula>0</formula>
    </cfRule>
  </conditionalFormatting>
  <hyperlinks>
    <hyperlink ref="L2:M2" location="'المحتويات Index'!A1" display="المحتويات  Index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84</vt:i4>
      </vt:variant>
      <vt:variant>
        <vt:lpstr>نطاقات تمت تسميتها</vt:lpstr>
      </vt:variant>
      <vt:variant>
        <vt:i4>84</vt:i4>
      </vt:variant>
    </vt:vector>
  </HeadingPairs>
  <TitlesOfParts>
    <vt:vector size="168" baseType="lpstr">
      <vt:lpstr>المحتويات Index</vt:lpstr>
      <vt:lpstr>أ A</vt:lpstr>
      <vt:lpstr>ب B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'6'!Print_Area</vt:lpstr>
      <vt:lpstr>'60'!Print_Area</vt:lpstr>
      <vt:lpstr>'61'!Print_Area</vt:lpstr>
      <vt:lpstr>'62'!Print_Area</vt:lpstr>
      <vt:lpstr>'63'!Print_Area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'7'!Print_Area</vt:lpstr>
      <vt:lpstr>'70'!Print_Area</vt:lpstr>
      <vt:lpstr>'71'!Print_Area</vt:lpstr>
      <vt:lpstr>'72'!Print_Area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'8'!Print_Area</vt:lpstr>
      <vt:lpstr>'80'!Print_Area</vt:lpstr>
      <vt:lpstr>'81'!Print_Area</vt:lpstr>
      <vt:lpstr>'9'!Print_Area</vt:lpstr>
      <vt:lpstr>'أ A'!Print_Area</vt:lpstr>
      <vt:lpstr>'ب B'!Print_Area</vt:lpstr>
      <vt:lpstr>'المحتويات Index'!Print_Titles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</dc:creator>
  <cp:lastModifiedBy>Mohammad</cp:lastModifiedBy>
  <cp:lastPrinted>2017-07-18T07:19:21Z</cp:lastPrinted>
  <dcterms:created xsi:type="dcterms:W3CDTF">2016-08-04T12:03:38Z</dcterms:created>
  <dcterms:modified xsi:type="dcterms:W3CDTF">2017-09-14T09:28:08Z</dcterms:modified>
</cp:coreProperties>
</file>